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troduction" sheetId="1" r:id="rId1"/>
    <sheet name="2005" sheetId="2" r:id="rId2"/>
    <sheet name="2006" sheetId="3" r:id="rId3"/>
    <sheet name="Trends in alphabetical order" sheetId="4" r:id="rId4"/>
    <sheet name="Trends in ascending order" sheetId="5" r:id="rId5"/>
    <sheet name="Largest Communities in 2006" sheetId="6" r:id="rId6"/>
  </sheets>
  <definedNames>
    <definedName name="_xlnm.Print_Titles" localSheetId="1">'2005'!$1:$6</definedName>
    <definedName name="_xlnm.Print_Titles" localSheetId="2">'2006'!$1:$5</definedName>
    <definedName name="_xlnm.Print_Titles" localSheetId="0">'Introduction'!$1:$1</definedName>
    <definedName name="_xlnm.Print_Titles" localSheetId="3">'Trends in alphabetical order'!$1:$6</definedName>
    <definedName name="_xlnm.Print_Titles" localSheetId="4">'Trends in ascending order'!$1:$7</definedName>
  </definedNames>
  <calcPr fullCalcOnLoad="1"/>
</workbook>
</file>

<file path=xl/sharedStrings.xml><?xml version="1.0" encoding="utf-8"?>
<sst xmlns="http://schemas.openxmlformats.org/spreadsheetml/2006/main" count="1117" uniqueCount="417">
  <si>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</si>
  <si>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</si>
  <si>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</si>
  <si>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</si>
  <si>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</si>
  <si>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</si>
  <si>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</si>
  <si>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</si>
  <si>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</si>
  <si>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</si>
  <si>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</si>
  <si>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</si>
  <si>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</si>
  <si>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</si>
  <si>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</si>
  <si>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</si>
  <si>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</si>
  <si>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</si>
  <si>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</si>
  <si>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</si>
  <si>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</si>
  <si>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</si>
  <si>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</si>
  <si>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</si>
  <si>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</si>
  <si>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</si>
  <si>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</si>
  <si>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</si>
  <si>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</si>
  <si>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</si>
  <si>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</si>
  <si>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</si>
  <si>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</si>
  <si>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</si>
  <si>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</si>
  <si>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</si>
  <si>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</si>
  <si>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</si>
  <si>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</si>
  <si>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</si>
  <si>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</si>
  <si>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</si>
  <si>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</si>
  <si>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</si>
  <si>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</si>
  <si>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</si>
  <si>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</si>
  <si>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</si>
  <si>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</si>
  <si>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</si>
  <si>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</si>
  <si>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</si>
  <si>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</si>
  <si>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</si>
  <si>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</si>
  <si>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</si>
  <si>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</si>
  <si>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</si>
  <si>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</si>
  <si>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</si>
  <si>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</si>
  <si>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</si>
  <si>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</si>
  <si>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</si>
  <si>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</si>
  <si>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</si>
  <si>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</si>
  <si>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</si>
  <si>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</si>
  <si>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</si>
  <si>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</si>
  <si>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</si>
  <si>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</si>
  <si>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</si>
  <si>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</si>
  <si>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</si>
  <si>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</si>
  <si>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</si>
  <si>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</si>
  <si>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</si>
  <si>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</si>
  <si>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</si>
  <si>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</si>
  <si>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</si>
  <si>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</si>
  <si>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</si>
  <si>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</si>
  <si>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</si>
  <si>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</si>
  <si>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</si>
  <si>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</si>
  <si>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</si>
  <si>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</si>
  <si>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</si>
  <si>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</si>
  <si>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</si>
  <si>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</si>
  <si>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</si>
  <si>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</si>
  <si>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</si>
  <si>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</si>
  <si>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</si>
  <si>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</si>
  <si>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</si>
  <si>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</si>
  <si>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</si>
  <si>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</si>
  <si>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</si>
  <si>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</si>
  <si>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</si>
  <si>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</si>
  <si>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</si>
  <si>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</si>
  <si>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</si>
  <si>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</si>
  <si>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</si>
  <si>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</si>
  <si>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</si>
  <si>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</si>
  <si>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</si>
  <si>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</si>
  <si>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</si>
  <si>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</si>
  <si>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</si>
  <si>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</si>
  <si>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</si>
  <si>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</si>
  <si>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</si>
  <si>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</si>
  <si>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</si>
  <si>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</si>
  <si>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</si>
  <si>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</si>
  <si>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</si>
  <si>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</si>
  <si>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</si>
  <si>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</si>
  <si>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</si>
  <si>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</si>
  <si>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</si>
  <si>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</si>
  <si>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</si>
  <si>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</si>
  <si>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</si>
  <si>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</si>
  <si>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</si>
  <si>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</si>
  <si>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</si>
  <si>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</si>
  <si>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</si>
  <si>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</si>
  <si>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</si>
  <si>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</si>
  <si>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</si>
  <si>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</si>
  <si>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</si>
  <si>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</si>
  <si>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</si>
  <si>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</si>
  <si>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</si>
  <si>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</si>
  <si>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</si>
  <si>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</si>
  <si>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</si>
  <si>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</si>
  <si>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</si>
  <si>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</si>
  <si>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</si>
  <si>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</si>
  <si>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</si>
  <si>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</si>
  <si>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</si>
  <si>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</si>
  <si>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</si>
  <si>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</si>
  <si>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</si>
  <si>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</si>
  <si>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</si>
  <si>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</si>
  <si>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</si>
  <si>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</si>
  <si>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</si>
  <si>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</si>
  <si>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</si>
  <si>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</si>
  <si>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</si>
  <si>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</si>
  <si>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</si>
  <si>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</si>
  <si>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</si>
  <si>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</si>
  <si>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</si>
  <si>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</si>
  <si>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</si>
  <si>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</si>
  <si>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</si>
  <si>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</si>
  <si>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</si>
  <si>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</si>
  <si>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</si>
  <si>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</si>
  <si>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</si>
  <si>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</si>
  <si>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</si>
  <si>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</si>
  <si>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</si>
  <si>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</si>
  <si>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</si>
  <si>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</si>
  <si>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</si>
  <si>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</si>
  <si>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</si>
  <si>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</si>
  <si>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</si>
  <si>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</si>
  <si>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</si>
  <si>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</si>
  <si>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</si>
  <si>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</si>
  <si>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</si>
  <si>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</si>
  <si>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</si>
  <si>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</si>
  <si>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</si>
  <si>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</si>
  <si>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</si>
  <si>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</si>
  <si>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</si>
  <si>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</si>
  <si>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</si>
  <si>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</si>
  <si>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</si>
  <si>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</si>
  <si>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</si>
  <si>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</si>
  <si>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</si>
  <si>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</si>
  <si>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</si>
  <si>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</si>
  <si>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</si>
  <si>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</si>
  <si>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</si>
  <si>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</si>
  <si>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</si>
  <si>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</si>
  <si>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</si>
  <si>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</si>
  <si>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</si>
  <si>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</si>
  <si>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</si>
  <si>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</si>
  <si>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</si>
  <si>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</si>
  <si>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</si>
  <si>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</si>
  <si>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</si>
  <si>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</si>
  <si>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</si>
  <si>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</si>
  <si>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</si>
  <si>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</si>
  <si>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</si>
  <si>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</si>
  <si>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</si>
  <si>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</si>
  <si>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</si>
  <si>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</si>
  <si>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</si>
  <si>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</si>
  <si>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</si>
  <si>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</si>
  <si>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</si>
  <si>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</si>
  <si>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</si>
  <si>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</si>
  <si>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</si>
  <si>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</si>
  <si>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</si>
  <si>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</si>
  <si>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</si>
  <si>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</si>
  <si>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</si>
  <si>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</si>
  <si>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</si>
  <si>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</si>
  <si>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</si>
  <si>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</si>
  <si>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</si>
  <si>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</si>
  <si>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</si>
  <si>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</si>
  <si>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</si>
  <si>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</si>
  <si>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</si>
  <si>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</si>
  <si>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</si>
  <si>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</si>
  <si>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</si>
  <si>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</si>
  <si>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</si>
  <si>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</si>
  <si>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</si>
  <si>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</si>
  <si>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</si>
  <si>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</si>
  <si>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</si>
  <si>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</si>
  <si>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</si>
  <si>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</si>
  <si>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</si>
  <si>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</si>
  <si>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</si>
  <si>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</si>
  <si>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</si>
  <si>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</si>
  <si>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</si>
  <si>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</si>
  <si>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</si>
  <si>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</si>
  <si>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</si>
  <si>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</si>
  <si>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</si>
  <si>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</si>
  <si>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</si>
  <si>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</si>
  <si>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</si>
  <si>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</si>
  <si>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</si>
  <si>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</si>
  <si>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</si>
  <si>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</si>
  <si>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</si>
  <si>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</si>
  <si>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</si>
  <si>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</si>
  <si>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</si>
  <si>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</si>
  <si>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</si>
  <si>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</si>
  <si>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</si>
  <si>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</si>
  <si>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</si>
  <si>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</si>
  <si>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</si>
  <si>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</si>
  <si>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</si>
  <si>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</si>
  <si>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</si>
  <si>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</si>
  <si>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</si>
  <si>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 xml:space="preserve">Deaths </t>
  </si>
  <si>
    <t>PMR</t>
  </si>
  <si>
    <t>--</t>
  </si>
  <si>
    <t>State</t>
  </si>
  <si>
    <t>Notes:</t>
  </si>
  <si>
    <t>**PMR= number of deaths per 100,000 persons ages 0-74 age-adjusted to the 2000 US Standard Population</t>
  </si>
  <si>
    <t>The confidence interval (CI) for a mortality rate is a range of values that has a 95% chance of including the underlying risk of death.  Observed rates are subject to statistical variation; even if the underlying risk of death is identical in two populations, the observed rates for the populations may differ because of random variation.  The confidence interval describes the precision of the observed rate as an estimate of the underlying risk, with a wider interval indicating less certainty about this estimate.  The width of the interval reflects the size of the population and the number of deaths; smaller populations with fewer deaths lead to wider confidence intervals.</t>
  </si>
  <si>
    <t>Premature Mortality Rate (PMR)</t>
  </si>
  <si>
    <t>Ultimately, the PMR is a useful planning tool to begin discussions that allow policy makers, community advocates, public health professionals, and cities and towns to consider more effective and cost efficient approaches to improving the quality of life and health of the public.  Furthermore, the PMR is helpful because it moves us away from considering only individual diseases, and directs us towards considering the overall health of our communities.</t>
  </si>
  <si>
    <t>For further information on the PMR, please see the following two publications:  Eyles J, Birch S.  A population needs-based approach to health care resource allocation and planning in Ontario: A link between policy goals and practice.  Can J Public Health 1993; 84(2): 112-117 and  Carstairs V., Morris R. Deprivation and Health in Scotland. Aberdeen Scotland: Aberdeen University Pres, 1991.</t>
  </si>
  <si>
    <t>This file is divided up into 3 pages:</t>
  </si>
  <si>
    <t>Premature Mortality Rates by Community</t>
  </si>
  <si>
    <t>Massachusetts: 2006</t>
  </si>
  <si>
    <t>Massachusetts: 2005</t>
  </si>
  <si>
    <t>Massachusetts: 2005 and 2006</t>
  </si>
  <si>
    <t>AQUINNAH</t>
  </si>
  <si>
    <t>Calculations based on values of 1-4  are excluded (--)</t>
  </si>
  <si>
    <r>
      <t>Statistically Significant:</t>
    </r>
    <r>
      <rPr>
        <sz val="11"/>
        <rFont val="Arial"/>
        <family val="2"/>
      </rPr>
      <t xml:space="preserve"> Confidence Intervals do not overlap with state's.  </t>
    </r>
  </si>
  <si>
    <t>Lowell</t>
  </si>
  <si>
    <t>Springfield</t>
  </si>
  <si>
    <t>Fall River</t>
  </si>
  <si>
    <t>New Bedford</t>
  </si>
  <si>
    <t>Brockton</t>
  </si>
  <si>
    <t>Taunton</t>
  </si>
  <si>
    <t>Revere</t>
  </si>
  <si>
    <t>Worcester</t>
  </si>
  <si>
    <t>Chicopee</t>
  </si>
  <si>
    <t>Lynn</t>
  </si>
  <si>
    <t>Haverhill</t>
  </si>
  <si>
    <t>Attleboro</t>
  </si>
  <si>
    <t>Boston</t>
  </si>
  <si>
    <t>Quincy</t>
  </si>
  <si>
    <t>Plymouth</t>
  </si>
  <si>
    <t>Pittsfield</t>
  </si>
  <si>
    <t>Leominster</t>
  </si>
  <si>
    <t>Lawrence</t>
  </si>
  <si>
    <t>Weymouth</t>
  </si>
  <si>
    <t>Medford</t>
  </si>
  <si>
    <t>Malden</t>
  </si>
  <si>
    <t>Peabody</t>
  </si>
  <si>
    <t>Somerville</t>
  </si>
  <si>
    <t>Methuen</t>
  </si>
  <si>
    <t>Waltham</t>
  </si>
  <si>
    <t>Barnstable</t>
  </si>
  <si>
    <t>Cambridge</t>
  </si>
  <si>
    <t>Framingham</t>
  </si>
  <si>
    <t>Brookline</t>
  </si>
  <si>
    <t>Newton</t>
  </si>
  <si>
    <t>PREMATURE MORTALITY LARGEST CITY/TOWN, MASSACHUSETTS: 2006</t>
  </si>
  <si>
    <t>Deaths</t>
  </si>
  <si>
    <r>
      <t xml:space="preserve">Definition:  </t>
    </r>
    <r>
      <rPr>
        <sz val="12"/>
        <rFont val="Arial"/>
        <family val="2"/>
      </rPr>
      <t>Premature mortality is defined as deaths occurring before age 75.  The premature mortality rate (PMR) is the number of deaths/100,000 persons, age-adjusted to the 2000 US Standard population.</t>
    </r>
  </si>
  <si>
    <r>
      <t xml:space="preserve">Background: </t>
    </r>
    <r>
      <rPr>
        <sz val="12"/>
        <rFont val="Arial"/>
        <family val="2"/>
      </rPr>
      <t>The PMR is considered an excellent, single measure that reflects the health status of a population, and the need for systematic public health approaches to health promotion and disease prevention.   PMR analyses make clear that community health status is related to many factors.  Health care is certainly one of these factors, but not the only factor.  As our analyses make clear, the PMR may be related to socioeconomic status and its correlates: potential issues such as environmental conditions, housing, education, stress, higher rates of smoking, substance abuse, violence, obesity, and lack of access to care. However, there are other possible reasons for high PMRs: specific subpopulations of younger persons at risk such as HIV/AIDS in Provincetown; increased motor vehicle deaths in rural areas; heart attack deaths in persons 45-64 in suburbia, etc.).  The PMR has limitations: 1) it does not identify specific reasons why it some areas may be high or low; 2) summary measures may sometimes obscure important subgroup differences; and 3) mortality might not be a good measure of important public health issues (e.g. arthritis, poor housing, etc.)</t>
    </r>
  </si>
  <si>
    <r>
      <t>Documentation:</t>
    </r>
    <r>
      <rPr>
        <sz val="12"/>
        <rFont val="Arial"/>
        <family val="2"/>
      </rPr>
      <t xml:space="preserve">   These data are based on Massachusetts Deaths 2005 and 2006</t>
    </r>
  </si>
  <si>
    <t>95% Lower Limit CI</t>
  </si>
  <si>
    <t>95% Upper Limit CI</t>
  </si>
  <si>
    <t>State Overall</t>
  </si>
  <si>
    <t>Statistical Significance</t>
  </si>
  <si>
    <r>
      <t>In 2006, for state level death rates, we used the latest available population for 2006 from the National Center for Health Statistics (NCHS).  This file, referred to as the MARS (</t>
    </r>
    <r>
      <rPr>
        <u val="single"/>
        <sz val="11"/>
        <color indexed="10"/>
        <rFont val="Arial"/>
        <family val="2"/>
      </rPr>
      <t>M</t>
    </r>
    <r>
      <rPr>
        <sz val="11"/>
        <color indexed="10"/>
        <rFont val="Arial"/>
        <family val="2"/>
      </rPr>
      <t xml:space="preserve">odified </t>
    </r>
    <r>
      <rPr>
        <u val="single"/>
        <sz val="11"/>
        <color indexed="10"/>
        <rFont val="Arial"/>
        <family val="2"/>
      </rPr>
      <t>A</t>
    </r>
    <r>
      <rPr>
        <sz val="11"/>
        <color indexed="10"/>
        <rFont val="Arial"/>
        <family val="2"/>
      </rPr>
      <t xml:space="preserve">ge, </t>
    </r>
    <r>
      <rPr>
        <u val="single"/>
        <sz val="11"/>
        <color indexed="10"/>
        <rFont val="Arial"/>
        <family val="2"/>
      </rPr>
      <t>R</t>
    </r>
    <r>
      <rPr>
        <sz val="11"/>
        <color indexed="10"/>
        <rFont val="Arial"/>
        <family val="2"/>
      </rPr>
      <t xml:space="preserve">ace/Ethnicity, and </t>
    </r>
    <r>
      <rPr>
        <u val="single"/>
        <sz val="11"/>
        <color indexed="10"/>
        <rFont val="Arial"/>
        <family val="2"/>
      </rPr>
      <t>S</t>
    </r>
    <r>
      <rPr>
        <sz val="11"/>
        <color indexed="10"/>
        <rFont val="Arial"/>
        <family val="2"/>
      </rPr>
      <t xml:space="preserve">ex) file, produced by NCHS and the Census Bureau Population Estimates Program, includes data by single year or age, sex, race and Hispanic ethnicity in the five mutually exclusive categories used by the Department: white non-Hispanic, Black Non-Hispanic, Asian Non-Hispanic, American Indian/Alaska Native Non-Hispanic, and Hispanic.  These estimates are not available for geographic levels below the county. </t>
    </r>
  </si>
  <si>
    <t>In 2006, for city and town rates, we have used population estimates for 2005, which are the most up-to-date population estimates available by age, race, and sex at the sub-county level.  If the population in your community increased from 2005 to 2006, the rates listed may overestimate the actual rate.  If the population in your community declined from 2005 to 2006, the rates given in the publication may underestimate the actual rate.  As soon as new population data are available, revised rates will be posted on MassCHIP, the Department’s online database (http://masschip.state.ma.us).</t>
  </si>
  <si>
    <t>Ascending Order of PMR in 2006</t>
  </si>
  <si>
    <t>NOTE:</t>
  </si>
  <si>
    <t xml:space="preserve">1) PMR rates for Massachusetts communities in 2005 in alphabetically order; </t>
  </si>
  <si>
    <t xml:space="preserve">2) PMR rates for Massachusetts communities in 2006 in alphabetically order; </t>
  </si>
  <si>
    <t>3) the 30 largest communities with an indication of statistically significant PMR in 2006 compared to the state overall</t>
  </si>
  <si>
    <t xml:space="preserve">4) the same spreadsheet but displayed from lowest rate to highest rate in 2006;  </t>
  </si>
  <si>
    <t xml:space="preserve">3) PMR rates for Massachusetts communities in 2005 and 2006 in alphabetically order; </t>
  </si>
  <si>
    <t>City/Town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</si>
</sst>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sz val="8"/>
      <name val="Arial"/>
      <family val="0"/>
    </font>
    <font>
      <b/>
      <sz val="11"/>
      <name val="Arial"/>
      <family val="2"/>
    </font>
    <font>
      <sz val="11"/>
      <name val="Arial"/>
      <family val="0"/>
    </font>
    <font>
      <i/>
      <sz val="11"/>
      <name val="Arial"/>
      <family val="2"/>
    </font>
    <font>
      <u val="single"/>
      <sz val="11"/>
      <name val="Arial"/>
      <family val="2"/>
    </font>
    <font>
      <b/>
      <sz val="12"/>
      <name val="Arial"/>
      <family val="2"/>
    </font>
    <font>
      <sz val="12"/>
      <name val="Arial"/>
      <family val="2"/>
    </font>
    <font>
      <b/>
      <u val="single"/>
      <sz val="11"/>
      <name val="Arial"/>
      <family val="2"/>
    </font>
    <font>
      <b/>
      <sz val="11"/>
      <color indexed="12"/>
      <name val="Arial"/>
      <family val="2"/>
    </font>
    <font>
      <u val="single"/>
      <sz val="12"/>
      <name val="Arial"/>
      <family val="2"/>
    </font>
    <font>
      <b/>
      <i/>
      <sz val="11"/>
      <name val="Arial"/>
      <family val="2"/>
    </font>
    <font>
      <u val="single"/>
      <sz val="10"/>
      <name val="Arial"/>
      <family val="2"/>
    </font>
    <font>
      <u val="single"/>
      <sz val="10"/>
      <color indexed="12"/>
      <name val="Arial"/>
      <family val="0"/>
    </font>
    <font>
      <u val="single"/>
      <sz val="10"/>
      <color indexed="36"/>
      <name val="Arial"/>
      <family val="0"/>
    </font>
    <font>
      <sz val="11"/>
      <color indexed="10"/>
      <name val="Arial"/>
      <family val="2"/>
    </font>
    <font>
      <u val="single"/>
      <sz val="11"/>
      <color indexed="10"/>
      <name val="Arial"/>
      <family val="2"/>
    </font>
    <font>
      <sz val="10"/>
      <color indexed="10"/>
      <name val="Arial"/>
      <family val="2"/>
    </font>
    <font>
      <b/>
      <u val="single"/>
      <sz val="12"/>
      <color indexed="10"/>
      <name val="Arial"/>
      <family val="2"/>
    </font>
    <font>
      <sz val="12"/>
      <color indexed="10"/>
      <name val="Arial"/>
      <family val="2"/>
    </font>
    <font>
      <b/>
      <sz val="16"/>
      <name val="Arial"/>
      <family val="2"/>
    </font>
  </fonts>
  <fills count="3">
    <fill>
      <patternFill/>
    </fill>
    <fill>
      <patternFill patternType="gray125"/>
    </fill>
    <fill>
      <patternFill patternType="solid">
        <fgColor indexed="43"/>
        <bgColor indexed="64"/>
      </patternFill>
    </fill>
  </fills>
  <borders count="29">
    <border>
      <left/>
      <right/>
      <top/>
      <bottom/>
      <diagonal/>
    </border>
    <border>
      <left style="thin"/>
      <right style="thin"/>
      <top style="medium"/>
      <bottom style="thin"/>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3" fillId="0" borderId="0" xfId="0" applyNumberFormat="1" applyFont="1" applyAlignment="1">
      <alignment wrapText="1"/>
    </xf>
    <xf numFmtId="3" fontId="3" fillId="0" borderId="0" xfId="0" applyNumberFormat="1" applyFont="1" applyAlignment="1">
      <alignment horizontal="center"/>
    </xf>
    <xf numFmtId="165" fontId="3" fillId="0" borderId="0" xfId="0" applyNumberFormat="1" applyFont="1" applyAlignment="1">
      <alignment horizontal="right" wrapText="1"/>
    </xf>
    <xf numFmtId="0" fontId="5" fillId="0" borderId="0" xfId="0" applyFont="1" applyAlignment="1">
      <alignment/>
    </xf>
    <xf numFmtId="3" fontId="3" fillId="0" borderId="0" xfId="0" applyNumberFormat="1" applyFont="1" applyAlignment="1">
      <alignment horizontal="center"/>
    </xf>
    <xf numFmtId="2" fontId="3" fillId="0" borderId="0" xfId="0" applyNumberFormat="1" applyFont="1" applyAlignment="1">
      <alignment horizontal="center"/>
    </xf>
    <xf numFmtId="0" fontId="3" fillId="0" borderId="0" xfId="0" applyFont="1" applyAlignment="1">
      <alignment/>
    </xf>
    <xf numFmtId="49" fontId="2" fillId="0" borderId="0" xfId="0" applyNumberFormat="1" applyFont="1" applyAlignment="1">
      <alignment/>
    </xf>
    <xf numFmtId="0" fontId="3" fillId="0" borderId="0" xfId="0" applyNumberFormat="1" applyFont="1" applyAlignment="1">
      <alignment wrapText="1"/>
    </xf>
    <xf numFmtId="3" fontId="2" fillId="0" borderId="1" xfId="0" applyNumberFormat="1" applyFont="1" applyBorder="1" applyAlignment="1">
      <alignment horizontal="center"/>
    </xf>
    <xf numFmtId="3" fontId="2" fillId="0" borderId="2" xfId="0" applyNumberFormat="1" applyFont="1" applyBorder="1" applyAlignment="1">
      <alignment horizontal="center"/>
    </xf>
    <xf numFmtId="0" fontId="4" fillId="0" borderId="3" xfId="0" applyNumberFormat="1" applyFont="1" applyBorder="1" applyAlignment="1">
      <alignment horizontal="left"/>
    </xf>
    <xf numFmtId="3" fontId="2" fillId="0" borderId="2" xfId="0" applyNumberFormat="1" applyFont="1" applyBorder="1" applyAlignment="1" quotePrefix="1">
      <alignment/>
    </xf>
    <xf numFmtId="0" fontId="3" fillId="0" borderId="3" xfId="0" applyNumberFormat="1" applyFont="1" applyBorder="1" applyAlignment="1" quotePrefix="1">
      <alignment/>
    </xf>
    <xf numFmtId="3" fontId="3" fillId="0" borderId="2" xfId="0" applyNumberFormat="1" applyFont="1" applyBorder="1" applyAlignment="1" quotePrefix="1">
      <alignment/>
    </xf>
    <xf numFmtId="165" fontId="3" fillId="0" borderId="2" xfId="0" applyNumberFormat="1" applyFont="1" applyBorder="1" applyAlignment="1">
      <alignment horizontal="center"/>
    </xf>
    <xf numFmtId="165" fontId="3" fillId="0" borderId="4" xfId="0" applyNumberFormat="1" applyFont="1" applyBorder="1" applyAlignment="1">
      <alignment horizontal="center"/>
    </xf>
    <xf numFmtId="0" fontId="3" fillId="0" borderId="5" xfId="0" applyNumberFormat="1" applyFont="1" applyBorder="1" applyAlignment="1" quotePrefix="1">
      <alignment/>
    </xf>
    <xf numFmtId="3" fontId="3" fillId="0" borderId="6" xfId="0" applyNumberFormat="1" applyFont="1" applyBorder="1" applyAlignment="1" quotePrefix="1">
      <alignment/>
    </xf>
    <xf numFmtId="0" fontId="7" fillId="0" borderId="0" xfId="0" applyFont="1" applyAlignment="1">
      <alignment horizontal="center"/>
    </xf>
    <xf numFmtId="165" fontId="3" fillId="0" borderId="0" xfId="0" applyNumberFormat="1" applyFont="1" applyAlignment="1">
      <alignment horizontal="right" indent="2"/>
    </xf>
    <xf numFmtId="165" fontId="2" fillId="0" borderId="1" xfId="0" applyNumberFormat="1" applyFont="1" applyBorder="1" applyAlignment="1">
      <alignment horizontal="right" indent="2"/>
    </xf>
    <xf numFmtId="165" fontId="2" fillId="0" borderId="2" xfId="0" applyNumberFormat="1" applyFont="1" applyBorder="1" applyAlignment="1" quotePrefix="1">
      <alignment horizontal="right" indent="2"/>
    </xf>
    <xf numFmtId="165" fontId="2" fillId="0" borderId="4" xfId="0" applyNumberFormat="1" applyFont="1" applyBorder="1" applyAlignment="1" quotePrefix="1">
      <alignment horizontal="right" indent="2"/>
    </xf>
    <xf numFmtId="165" fontId="2" fillId="0" borderId="2" xfId="0" applyNumberFormat="1" applyFont="1" applyBorder="1" applyAlignment="1">
      <alignment horizontal="right" indent="2"/>
    </xf>
    <xf numFmtId="165" fontId="3" fillId="0" borderId="2" xfId="0" applyNumberFormat="1" applyFont="1" applyBorder="1" applyAlignment="1" quotePrefix="1">
      <alignment horizontal="right" indent="2"/>
    </xf>
    <xf numFmtId="165" fontId="3" fillId="0" borderId="4" xfId="0" applyNumberFormat="1" applyFont="1" applyBorder="1" applyAlignment="1" quotePrefix="1">
      <alignment horizontal="right" indent="2"/>
    </xf>
    <xf numFmtId="165" fontId="3" fillId="0" borderId="2" xfId="0" applyNumberFormat="1" applyFont="1" applyBorder="1" applyAlignment="1">
      <alignment horizontal="right" indent="2"/>
    </xf>
    <xf numFmtId="165" fontId="3" fillId="0" borderId="4" xfId="0" applyNumberFormat="1" applyFont="1" applyBorder="1" applyAlignment="1">
      <alignment horizontal="right" indent="2"/>
    </xf>
    <xf numFmtId="165" fontId="3" fillId="0" borderId="6" xfId="0" applyNumberFormat="1" applyFont="1" applyBorder="1" applyAlignment="1" quotePrefix="1">
      <alignment horizontal="right" indent="2"/>
    </xf>
    <xf numFmtId="165" fontId="3" fillId="0" borderId="7" xfId="0" applyNumberFormat="1" applyFont="1" applyBorder="1" applyAlignment="1" quotePrefix="1">
      <alignment horizontal="right" indent="2"/>
    </xf>
    <xf numFmtId="165" fontId="3" fillId="0" borderId="0" xfId="0" applyNumberFormat="1" applyFont="1" applyAlignment="1">
      <alignment horizontal="right" indent="2"/>
    </xf>
    <xf numFmtId="0" fontId="3" fillId="0" borderId="0" xfId="0" applyFont="1" applyFill="1" applyAlignment="1">
      <alignment/>
    </xf>
    <xf numFmtId="0" fontId="8" fillId="0" borderId="0" xfId="0" applyFont="1" applyFill="1" applyAlignment="1">
      <alignment/>
    </xf>
    <xf numFmtId="0" fontId="7"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0" xfId="0" applyFont="1" applyAlignment="1">
      <alignment/>
    </xf>
    <xf numFmtId="0" fontId="0" fillId="0" borderId="0" xfId="0" applyNumberFormat="1" applyAlignment="1" quotePrefix="1">
      <alignment/>
    </xf>
    <xf numFmtId="0" fontId="3" fillId="0" borderId="3" xfId="0" applyNumberFormat="1" applyFont="1" applyBorder="1" applyAlignment="1" quotePrefix="1">
      <alignment/>
    </xf>
    <xf numFmtId="3" fontId="3" fillId="0" borderId="2" xfId="0" applyNumberFormat="1" applyFont="1" applyBorder="1" applyAlignment="1" quotePrefix="1">
      <alignment/>
    </xf>
    <xf numFmtId="165" fontId="3" fillId="0" borderId="2" xfId="0" applyNumberFormat="1" applyFont="1" applyBorder="1" applyAlignment="1" quotePrefix="1">
      <alignment/>
    </xf>
    <xf numFmtId="165" fontId="3" fillId="0" borderId="4" xfId="0" applyNumberFormat="1" applyFont="1" applyBorder="1" applyAlignment="1" quotePrefix="1">
      <alignment/>
    </xf>
    <xf numFmtId="165" fontId="3" fillId="0" borderId="2" xfId="0" applyNumberFormat="1" applyFont="1" applyBorder="1" applyAlignment="1">
      <alignment/>
    </xf>
    <xf numFmtId="165" fontId="3" fillId="0" borderId="4" xfId="0" applyNumberFormat="1" applyFont="1" applyBorder="1" applyAlignment="1">
      <alignment/>
    </xf>
    <xf numFmtId="0" fontId="3" fillId="0" borderId="5" xfId="0" applyNumberFormat="1" applyFont="1" applyBorder="1" applyAlignment="1" quotePrefix="1">
      <alignment/>
    </xf>
    <xf numFmtId="3" fontId="3" fillId="0" borderId="6" xfId="0" applyNumberFormat="1" applyFont="1" applyBorder="1" applyAlignment="1" quotePrefix="1">
      <alignment/>
    </xf>
    <xf numFmtId="165" fontId="3" fillId="0" borderId="6" xfId="0" applyNumberFormat="1" applyFont="1" applyBorder="1" applyAlignment="1" quotePrefix="1">
      <alignment/>
    </xf>
    <xf numFmtId="165" fontId="3" fillId="0" borderId="7" xfId="0" applyNumberFormat="1" applyFont="1" applyBorder="1" applyAlignment="1" quotePrefix="1">
      <alignment/>
    </xf>
    <xf numFmtId="0" fontId="3" fillId="0" borderId="0" xfId="0" applyFont="1" applyAlignment="1">
      <alignment horizontal="left"/>
    </xf>
    <xf numFmtId="0" fontId="3" fillId="0" borderId="0" xfId="0" applyFont="1" applyAlignment="1">
      <alignment horizontal="center"/>
    </xf>
    <xf numFmtId="0" fontId="7" fillId="0" borderId="0" xfId="0" applyFont="1" applyAlignment="1">
      <alignment/>
    </xf>
    <xf numFmtId="0" fontId="2" fillId="0" borderId="8" xfId="0" applyNumberFormat="1" applyFont="1" applyBorder="1" applyAlignment="1">
      <alignment horizontal="center"/>
    </xf>
    <xf numFmtId="0" fontId="3" fillId="0" borderId="3" xfId="0" applyFont="1" applyBorder="1" applyAlignment="1">
      <alignment horizontal="left"/>
    </xf>
    <xf numFmtId="0" fontId="3" fillId="0" borderId="5" xfId="0" applyFont="1" applyBorder="1" applyAlignment="1">
      <alignment horizontal="left"/>
    </xf>
    <xf numFmtId="165" fontId="3" fillId="0" borderId="6" xfId="0" applyNumberFormat="1" applyFont="1" applyBorder="1" applyAlignment="1">
      <alignment horizontal="center"/>
    </xf>
    <xf numFmtId="165" fontId="3" fillId="0" borderId="7" xfId="0" applyNumberFormat="1" applyFont="1" applyBorder="1" applyAlignment="1">
      <alignment horizontal="center"/>
    </xf>
    <xf numFmtId="0" fontId="3" fillId="0" borderId="9" xfId="0" applyFont="1" applyBorder="1" applyAlignment="1">
      <alignment/>
    </xf>
    <xf numFmtId="164" fontId="3" fillId="0" borderId="10" xfId="0" applyNumberFormat="1" applyFont="1" applyFill="1" applyBorder="1" applyAlignment="1" quotePrefix="1">
      <alignment/>
    </xf>
    <xf numFmtId="0" fontId="9" fillId="2" borderId="11" xfId="0" applyFont="1" applyFill="1" applyBorder="1" applyAlignment="1">
      <alignment horizontal="center"/>
    </xf>
    <xf numFmtId="164" fontId="2" fillId="0" borderId="12" xfId="0" applyNumberFormat="1" applyFont="1" applyBorder="1" applyAlignment="1" quotePrefix="1">
      <alignment/>
    </xf>
    <xf numFmtId="0" fontId="9" fillId="2" borderId="13" xfId="0" applyFont="1" applyFill="1" applyBorder="1" applyAlignment="1">
      <alignment horizontal="center"/>
    </xf>
    <xf numFmtId="0" fontId="2" fillId="0" borderId="1" xfId="0" applyNumberFormat="1" applyFont="1" applyFill="1" applyBorder="1" applyAlignment="1">
      <alignment horizontal="center"/>
    </xf>
    <xf numFmtId="165" fontId="2" fillId="0" borderId="1" xfId="0" applyNumberFormat="1" applyFont="1" applyBorder="1" applyAlignment="1">
      <alignment horizontal="center" wrapText="1"/>
    </xf>
    <xf numFmtId="3" fontId="3" fillId="0" borderId="0" xfId="0" applyNumberFormat="1" applyFont="1" applyFill="1" applyAlignment="1">
      <alignment/>
    </xf>
    <xf numFmtId="3" fontId="2" fillId="0" borderId="1" xfId="0" applyNumberFormat="1" applyFont="1" applyFill="1" applyBorder="1" applyAlignment="1">
      <alignment horizontal="center"/>
    </xf>
    <xf numFmtId="3" fontId="3" fillId="0" borderId="10" xfId="0" applyNumberFormat="1" applyFont="1" applyFill="1" applyBorder="1" applyAlignment="1" quotePrefix="1">
      <alignment/>
    </xf>
    <xf numFmtId="3" fontId="2" fillId="0" borderId="12" xfId="0" applyNumberFormat="1" applyFont="1" applyBorder="1" applyAlignment="1" quotePrefix="1">
      <alignment/>
    </xf>
    <xf numFmtId="165" fontId="2" fillId="0" borderId="6" xfId="0" applyNumberFormat="1" applyFont="1" applyBorder="1" applyAlignment="1">
      <alignment horizontal="center" wrapText="1"/>
    </xf>
    <xf numFmtId="0" fontId="2" fillId="0" borderId="14" xfId="0" applyNumberFormat="1" applyFont="1" applyBorder="1" applyAlignment="1">
      <alignment horizontal="center"/>
    </xf>
    <xf numFmtId="165" fontId="2" fillId="0" borderId="7" xfId="0" applyNumberFormat="1" applyFont="1" applyBorder="1" applyAlignment="1">
      <alignment horizontal="center" wrapText="1"/>
    </xf>
    <xf numFmtId="0" fontId="3" fillId="0" borderId="2" xfId="0" applyFont="1" applyBorder="1" applyAlignment="1">
      <alignment horizontal="center"/>
    </xf>
    <xf numFmtId="0" fontId="3" fillId="0" borderId="2" xfId="0" applyFont="1" applyBorder="1" applyAlignment="1">
      <alignment/>
    </xf>
    <xf numFmtId="0" fontId="3" fillId="0" borderId="4" xfId="0" applyFont="1" applyBorder="1" applyAlignment="1">
      <alignment/>
    </xf>
    <xf numFmtId="0" fontId="11" fillId="0" borderId="15" xfId="0" applyNumberFormat="1" applyFont="1" applyBorder="1" applyAlignment="1">
      <alignment horizontal="left"/>
    </xf>
    <xf numFmtId="0" fontId="3" fillId="0" borderId="16" xfId="0" applyFont="1" applyBorder="1" applyAlignment="1">
      <alignment/>
    </xf>
    <xf numFmtId="0" fontId="11" fillId="0" borderId="17" xfId="0" applyNumberFormat="1" applyFont="1" applyBorder="1" applyAlignment="1">
      <alignment horizontal="left"/>
    </xf>
    <xf numFmtId="164" fontId="11" fillId="0" borderId="18" xfId="0" applyNumberFormat="1" applyFont="1" applyBorder="1" applyAlignment="1">
      <alignment horizontal="center"/>
    </xf>
    <xf numFmtId="164" fontId="11" fillId="0" borderId="19" xfId="0" applyNumberFormat="1" applyFont="1" applyBorder="1" applyAlignment="1">
      <alignment horizontal="center"/>
    </xf>
    <xf numFmtId="0" fontId="4" fillId="0" borderId="5" xfId="0" applyNumberFormat="1" applyFont="1" applyBorder="1" applyAlignment="1">
      <alignment horizontal="left"/>
    </xf>
    <xf numFmtId="0" fontId="3" fillId="0" borderId="6" xfId="0" applyFont="1" applyBorder="1" applyAlignment="1">
      <alignment horizontal="center"/>
    </xf>
    <xf numFmtId="0" fontId="3" fillId="0" borderId="6" xfId="0" applyFont="1" applyBorder="1" applyAlignment="1">
      <alignment/>
    </xf>
    <xf numFmtId="0" fontId="3" fillId="0" borderId="7" xfId="0" applyFont="1" applyBorder="1" applyAlignment="1">
      <alignment/>
    </xf>
    <xf numFmtId="3" fontId="2" fillId="0" borderId="6" xfId="0" applyNumberFormat="1" applyFont="1" applyBorder="1" applyAlignment="1">
      <alignment horizontal="left"/>
    </xf>
    <xf numFmtId="3" fontId="11" fillId="0" borderId="18" xfId="0" applyNumberFormat="1" applyFont="1" applyBorder="1" applyAlignment="1">
      <alignment horizontal="center"/>
    </xf>
    <xf numFmtId="3" fontId="4" fillId="0" borderId="20" xfId="0" applyNumberFormat="1" applyFont="1" applyBorder="1" applyAlignment="1">
      <alignment horizontal="left"/>
    </xf>
    <xf numFmtId="3" fontId="3" fillId="0" borderId="2" xfId="0" applyNumberFormat="1" applyFont="1" applyBorder="1" applyAlignment="1">
      <alignment horizontal="center"/>
    </xf>
    <xf numFmtId="3" fontId="3" fillId="0" borderId="0" xfId="0" applyNumberFormat="1" applyFont="1" applyAlignment="1">
      <alignment/>
    </xf>
    <xf numFmtId="3" fontId="2" fillId="0" borderId="0" xfId="0" applyNumberFormat="1" applyFont="1" applyBorder="1" applyAlignment="1">
      <alignment horizontal="left"/>
    </xf>
    <xf numFmtId="3" fontId="3" fillId="0" borderId="6" xfId="0" applyNumberFormat="1" applyFont="1" applyBorder="1" applyAlignment="1">
      <alignment horizontal="center"/>
    </xf>
    <xf numFmtId="165" fontId="2" fillId="0" borderId="21" xfId="0" applyNumberFormat="1" applyFont="1" applyBorder="1" applyAlignment="1">
      <alignment horizontal="center" wrapText="1"/>
    </xf>
    <xf numFmtId="3" fontId="11" fillId="0" borderId="22" xfId="0" applyNumberFormat="1" applyFont="1" applyBorder="1" applyAlignment="1">
      <alignment horizontal="right" wrapText="1"/>
    </xf>
    <xf numFmtId="0" fontId="11" fillId="0" borderId="3" xfId="0" applyNumberFormat="1" applyFont="1" applyBorder="1" applyAlignment="1">
      <alignment horizontal="left"/>
    </xf>
    <xf numFmtId="165" fontId="11" fillId="0" borderId="22" xfId="0" applyNumberFormat="1" applyFont="1" applyBorder="1" applyAlignment="1" quotePrefix="1">
      <alignment/>
    </xf>
    <xf numFmtId="165" fontId="11" fillId="0" borderId="23" xfId="0" applyNumberFormat="1" applyFont="1" applyBorder="1" applyAlignment="1" quotePrefix="1">
      <alignment/>
    </xf>
    <xf numFmtId="3" fontId="3" fillId="0" borderId="0" xfId="0" applyNumberFormat="1" applyFont="1" applyAlignment="1">
      <alignment horizontal="center" wrapText="1"/>
    </xf>
    <xf numFmtId="0" fontId="3" fillId="0" borderId="0" xfId="0" applyFont="1" applyAlignment="1">
      <alignment wrapText="1"/>
    </xf>
    <xf numFmtId="0" fontId="3" fillId="0" borderId="0" xfId="0" applyFont="1" applyAlignment="1">
      <alignment horizontal="left" wrapText="1"/>
    </xf>
    <xf numFmtId="0" fontId="15" fillId="0" borderId="0" xfId="0" applyFont="1" applyAlignment="1">
      <alignment horizontal="left" wrapText="1"/>
    </xf>
    <xf numFmtId="0" fontId="17" fillId="0" borderId="0" xfId="0" applyFont="1" applyAlignment="1">
      <alignment wrapText="1"/>
    </xf>
    <xf numFmtId="0" fontId="15" fillId="0" borderId="0" xfId="0" applyFont="1" applyAlignment="1">
      <alignment wrapText="1"/>
    </xf>
    <xf numFmtId="3" fontId="15" fillId="0" borderId="0" xfId="0" applyNumberFormat="1" applyFont="1" applyAlignment="1">
      <alignment horizontal="center" wrapText="1"/>
    </xf>
    <xf numFmtId="165" fontId="15" fillId="0" borderId="0" xfId="0" applyNumberFormat="1" applyFont="1" applyAlignment="1">
      <alignment horizontal="right" wrapText="1"/>
    </xf>
    <xf numFmtId="0" fontId="8" fillId="0" borderId="0" xfId="0" applyFont="1" applyAlignment="1">
      <alignment/>
    </xf>
    <xf numFmtId="3" fontId="4" fillId="0" borderId="6" xfId="0" applyNumberFormat="1" applyFont="1" applyBorder="1" applyAlignment="1">
      <alignment horizontal="left"/>
    </xf>
    <xf numFmtId="3" fontId="3" fillId="0" borderId="20" xfId="0" applyNumberFormat="1" applyFont="1" applyBorder="1" applyAlignment="1">
      <alignment horizontal="center"/>
    </xf>
    <xf numFmtId="0" fontId="7" fillId="0" borderId="0" xfId="0" applyFont="1" applyFill="1" applyAlignment="1">
      <alignment horizontal="left" indent="2"/>
    </xf>
    <xf numFmtId="0" fontId="7" fillId="0" borderId="0" xfId="0" applyFont="1" applyFill="1" applyAlignment="1">
      <alignment horizontal="left" wrapText="1" indent="2"/>
    </xf>
    <xf numFmtId="0" fontId="18" fillId="0" borderId="0" xfId="0" applyFont="1" applyAlignment="1">
      <alignment wrapText="1"/>
    </xf>
    <xf numFmtId="3" fontId="19" fillId="0" borderId="0" xfId="0" applyNumberFormat="1" applyFont="1" applyAlignment="1">
      <alignment horizontal="center" wrapText="1"/>
    </xf>
    <xf numFmtId="165" fontId="19" fillId="0" borderId="0" xfId="0" applyNumberFormat="1" applyFont="1" applyAlignment="1">
      <alignment horizontal="right" wrapText="1"/>
    </xf>
    <xf numFmtId="0" fontId="19" fillId="0" borderId="0" xfId="0" applyFont="1" applyAlignment="1">
      <alignment horizontal="left" wrapText="1"/>
    </xf>
    <xf numFmtId="0" fontId="20" fillId="0" borderId="0" xfId="0" applyFont="1" applyAlignment="1">
      <alignment horizontal="center" wrapText="1"/>
    </xf>
    <xf numFmtId="0" fontId="3" fillId="0" borderId="0" xfId="0" applyFont="1" applyAlignment="1">
      <alignment wrapText="1"/>
    </xf>
    <xf numFmtId="0" fontId="2" fillId="0" borderId="24" xfId="0" applyNumberFormat="1" applyFont="1" applyBorder="1" applyAlignment="1">
      <alignment horizontal="left"/>
    </xf>
    <xf numFmtId="0" fontId="2" fillId="0" borderId="24" xfId="0" applyNumberFormat="1" applyFont="1" applyFill="1" applyBorder="1" applyAlignment="1">
      <alignment horizontal="left"/>
    </xf>
    <xf numFmtId="0" fontId="3" fillId="0" borderId="0" xfId="0" applyNumberFormat="1" applyFont="1" applyAlignment="1">
      <alignment wrapText="1"/>
    </xf>
    <xf numFmtId="0" fontId="3" fillId="0" borderId="0" xfId="0" applyFont="1" applyAlignment="1">
      <alignment wrapText="1"/>
    </xf>
    <xf numFmtId="0" fontId="6" fillId="0" borderId="0" xfId="0" applyFont="1" applyAlignment="1">
      <alignment horizontal="center"/>
    </xf>
    <xf numFmtId="0" fontId="7" fillId="0" borderId="0" xfId="0" applyFont="1" applyAlignment="1">
      <alignment horizontal="center"/>
    </xf>
    <xf numFmtId="0" fontId="15" fillId="0" borderId="0" xfId="0" applyFont="1" applyAlignment="1">
      <alignment horizontal="left" wrapText="1"/>
    </xf>
    <xf numFmtId="0" fontId="17"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wrapText="1"/>
    </xf>
    <xf numFmtId="0" fontId="7" fillId="0" borderId="0" xfId="0" applyFont="1" applyAlignment="1">
      <alignment/>
    </xf>
    <xf numFmtId="0" fontId="0" fillId="0" borderId="0" xfId="0" applyAlignment="1">
      <alignment/>
    </xf>
    <xf numFmtId="0" fontId="8" fillId="0" borderId="25" xfId="0" applyNumberFormat="1"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 fillId="0" borderId="15" xfId="0" applyNumberFormat="1" applyFont="1" applyBorder="1" applyAlignment="1" quotePrefix="1">
      <alignment horizontal="left"/>
    </xf>
    <xf numFmtId="0" fontId="0" fillId="0" borderId="5" xfId="0" applyBorder="1" applyAlignment="1">
      <alignment horizontal="left"/>
    </xf>
    <xf numFmtId="0" fontId="10" fillId="0" borderId="0" xfId="0" applyFont="1" applyAlignment="1">
      <alignment horizontal="center"/>
    </xf>
    <xf numFmtId="0" fontId="10" fillId="0" borderId="0" xfId="0" applyFont="1" applyAlignment="1">
      <alignment/>
    </xf>
    <xf numFmtId="0" fontId="12" fillId="0" borderId="0" xfId="0" applyFont="1" applyAlignment="1">
      <alignment/>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1"/>
  <sheetViews>
    <sheetView tabSelected="1" zoomScale="75" zoomScaleNormal="75" workbookViewId="0" topLeftCell="A1">
      <selection activeCell="E12" sqref="E12"/>
    </sheetView>
  </sheetViews>
  <sheetFormatPr defaultColWidth="9.140625" defaultRowHeight="12.75"/>
  <cols>
    <col min="1" max="1" width="110.00390625" style="38" customWidth="1"/>
    <col min="2" max="16384" width="9.140625" style="38" customWidth="1"/>
  </cols>
  <sheetData>
    <row r="1" ht="20.25">
      <c r="A1" s="116" t="s">
        <v>357</v>
      </c>
    </row>
    <row r="2" ht="15">
      <c r="A2" s="39"/>
    </row>
    <row r="3" ht="44.25" customHeight="1">
      <c r="A3" s="40" t="s">
        <v>400</v>
      </c>
    </row>
    <row r="4" ht="20.25" customHeight="1">
      <c r="A4" s="39"/>
    </row>
    <row r="5" ht="190.5" customHeight="1">
      <c r="A5" s="40" t="s">
        <v>401</v>
      </c>
    </row>
    <row r="6" ht="90" customHeight="1">
      <c r="A6" s="39" t="s">
        <v>358</v>
      </c>
    </row>
    <row r="7" ht="76.5" customHeight="1">
      <c r="A7" s="39" t="s">
        <v>359</v>
      </c>
    </row>
    <row r="10" ht="15">
      <c r="A10" s="41" t="s">
        <v>402</v>
      </c>
    </row>
    <row r="11" ht="15">
      <c r="A11" s="41"/>
    </row>
    <row r="12" ht="15">
      <c r="A12" s="38" t="s">
        <v>360</v>
      </c>
    </row>
    <row r="13" ht="15">
      <c r="A13" s="110" t="s">
        <v>411</v>
      </c>
    </row>
    <row r="14" ht="15">
      <c r="A14" s="110" t="s">
        <v>412</v>
      </c>
    </row>
    <row r="15" ht="15">
      <c r="A15" s="110" t="s">
        <v>415</v>
      </c>
    </row>
    <row r="16" ht="15">
      <c r="A16" s="110" t="s">
        <v>414</v>
      </c>
    </row>
    <row r="17" ht="30">
      <c r="A17" s="111" t="s">
        <v>413</v>
      </c>
    </row>
    <row r="18" ht="15">
      <c r="A18" s="110"/>
    </row>
    <row r="20" spans="1:5" ht="24" customHeight="1">
      <c r="A20" s="112" t="s">
        <v>410</v>
      </c>
      <c r="B20" s="113"/>
      <c r="C20" s="114"/>
      <c r="D20" s="114"/>
      <c r="E20" s="114"/>
    </row>
    <row r="21" spans="1:5" ht="95.25" customHeight="1">
      <c r="A21" s="115" t="s">
        <v>408</v>
      </c>
      <c r="B21" s="115"/>
      <c r="C21" s="115"/>
      <c r="D21" s="115"/>
      <c r="E21" s="115"/>
    </row>
  </sheetData>
  <hyperlinks>
    <hyperlink ref="A21" r:id="rId1" display="http://masschip.state.ma.us/"/>
  </hyperlinks>
  <printOptions/>
  <pageMargins left="0.41" right="0.37" top="0.77" bottom="0.8" header="0.5" footer="0.5"/>
  <pageSetup horizontalDpi="600" verticalDpi="600" orientation="portrait" r:id="rId2"/>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J371"/>
  <sheetViews>
    <sheetView zoomScale="75" zoomScaleNormal="75" workbookViewId="0" topLeftCell="A1">
      <selection activeCell="A1" sqref="A1:E1"/>
    </sheetView>
  </sheetViews>
  <sheetFormatPr defaultColWidth="9.140625" defaultRowHeight="12.75"/>
  <cols>
    <col min="1" max="1" width="28.421875" style="2" customWidth="1"/>
    <col min="2" max="2" width="9.140625" style="5" bestFit="1" customWidth="1"/>
    <col min="3" max="3" width="12.7109375" style="24" customWidth="1"/>
    <col min="4" max="5" width="15.00390625" style="24" customWidth="1"/>
    <col min="6" max="16384" width="9.140625" style="1" customWidth="1"/>
  </cols>
  <sheetData>
    <row r="1" spans="1:5" ht="15.75">
      <c r="A1" s="122" t="s">
        <v>361</v>
      </c>
      <c r="B1" s="122"/>
      <c r="C1" s="122"/>
      <c r="D1" s="123"/>
      <c r="E1" s="123"/>
    </row>
    <row r="2" spans="1:5" ht="14.25" customHeight="1">
      <c r="A2" s="122" t="s">
        <v>363</v>
      </c>
      <c r="B2" s="122"/>
      <c r="C2" s="122"/>
      <c r="D2" s="123"/>
      <c r="E2" s="123"/>
    </row>
    <row r="3" ht="11.25" customHeight="1" thickBot="1"/>
    <row r="4" spans="1:10" s="3" customFormat="1" ht="41.25" customHeight="1">
      <c r="A4" s="118" t="s">
        <v>416</v>
      </c>
      <c r="B4" s="13" t="s">
        <v>350</v>
      </c>
      <c r="C4" s="25" t="s">
        <v>351</v>
      </c>
      <c r="D4" s="67" t="s">
        <v>403</v>
      </c>
      <c r="E4" s="94" t="s">
        <v>404</v>
      </c>
      <c r="H4" s="42"/>
      <c r="I4" s="42"/>
      <c r="J4" s="42"/>
    </row>
    <row r="5" spans="1:5" s="3" customFormat="1" ht="15">
      <c r="A5" s="96" t="s">
        <v>405</v>
      </c>
      <c r="B5" s="95">
        <v>19426</v>
      </c>
      <c r="C5" s="97">
        <v>317.0305527030549</v>
      </c>
      <c r="D5" s="97">
        <v>312.57240406313804</v>
      </c>
      <c r="E5" s="98">
        <v>321.4887013429718</v>
      </c>
    </row>
    <row r="6" spans="1:5" s="3" customFormat="1" ht="3.75" customHeight="1">
      <c r="A6" s="15" t="s">
        <v>353</v>
      </c>
      <c r="B6" s="14"/>
      <c r="C6" s="28"/>
      <c r="D6" s="26"/>
      <c r="E6" s="27"/>
    </row>
    <row r="7" spans="1:5" ht="15.75" customHeight="1">
      <c r="A7" s="43" t="s">
        <v>0</v>
      </c>
      <c r="B7" s="44">
        <v>48</v>
      </c>
      <c r="C7" s="45">
        <v>293.82370533078756</v>
      </c>
      <c r="D7" s="45">
        <v>210.00402980545505</v>
      </c>
      <c r="E7" s="46">
        <v>377.6433808561201</v>
      </c>
    </row>
    <row r="8" spans="1:5" ht="14.25">
      <c r="A8" s="43" t="s">
        <v>1</v>
      </c>
      <c r="B8" s="44">
        <v>45</v>
      </c>
      <c r="C8" s="45">
        <v>221.7923272882648</v>
      </c>
      <c r="D8" s="45">
        <v>154.11394574069934</v>
      </c>
      <c r="E8" s="46">
        <v>289.47070883583024</v>
      </c>
    </row>
    <row r="9" spans="1:5" ht="14.25">
      <c r="A9" s="43" t="s">
        <v>2</v>
      </c>
      <c r="B9" s="44">
        <v>33</v>
      </c>
      <c r="C9" s="45">
        <v>279.23690323245904</v>
      </c>
      <c r="D9" s="45">
        <v>182.7848582927174</v>
      </c>
      <c r="E9" s="46">
        <v>375.6889481722007</v>
      </c>
    </row>
    <row r="10" spans="1:5" ht="14.25">
      <c r="A10" s="43" t="s">
        <v>3</v>
      </c>
      <c r="B10" s="44">
        <v>39</v>
      </c>
      <c r="C10" s="45">
        <v>410.72454842641883</v>
      </c>
      <c r="D10" s="45">
        <v>281.00383981155665</v>
      </c>
      <c r="E10" s="46">
        <v>540.445257041281</v>
      </c>
    </row>
    <row r="11" spans="1:5" ht="14.25">
      <c r="A11" s="43" t="s">
        <v>4</v>
      </c>
      <c r="B11" s="44">
        <v>109</v>
      </c>
      <c r="C11" s="45">
        <v>373.61820554000144</v>
      </c>
      <c r="D11" s="45">
        <v>302.93114959802557</v>
      </c>
      <c r="E11" s="46">
        <v>444.30526148197737</v>
      </c>
    </row>
    <row r="12" spans="1:5" ht="14.25">
      <c r="A12" s="43" t="s">
        <v>5</v>
      </c>
      <c r="B12" s="44">
        <v>1</v>
      </c>
      <c r="C12" s="29" t="s">
        <v>352</v>
      </c>
      <c r="D12" s="29" t="s">
        <v>352</v>
      </c>
      <c r="E12" s="30" t="s">
        <v>352</v>
      </c>
    </row>
    <row r="13" spans="1:5" ht="14.25">
      <c r="A13" s="43" t="s">
        <v>6</v>
      </c>
      <c r="B13" s="44">
        <v>58</v>
      </c>
      <c r="C13" s="45">
        <v>376.54315403198984</v>
      </c>
      <c r="D13" s="45">
        <v>279.37980115726117</v>
      </c>
      <c r="E13" s="46">
        <v>473.7065069067185</v>
      </c>
    </row>
    <row r="14" spans="1:5" ht="14.25">
      <c r="A14" s="43" t="s">
        <v>7</v>
      </c>
      <c r="B14" s="44">
        <v>27</v>
      </c>
      <c r="C14" s="45">
        <v>162.1200304140147</v>
      </c>
      <c r="D14" s="45">
        <v>100.03152509102848</v>
      </c>
      <c r="E14" s="46">
        <v>224.20853573700091</v>
      </c>
    </row>
    <row r="15" spans="1:5" ht="14.25">
      <c r="A15" s="43" t="s">
        <v>8</v>
      </c>
      <c r="B15" s="44">
        <v>68</v>
      </c>
      <c r="C15" s="45">
        <v>224.0229757373885</v>
      </c>
      <c r="D15" s="45">
        <v>169.59942351589433</v>
      </c>
      <c r="E15" s="46">
        <v>278.4465279588826</v>
      </c>
    </row>
    <row r="16" spans="1:5" ht="14.25">
      <c r="A16" s="43" t="s">
        <v>365</v>
      </c>
      <c r="B16" s="44">
        <v>0</v>
      </c>
      <c r="C16" s="47">
        <v>0</v>
      </c>
      <c r="D16" s="47">
        <v>0</v>
      </c>
      <c r="E16" s="48">
        <v>0</v>
      </c>
    </row>
    <row r="17" spans="1:5" ht="14.25">
      <c r="A17" s="43" t="s">
        <v>9</v>
      </c>
      <c r="B17" s="44">
        <v>106</v>
      </c>
      <c r="C17" s="45">
        <v>235.78176249291892</v>
      </c>
      <c r="D17" s="45">
        <v>190.6679452040539</v>
      </c>
      <c r="E17" s="46">
        <v>280.8955797817839</v>
      </c>
    </row>
    <row r="18" spans="1:5" ht="14.25">
      <c r="A18" s="43" t="s">
        <v>10</v>
      </c>
      <c r="B18" s="44">
        <v>15</v>
      </c>
      <c r="C18" s="45">
        <v>291.2625935632969</v>
      </c>
      <c r="D18" s="45">
        <v>139.05131461912697</v>
      </c>
      <c r="E18" s="46">
        <v>443.4738725074668</v>
      </c>
    </row>
    <row r="19" spans="1:5" ht="14.25">
      <c r="A19" s="43" t="s">
        <v>11</v>
      </c>
      <c r="B19" s="44">
        <v>7</v>
      </c>
      <c r="C19" s="45">
        <v>226.38582849562476</v>
      </c>
      <c r="D19" s="45">
        <v>54.04178675024638</v>
      </c>
      <c r="E19" s="46">
        <v>398.72987024100314</v>
      </c>
    </row>
    <row r="20" spans="1:5" ht="14.25">
      <c r="A20" s="43" t="s">
        <v>12</v>
      </c>
      <c r="B20" s="44">
        <v>1</v>
      </c>
      <c r="C20" s="29" t="s">
        <v>352</v>
      </c>
      <c r="D20" s="29" t="s">
        <v>352</v>
      </c>
      <c r="E20" s="30" t="s">
        <v>352</v>
      </c>
    </row>
    <row r="21" spans="1:5" ht="14.25">
      <c r="A21" s="43" t="s">
        <v>13</v>
      </c>
      <c r="B21" s="44">
        <v>40</v>
      </c>
      <c r="C21" s="45">
        <v>280.63877741600453</v>
      </c>
      <c r="D21" s="45">
        <v>192.57490251226898</v>
      </c>
      <c r="E21" s="46">
        <v>368.70265231974014</v>
      </c>
    </row>
    <row r="22" spans="1:5" ht="14.25">
      <c r="A22" s="43" t="s">
        <v>14</v>
      </c>
      <c r="B22" s="44">
        <v>51</v>
      </c>
      <c r="C22" s="45">
        <v>445.0792109309068</v>
      </c>
      <c r="D22" s="45">
        <v>323.64829386240746</v>
      </c>
      <c r="E22" s="46">
        <v>566.5101279994062</v>
      </c>
    </row>
    <row r="23" spans="1:5" ht="14.25">
      <c r="A23" s="43" t="s">
        <v>15</v>
      </c>
      <c r="B23" s="44">
        <v>139</v>
      </c>
      <c r="C23" s="45">
        <v>355.9136506142544</v>
      </c>
      <c r="D23" s="45">
        <v>296.66036877947414</v>
      </c>
      <c r="E23" s="46">
        <v>415.1669324490346</v>
      </c>
    </row>
    <row r="24" spans="1:5" ht="14.25">
      <c r="A24" s="43" t="s">
        <v>16</v>
      </c>
      <c r="B24" s="44">
        <v>53</v>
      </c>
      <c r="C24" s="45">
        <v>302.05936510827036</v>
      </c>
      <c r="D24" s="45">
        <v>219.65272922931425</v>
      </c>
      <c r="E24" s="46">
        <v>384.4660009872265</v>
      </c>
    </row>
    <row r="25" spans="1:5" ht="14.25">
      <c r="A25" s="43" t="s">
        <v>17</v>
      </c>
      <c r="B25" s="44">
        <v>21</v>
      </c>
      <c r="C25" s="45">
        <v>396.6177451910776</v>
      </c>
      <c r="D25" s="45">
        <v>225.94191528400123</v>
      </c>
      <c r="E25" s="46">
        <v>567.293575098154</v>
      </c>
    </row>
    <row r="26" spans="1:5" ht="14.25">
      <c r="A26" s="43" t="s">
        <v>18</v>
      </c>
      <c r="B26" s="44">
        <v>25</v>
      </c>
      <c r="C26" s="45">
        <v>370.583107079203</v>
      </c>
      <c r="D26" s="45">
        <v>225.76359194625016</v>
      </c>
      <c r="E26" s="46">
        <v>515.4026222121558</v>
      </c>
    </row>
    <row r="27" spans="1:5" ht="14.25">
      <c r="A27" s="43" t="s">
        <v>19</v>
      </c>
      <c r="B27" s="44">
        <v>188</v>
      </c>
      <c r="C27" s="45">
        <v>349.99024737371747</v>
      </c>
      <c r="D27" s="45">
        <v>299.3531762257241</v>
      </c>
      <c r="E27" s="46">
        <v>400.62731852171083</v>
      </c>
    </row>
    <row r="28" spans="1:5" ht="14.25">
      <c r="A28" s="43" t="s">
        <v>20</v>
      </c>
      <c r="B28" s="44">
        <v>15</v>
      </c>
      <c r="C28" s="45">
        <v>312.64294314716363</v>
      </c>
      <c r="D28" s="45">
        <v>152.87511017029993</v>
      </c>
      <c r="E28" s="46">
        <v>472.4107761240273</v>
      </c>
    </row>
    <row r="29" spans="1:5" ht="14.25">
      <c r="A29" s="43" t="s">
        <v>21</v>
      </c>
      <c r="B29" s="44">
        <v>4</v>
      </c>
      <c r="C29" s="29" t="s">
        <v>352</v>
      </c>
      <c r="D29" s="29" t="s">
        <v>352</v>
      </c>
      <c r="E29" s="30" t="s">
        <v>352</v>
      </c>
    </row>
    <row r="30" spans="1:5" ht="14.25">
      <c r="A30" s="43" t="s">
        <v>22</v>
      </c>
      <c r="B30" s="44">
        <v>34</v>
      </c>
      <c r="C30" s="45">
        <v>233.1438490495959</v>
      </c>
      <c r="D30" s="45">
        <v>154.72903317196696</v>
      </c>
      <c r="E30" s="46">
        <v>311.5586649272248</v>
      </c>
    </row>
    <row r="31" spans="1:5" ht="14.25">
      <c r="A31" s="43" t="s">
        <v>23</v>
      </c>
      <c r="B31" s="44">
        <v>41</v>
      </c>
      <c r="C31" s="45">
        <v>347.3413966318035</v>
      </c>
      <c r="D31" s="45">
        <v>238.03271006093522</v>
      </c>
      <c r="E31" s="46">
        <v>456.6500832026718</v>
      </c>
    </row>
    <row r="32" spans="1:5" ht="14.25">
      <c r="A32" s="43" t="s">
        <v>24</v>
      </c>
      <c r="B32" s="44">
        <v>54</v>
      </c>
      <c r="C32" s="45">
        <v>360.2639306905056</v>
      </c>
      <c r="D32" s="45">
        <v>263.12132142836515</v>
      </c>
      <c r="E32" s="46">
        <v>457.4065399526461</v>
      </c>
    </row>
    <row r="33" spans="1:5" ht="14.25">
      <c r="A33" s="43" t="s">
        <v>25</v>
      </c>
      <c r="B33" s="44">
        <v>52</v>
      </c>
      <c r="C33" s="45">
        <v>201.27247188809687</v>
      </c>
      <c r="D33" s="45">
        <v>146.49268082519916</v>
      </c>
      <c r="E33" s="46">
        <v>256.0522629509946</v>
      </c>
    </row>
    <row r="34" spans="1:5" ht="14.25">
      <c r="A34" s="43" t="s">
        <v>26</v>
      </c>
      <c r="B34" s="44">
        <v>15</v>
      </c>
      <c r="C34" s="45">
        <v>317.52354420033623</v>
      </c>
      <c r="D34" s="45">
        <v>147.78025560005534</v>
      </c>
      <c r="E34" s="46">
        <v>487.2668328006171</v>
      </c>
    </row>
    <row r="35" spans="1:5" ht="14.25">
      <c r="A35" s="43" t="s">
        <v>27</v>
      </c>
      <c r="B35" s="44">
        <v>4</v>
      </c>
      <c r="C35" s="29" t="s">
        <v>352</v>
      </c>
      <c r="D35" s="29" t="s">
        <v>352</v>
      </c>
      <c r="E35" s="30" t="s">
        <v>352</v>
      </c>
    </row>
    <row r="36" spans="1:5" ht="14.25">
      <c r="A36" s="43" t="s">
        <v>28</v>
      </c>
      <c r="B36" s="44">
        <v>2</v>
      </c>
      <c r="C36" s="29" t="s">
        <v>352</v>
      </c>
      <c r="D36" s="29" t="s">
        <v>352</v>
      </c>
      <c r="E36" s="30" t="s">
        <v>352</v>
      </c>
    </row>
    <row r="37" spans="1:5" ht="14.25">
      <c r="A37" s="43" t="s">
        <v>29</v>
      </c>
      <c r="B37" s="44">
        <v>113</v>
      </c>
      <c r="C37" s="45">
        <v>281.42853279942705</v>
      </c>
      <c r="D37" s="45">
        <v>229.52561371558346</v>
      </c>
      <c r="E37" s="46">
        <v>333.33145188327063</v>
      </c>
    </row>
    <row r="38" spans="1:5" ht="14.25">
      <c r="A38" s="43" t="s">
        <v>30</v>
      </c>
      <c r="B38" s="44">
        <v>125</v>
      </c>
      <c r="C38" s="45">
        <v>340.13821693116233</v>
      </c>
      <c r="D38" s="45">
        <v>278.61578254611135</v>
      </c>
      <c r="E38" s="46">
        <v>401.6606513162133</v>
      </c>
    </row>
    <row r="39" spans="1:5" ht="14.25">
      <c r="A39" s="43" t="s">
        <v>31</v>
      </c>
      <c r="B39" s="44">
        <v>40</v>
      </c>
      <c r="C39" s="45">
        <v>536.1316686702049</v>
      </c>
      <c r="D39" s="45">
        <v>368.502543713224</v>
      </c>
      <c r="E39" s="46">
        <v>703.7607936271859</v>
      </c>
    </row>
    <row r="40" spans="1:5" ht="14.25">
      <c r="A40" s="43" t="s">
        <v>32</v>
      </c>
      <c r="B40" s="44">
        <v>4</v>
      </c>
      <c r="C40" s="29" t="s">
        <v>352</v>
      </c>
      <c r="D40" s="29" t="s">
        <v>352</v>
      </c>
      <c r="E40" s="30" t="s">
        <v>352</v>
      </c>
    </row>
    <row r="41" spans="1:5" ht="14.25">
      <c r="A41" s="43" t="s">
        <v>33</v>
      </c>
      <c r="B41" s="44">
        <v>8</v>
      </c>
      <c r="C41" s="45">
        <v>288.72678994202766</v>
      </c>
      <c r="D41" s="45">
        <v>76.22262744370501</v>
      </c>
      <c r="E41" s="46">
        <v>501.23095244035034</v>
      </c>
    </row>
    <row r="42" spans="1:5" ht="14.25">
      <c r="A42" s="43" t="s">
        <v>34</v>
      </c>
      <c r="B42" s="44">
        <v>1773</v>
      </c>
      <c r="C42" s="45">
        <v>387.44913578540746</v>
      </c>
      <c r="D42" s="45">
        <v>369.37487566012146</v>
      </c>
      <c r="E42" s="46">
        <v>405.52339591069347</v>
      </c>
    </row>
    <row r="43" spans="1:5" ht="14.25">
      <c r="A43" s="43" t="s">
        <v>35</v>
      </c>
      <c r="B43" s="44">
        <v>59</v>
      </c>
      <c r="C43" s="45">
        <v>284.04862078800693</v>
      </c>
      <c r="D43" s="45">
        <v>211.52516544053228</v>
      </c>
      <c r="E43" s="46">
        <v>356.57207613548155</v>
      </c>
    </row>
    <row r="44" spans="1:5" ht="14.25">
      <c r="A44" s="43" t="s">
        <v>36</v>
      </c>
      <c r="B44" s="44">
        <v>7</v>
      </c>
      <c r="C44" s="45">
        <v>234.65429040303715</v>
      </c>
      <c r="D44" s="45">
        <v>44.28892424634057</v>
      </c>
      <c r="E44" s="46">
        <v>425.01965655973373</v>
      </c>
    </row>
    <row r="45" spans="1:5" ht="14.25">
      <c r="A45" s="43" t="s">
        <v>37</v>
      </c>
      <c r="B45" s="44">
        <v>10</v>
      </c>
      <c r="C45" s="45">
        <v>122.24025188951127</v>
      </c>
      <c r="D45" s="45">
        <v>43.55176699918936</v>
      </c>
      <c r="E45" s="46">
        <v>200.92873677983317</v>
      </c>
    </row>
    <row r="46" spans="1:5" ht="14.25">
      <c r="A46" s="43" t="s">
        <v>38</v>
      </c>
      <c r="B46" s="44">
        <v>8</v>
      </c>
      <c r="C46" s="45">
        <v>168.65488529600927</v>
      </c>
      <c r="D46" s="45">
        <v>49.9741109494136</v>
      </c>
      <c r="E46" s="46">
        <v>287.3356596426049</v>
      </c>
    </row>
    <row r="47" spans="1:5" ht="14.25">
      <c r="A47" s="43" t="s">
        <v>39</v>
      </c>
      <c r="B47" s="44">
        <v>91</v>
      </c>
      <c r="C47" s="45">
        <v>239.9184492531832</v>
      </c>
      <c r="D47" s="45">
        <v>190.18574198053219</v>
      </c>
      <c r="E47" s="46">
        <v>289.65115652583427</v>
      </c>
    </row>
    <row r="48" spans="1:5" ht="14.25">
      <c r="A48" s="43" t="s">
        <v>40</v>
      </c>
      <c r="B48" s="44">
        <v>39</v>
      </c>
      <c r="C48" s="45">
        <v>310.78161040292093</v>
      </c>
      <c r="D48" s="45">
        <v>207.72329757316555</v>
      </c>
      <c r="E48" s="46">
        <v>413.83992323267637</v>
      </c>
    </row>
    <row r="49" spans="1:5" ht="14.25">
      <c r="A49" s="43" t="s">
        <v>41</v>
      </c>
      <c r="B49" s="44">
        <v>60</v>
      </c>
      <c r="C49" s="45">
        <v>287.35102947694656</v>
      </c>
      <c r="D49" s="45">
        <v>213.512979091776</v>
      </c>
      <c r="E49" s="46">
        <v>361.1890798621172</v>
      </c>
    </row>
    <row r="50" spans="1:5" ht="14.25">
      <c r="A50" s="43" t="s">
        <v>42</v>
      </c>
      <c r="B50" s="44">
        <v>9</v>
      </c>
      <c r="C50" s="45">
        <v>281.96802523320315</v>
      </c>
      <c r="D50" s="45">
        <v>95.27936400029712</v>
      </c>
      <c r="E50" s="46">
        <v>468.65668646610925</v>
      </c>
    </row>
    <row r="51" spans="1:5" ht="14.25">
      <c r="A51" s="43" t="s">
        <v>43</v>
      </c>
      <c r="B51" s="44">
        <v>360</v>
      </c>
      <c r="C51" s="45">
        <v>413.701548620257</v>
      </c>
      <c r="D51" s="45">
        <v>370.8677582952344</v>
      </c>
      <c r="E51" s="46">
        <v>456.5353389452795</v>
      </c>
    </row>
    <row r="52" spans="1:5" ht="14.25">
      <c r="A52" s="43" t="s">
        <v>44</v>
      </c>
      <c r="B52" s="44">
        <v>13</v>
      </c>
      <c r="C52" s="45">
        <v>458.4152242827584</v>
      </c>
      <c r="D52" s="45">
        <v>207.7585878560854</v>
      </c>
      <c r="E52" s="46">
        <v>709.0718607094313</v>
      </c>
    </row>
    <row r="53" spans="1:5" ht="14.25">
      <c r="A53" s="43" t="s">
        <v>45</v>
      </c>
      <c r="B53" s="44">
        <v>95</v>
      </c>
      <c r="C53" s="45">
        <v>198.7960897010926</v>
      </c>
      <c r="D53" s="45">
        <v>158.30528191818408</v>
      </c>
      <c r="E53" s="46">
        <v>239.28689748400114</v>
      </c>
    </row>
    <row r="54" spans="1:5" ht="14.25">
      <c r="A54" s="43" t="s">
        <v>46</v>
      </c>
      <c r="B54" s="44">
        <v>4</v>
      </c>
      <c r="C54" s="29" t="s">
        <v>352</v>
      </c>
      <c r="D54" s="29" t="s">
        <v>352</v>
      </c>
      <c r="E54" s="30" t="s">
        <v>352</v>
      </c>
    </row>
    <row r="55" spans="1:5" ht="14.25">
      <c r="A55" s="43" t="s">
        <v>47</v>
      </c>
      <c r="B55" s="44">
        <v>58</v>
      </c>
      <c r="C55" s="45">
        <v>213.50392459153554</v>
      </c>
      <c r="D55" s="45">
        <v>158.07778585340694</v>
      </c>
      <c r="E55" s="46">
        <v>268.9300633296641</v>
      </c>
    </row>
    <row r="56" spans="1:5" ht="14.25">
      <c r="A56" s="43" t="s">
        <v>48</v>
      </c>
      <c r="B56" s="44">
        <v>190</v>
      </c>
      <c r="C56" s="45">
        <v>237.51439614725862</v>
      </c>
      <c r="D56" s="45">
        <v>202.77057762314942</v>
      </c>
      <c r="E56" s="46">
        <v>272.2582146713678</v>
      </c>
    </row>
    <row r="57" spans="1:5" ht="14.25">
      <c r="A57" s="43" t="s">
        <v>49</v>
      </c>
      <c r="B57" s="44">
        <v>59</v>
      </c>
      <c r="C57" s="45">
        <v>266.0473702845854</v>
      </c>
      <c r="D57" s="45">
        <v>198.11599719849121</v>
      </c>
      <c r="E57" s="46">
        <v>333.9787433706795</v>
      </c>
    </row>
    <row r="58" spans="1:5" ht="14.25">
      <c r="A58" s="43" t="s">
        <v>50</v>
      </c>
      <c r="B58" s="44">
        <v>2</v>
      </c>
      <c r="C58" s="29" t="s">
        <v>352</v>
      </c>
      <c r="D58" s="29" t="s">
        <v>352</v>
      </c>
      <c r="E58" s="30" t="s">
        <v>352</v>
      </c>
    </row>
    <row r="59" spans="1:5" ht="14.25">
      <c r="A59" s="43" t="s">
        <v>51</v>
      </c>
      <c r="B59" s="44">
        <v>42</v>
      </c>
      <c r="C59" s="45">
        <v>359.00879328034654</v>
      </c>
      <c r="D59" s="45">
        <v>250.5596751976259</v>
      </c>
      <c r="E59" s="46">
        <v>467.45791136306724</v>
      </c>
    </row>
    <row r="60" spans="1:5" ht="14.25">
      <c r="A60" s="43" t="s">
        <v>52</v>
      </c>
      <c r="B60" s="44">
        <v>4</v>
      </c>
      <c r="C60" s="29" t="s">
        <v>352</v>
      </c>
      <c r="D60" s="29" t="s">
        <v>352</v>
      </c>
      <c r="E60" s="30" t="s">
        <v>352</v>
      </c>
    </row>
    <row r="61" spans="1:5" ht="14.25">
      <c r="A61" s="43" t="s">
        <v>53</v>
      </c>
      <c r="B61" s="44">
        <v>36</v>
      </c>
      <c r="C61" s="45">
        <v>382.26490210697494</v>
      </c>
      <c r="D61" s="45">
        <v>249.27044258155053</v>
      </c>
      <c r="E61" s="46">
        <v>515.2593616323993</v>
      </c>
    </row>
    <row r="62" spans="1:5" ht="14.25">
      <c r="A62" s="43" t="s">
        <v>54</v>
      </c>
      <c r="B62" s="44">
        <v>26</v>
      </c>
      <c r="C62" s="45">
        <v>283.80388035906253</v>
      </c>
      <c r="D62" s="45">
        <v>161.53248881846673</v>
      </c>
      <c r="E62" s="46">
        <v>406.07527189965833</v>
      </c>
    </row>
    <row r="63" spans="1:5" ht="14.25">
      <c r="A63" s="43" t="s">
        <v>55</v>
      </c>
      <c r="B63" s="44">
        <v>89</v>
      </c>
      <c r="C63" s="45">
        <v>260.0867788842987</v>
      </c>
      <c r="D63" s="45">
        <v>205.38601628639387</v>
      </c>
      <c r="E63" s="46">
        <v>314.7875414822036</v>
      </c>
    </row>
    <row r="64" spans="1:5" ht="14.25">
      <c r="A64" s="43" t="s">
        <v>56</v>
      </c>
      <c r="B64" s="44">
        <v>109</v>
      </c>
      <c r="C64" s="45">
        <v>405.90239020994056</v>
      </c>
      <c r="D64" s="45">
        <v>328.9823920788566</v>
      </c>
      <c r="E64" s="46">
        <v>482.8223883410246</v>
      </c>
    </row>
    <row r="65" spans="1:5" ht="14.25">
      <c r="A65" s="43" t="s">
        <v>57</v>
      </c>
      <c r="B65" s="44">
        <v>18</v>
      </c>
      <c r="C65" s="45">
        <v>465.0231873536985</v>
      </c>
      <c r="D65" s="45">
        <v>249.10946749059949</v>
      </c>
      <c r="E65" s="46">
        <v>680.9369072167975</v>
      </c>
    </row>
    <row r="66" spans="1:5" ht="14.25">
      <c r="A66" s="43" t="s">
        <v>58</v>
      </c>
      <c r="B66" s="44">
        <v>1</v>
      </c>
      <c r="C66" s="29" t="s">
        <v>352</v>
      </c>
      <c r="D66" s="29" t="s">
        <v>352</v>
      </c>
      <c r="E66" s="30" t="s">
        <v>352</v>
      </c>
    </row>
    <row r="67" spans="1:5" ht="14.25">
      <c r="A67" s="43" t="s">
        <v>59</v>
      </c>
      <c r="B67" s="44">
        <v>5</v>
      </c>
      <c r="C67" s="45">
        <v>419.2851678282418</v>
      </c>
      <c r="D67" s="45">
        <v>47.178437102607624</v>
      </c>
      <c r="E67" s="46">
        <v>791.391898553876</v>
      </c>
    </row>
    <row r="68" spans="1:5" ht="14.25">
      <c r="A68" s="43" t="s">
        <v>60</v>
      </c>
      <c r="B68" s="44">
        <v>207</v>
      </c>
      <c r="C68" s="45">
        <v>360.68952068418224</v>
      </c>
      <c r="D68" s="45">
        <v>311.40722837031257</v>
      </c>
      <c r="E68" s="46">
        <v>409.9718129980519</v>
      </c>
    </row>
    <row r="69" spans="1:5" ht="14.25">
      <c r="A69" s="43" t="s">
        <v>61</v>
      </c>
      <c r="B69" s="44">
        <v>3</v>
      </c>
      <c r="C69" s="29" t="s">
        <v>352</v>
      </c>
      <c r="D69" s="29" t="s">
        <v>352</v>
      </c>
      <c r="E69" s="30" t="s">
        <v>352</v>
      </c>
    </row>
    <row r="70" spans="1:5" ht="14.25">
      <c r="A70" s="43" t="s">
        <v>62</v>
      </c>
      <c r="B70" s="44">
        <v>3</v>
      </c>
      <c r="C70" s="29" t="s">
        <v>352</v>
      </c>
      <c r="D70" s="29" t="s">
        <v>352</v>
      </c>
      <c r="E70" s="30" t="s">
        <v>352</v>
      </c>
    </row>
    <row r="71" spans="1:5" ht="14.25">
      <c r="A71" s="43" t="s">
        <v>63</v>
      </c>
      <c r="B71" s="44">
        <v>46</v>
      </c>
      <c r="C71" s="45">
        <v>351.39374303254715</v>
      </c>
      <c r="D71" s="45">
        <v>249.96099598631903</v>
      </c>
      <c r="E71" s="46">
        <v>452.82649007877524</v>
      </c>
    </row>
    <row r="72" spans="1:5" ht="14.25">
      <c r="A72" s="43" t="s">
        <v>64</v>
      </c>
      <c r="B72" s="44">
        <v>17</v>
      </c>
      <c r="C72" s="45">
        <v>194.44076055991525</v>
      </c>
      <c r="D72" s="45">
        <v>101.71081205805582</v>
      </c>
      <c r="E72" s="46">
        <v>287.1707090617747</v>
      </c>
    </row>
    <row r="73" spans="1:5" ht="14.25">
      <c r="A73" s="43" t="s">
        <v>65</v>
      </c>
      <c r="B73" s="44">
        <v>4</v>
      </c>
      <c r="C73" s="29" t="s">
        <v>352</v>
      </c>
      <c r="D73" s="29" t="s">
        <v>352</v>
      </c>
      <c r="E73" s="30" t="s">
        <v>352</v>
      </c>
    </row>
    <row r="74" spans="1:5" ht="14.25">
      <c r="A74" s="43" t="s">
        <v>66</v>
      </c>
      <c r="B74" s="44">
        <v>35</v>
      </c>
      <c r="C74" s="45">
        <v>180.86985282320302</v>
      </c>
      <c r="D74" s="45">
        <v>120.66888287109434</v>
      </c>
      <c r="E74" s="46">
        <v>241.0708227753117</v>
      </c>
    </row>
    <row r="75" spans="1:5" ht="14.25">
      <c r="A75" s="43" t="s">
        <v>67</v>
      </c>
      <c r="B75" s="44">
        <v>3</v>
      </c>
      <c r="C75" s="29" t="s">
        <v>352</v>
      </c>
      <c r="D75" s="29" t="s">
        <v>352</v>
      </c>
      <c r="E75" s="30" t="s">
        <v>352</v>
      </c>
    </row>
    <row r="76" spans="1:5" ht="14.25">
      <c r="A76" s="43" t="s">
        <v>68</v>
      </c>
      <c r="B76" s="44">
        <v>1</v>
      </c>
      <c r="C76" s="29" t="s">
        <v>352</v>
      </c>
      <c r="D76" s="29" t="s">
        <v>352</v>
      </c>
      <c r="E76" s="30" t="s">
        <v>352</v>
      </c>
    </row>
    <row r="77" spans="1:5" ht="14.25">
      <c r="A77" s="43" t="s">
        <v>69</v>
      </c>
      <c r="B77" s="44">
        <v>19</v>
      </c>
      <c r="C77" s="45">
        <v>279.8979921315264</v>
      </c>
      <c r="D77" s="45">
        <v>152.2914234076431</v>
      </c>
      <c r="E77" s="46">
        <v>407.50456085540964</v>
      </c>
    </row>
    <row r="78" spans="1:5" ht="14.25">
      <c r="A78" s="43" t="s">
        <v>70</v>
      </c>
      <c r="B78" s="44">
        <v>82</v>
      </c>
      <c r="C78" s="45">
        <v>281.7980127834474</v>
      </c>
      <c r="D78" s="45">
        <v>220.25677184940818</v>
      </c>
      <c r="E78" s="46">
        <v>343.3392537174866</v>
      </c>
    </row>
    <row r="79" spans="1:5" ht="14.25">
      <c r="A79" s="43" t="s">
        <v>71</v>
      </c>
      <c r="B79" s="44">
        <v>72</v>
      </c>
      <c r="C79" s="45">
        <v>238.6161301397343</v>
      </c>
      <c r="D79" s="45">
        <v>182.62470922851088</v>
      </c>
      <c r="E79" s="46">
        <v>294.6075510509578</v>
      </c>
    </row>
    <row r="80" spans="1:5" ht="14.25">
      <c r="A80" s="43" t="s">
        <v>72</v>
      </c>
      <c r="B80" s="44">
        <v>62</v>
      </c>
      <c r="C80" s="45">
        <v>234.81825016501992</v>
      </c>
      <c r="D80" s="45">
        <v>175.41280620666214</v>
      </c>
      <c r="E80" s="46">
        <v>294.2236941233777</v>
      </c>
    </row>
    <row r="81" spans="1:5" ht="14.25">
      <c r="A81" s="43" t="s">
        <v>73</v>
      </c>
      <c r="B81" s="44">
        <v>15</v>
      </c>
      <c r="C81" s="45">
        <v>275.3622741115577</v>
      </c>
      <c r="D81" s="45">
        <v>131.32752633595427</v>
      </c>
      <c r="E81" s="46">
        <v>419.39702188716115</v>
      </c>
    </row>
    <row r="82" spans="1:5" ht="14.25">
      <c r="A82" s="43" t="s">
        <v>74</v>
      </c>
      <c r="B82" s="44">
        <v>69</v>
      </c>
      <c r="C82" s="45">
        <v>328.9605150842515</v>
      </c>
      <c r="D82" s="45">
        <v>245.35792341844774</v>
      </c>
      <c r="E82" s="46">
        <v>412.5631067500552</v>
      </c>
    </row>
    <row r="83" spans="1:5" ht="14.25">
      <c r="A83" s="43" t="s">
        <v>75</v>
      </c>
      <c r="B83" s="44">
        <v>17</v>
      </c>
      <c r="C83" s="45">
        <v>291.72534664104836</v>
      </c>
      <c r="D83" s="45">
        <v>152.94218716130018</v>
      </c>
      <c r="E83" s="46">
        <v>430.5085061207966</v>
      </c>
    </row>
    <row r="84" spans="1:5" ht="14.25">
      <c r="A84" s="43" t="s">
        <v>76</v>
      </c>
      <c r="B84" s="44">
        <v>19</v>
      </c>
      <c r="C84" s="45">
        <v>253.67163074223402</v>
      </c>
      <c r="D84" s="45">
        <v>137.15299028975735</v>
      </c>
      <c r="E84" s="46">
        <v>370.1902711947107</v>
      </c>
    </row>
    <row r="85" spans="1:5" ht="14.25">
      <c r="A85" s="43" t="s">
        <v>77</v>
      </c>
      <c r="B85" s="44">
        <v>10</v>
      </c>
      <c r="C85" s="45">
        <v>198.251311643489</v>
      </c>
      <c r="D85" s="45">
        <v>73.67730818106757</v>
      </c>
      <c r="E85" s="46">
        <v>322.8253151059104</v>
      </c>
    </row>
    <row r="86" spans="1:5" ht="14.25">
      <c r="A86" s="43" t="s">
        <v>78</v>
      </c>
      <c r="B86" s="44">
        <v>91</v>
      </c>
      <c r="C86" s="45">
        <v>330.2610378567038</v>
      </c>
      <c r="D86" s="45">
        <v>262.5021298671361</v>
      </c>
      <c r="E86" s="46">
        <v>398.0199458462715</v>
      </c>
    </row>
    <row r="87" spans="1:5" ht="14.25">
      <c r="A87" s="43" t="s">
        <v>79</v>
      </c>
      <c r="B87" s="44">
        <v>19</v>
      </c>
      <c r="C87" s="45">
        <v>193.0142200778902</v>
      </c>
      <c r="D87" s="45">
        <v>105.85532209508544</v>
      </c>
      <c r="E87" s="46">
        <v>280.17311806069495</v>
      </c>
    </row>
    <row r="88" spans="1:5" ht="14.25">
      <c r="A88" s="43" t="s">
        <v>80</v>
      </c>
      <c r="B88" s="44">
        <v>5</v>
      </c>
      <c r="C88" s="45">
        <v>215.25606167160555</v>
      </c>
      <c r="D88" s="45">
        <v>15.374928249386059</v>
      </c>
      <c r="E88" s="46">
        <v>415.137195093825</v>
      </c>
    </row>
    <row r="89" spans="1:5" ht="14.25">
      <c r="A89" s="43" t="s">
        <v>81</v>
      </c>
      <c r="B89" s="44">
        <v>39</v>
      </c>
      <c r="C89" s="45">
        <v>260.29664348242017</v>
      </c>
      <c r="D89" s="45">
        <v>176.0217117391381</v>
      </c>
      <c r="E89" s="46">
        <v>344.57157522570225</v>
      </c>
    </row>
    <row r="90" spans="1:5" ht="14.25">
      <c r="A90" s="43" t="s">
        <v>82</v>
      </c>
      <c r="B90" s="44">
        <v>44</v>
      </c>
      <c r="C90" s="45">
        <v>341.63374983345415</v>
      </c>
      <c r="D90" s="45">
        <v>239.30594412468207</v>
      </c>
      <c r="E90" s="46">
        <v>443.96155554222617</v>
      </c>
    </row>
    <row r="91" spans="1:5" ht="14.25">
      <c r="A91" s="43" t="s">
        <v>83</v>
      </c>
      <c r="B91" s="44">
        <v>7</v>
      </c>
      <c r="C91" s="45">
        <v>303.39181190547936</v>
      </c>
      <c r="D91" s="45">
        <v>75.42882088359572</v>
      </c>
      <c r="E91" s="46">
        <v>531.354802927363</v>
      </c>
    </row>
    <row r="92" spans="1:5" ht="14.25">
      <c r="A92" s="43" t="s">
        <v>84</v>
      </c>
      <c r="B92" s="44">
        <v>49</v>
      </c>
      <c r="C92" s="45">
        <v>300.4263202246569</v>
      </c>
      <c r="D92" s="45">
        <v>215.53366646907807</v>
      </c>
      <c r="E92" s="46">
        <v>385.3189739802356</v>
      </c>
    </row>
    <row r="93" spans="1:5" ht="14.25">
      <c r="A93" s="43" t="s">
        <v>85</v>
      </c>
      <c r="B93" s="44">
        <v>16</v>
      </c>
      <c r="C93" s="45">
        <v>237.58332904521652</v>
      </c>
      <c r="D93" s="45">
        <v>112.3283300763065</v>
      </c>
      <c r="E93" s="46">
        <v>362.83832801412655</v>
      </c>
    </row>
    <row r="94" spans="1:5" ht="14.25">
      <c r="A94" s="43" t="s">
        <v>86</v>
      </c>
      <c r="B94" s="44">
        <v>54</v>
      </c>
      <c r="C94" s="45">
        <v>351.5440590149687</v>
      </c>
      <c r="D94" s="45">
        <v>257.14588851143543</v>
      </c>
      <c r="E94" s="46">
        <v>445.94222951850196</v>
      </c>
    </row>
    <row r="95" spans="1:5" ht="14.25">
      <c r="A95" s="43" t="s">
        <v>87</v>
      </c>
      <c r="B95" s="44">
        <v>56</v>
      </c>
      <c r="C95" s="45">
        <v>273.89319850510014</v>
      </c>
      <c r="D95" s="45">
        <v>200.5722939096837</v>
      </c>
      <c r="E95" s="46">
        <v>347.21410310051664</v>
      </c>
    </row>
    <row r="96" spans="1:5" ht="14.25">
      <c r="A96" s="43" t="s">
        <v>88</v>
      </c>
      <c r="B96" s="44">
        <v>16</v>
      </c>
      <c r="C96" s="45">
        <v>392.650861868643</v>
      </c>
      <c r="D96" s="45">
        <v>193.57697762866283</v>
      </c>
      <c r="E96" s="46">
        <v>591.7247461086231</v>
      </c>
    </row>
    <row r="97" spans="1:5" ht="14.25">
      <c r="A97" s="43" t="s">
        <v>89</v>
      </c>
      <c r="B97" s="44">
        <v>7</v>
      </c>
      <c r="C97" s="45">
        <v>412.25593439422613</v>
      </c>
      <c r="D97" s="45">
        <v>82.41740652537757</v>
      </c>
      <c r="E97" s="46">
        <v>742.0944622630747</v>
      </c>
    </row>
    <row r="98" spans="1:5" ht="14.25">
      <c r="A98" s="43" t="s">
        <v>90</v>
      </c>
      <c r="B98" s="44">
        <v>7</v>
      </c>
      <c r="C98" s="45">
        <v>399.60762272106143</v>
      </c>
      <c r="D98" s="45">
        <v>97.72506986794167</v>
      </c>
      <c r="E98" s="46">
        <v>701.4901755741812</v>
      </c>
    </row>
    <row r="99" spans="1:5" ht="14.25">
      <c r="A99" s="43" t="s">
        <v>91</v>
      </c>
      <c r="B99" s="44">
        <v>10</v>
      </c>
      <c r="C99" s="45">
        <v>287.6221683074675</v>
      </c>
      <c r="D99" s="45">
        <v>109.4527227214947</v>
      </c>
      <c r="E99" s="46">
        <v>465.7916138934403</v>
      </c>
    </row>
    <row r="100" spans="1:5" ht="14.25">
      <c r="A100" s="43" t="s">
        <v>92</v>
      </c>
      <c r="B100" s="44">
        <v>126</v>
      </c>
      <c r="C100" s="45">
        <v>347.77523265142185</v>
      </c>
      <c r="D100" s="45">
        <v>287.2950871036687</v>
      </c>
      <c r="E100" s="46">
        <v>408.2553781991749</v>
      </c>
    </row>
    <row r="101" spans="1:5" ht="14.25">
      <c r="A101" s="43" t="s">
        <v>93</v>
      </c>
      <c r="B101" s="44">
        <v>46</v>
      </c>
      <c r="C101" s="45">
        <v>268.74239329653886</v>
      </c>
      <c r="D101" s="45">
        <v>190.77159047509792</v>
      </c>
      <c r="E101" s="46">
        <v>346.7131961179798</v>
      </c>
    </row>
    <row r="102" spans="1:5" ht="14.25">
      <c r="A102" s="43" t="s">
        <v>94</v>
      </c>
      <c r="B102" s="44">
        <v>381</v>
      </c>
      <c r="C102" s="45">
        <v>441.3455776082923</v>
      </c>
      <c r="D102" s="45">
        <v>397.0644568965276</v>
      </c>
      <c r="E102" s="46">
        <v>485.62669832005696</v>
      </c>
    </row>
    <row r="103" spans="1:5" ht="14.25">
      <c r="A103" s="43" t="s">
        <v>95</v>
      </c>
      <c r="B103" s="44">
        <v>114</v>
      </c>
      <c r="C103" s="45">
        <v>268.3302419498596</v>
      </c>
      <c r="D103" s="45">
        <v>217.51826501756335</v>
      </c>
      <c r="E103" s="46">
        <v>319.1422188821558</v>
      </c>
    </row>
    <row r="104" spans="1:5" ht="14.25">
      <c r="A104" s="43" t="s">
        <v>96</v>
      </c>
      <c r="B104" s="44">
        <v>149</v>
      </c>
      <c r="C104" s="45">
        <v>419.58543519821063</v>
      </c>
      <c r="D104" s="45">
        <v>352.4403577122846</v>
      </c>
      <c r="E104" s="46">
        <v>486.7305126841367</v>
      </c>
    </row>
    <row r="105" spans="1:5" ht="14.25">
      <c r="A105" s="43" t="s">
        <v>97</v>
      </c>
      <c r="B105" s="44">
        <v>4</v>
      </c>
      <c r="C105" s="29" t="s">
        <v>352</v>
      </c>
      <c r="D105" s="29" t="s">
        <v>352</v>
      </c>
      <c r="E105" s="30" t="s">
        <v>352</v>
      </c>
    </row>
    <row r="106" spans="1:5" ht="14.25">
      <c r="A106" s="43" t="s">
        <v>98</v>
      </c>
      <c r="B106" s="44">
        <v>45</v>
      </c>
      <c r="C106" s="45">
        <v>268.2270727612268</v>
      </c>
      <c r="D106" s="45">
        <v>188.90771137645922</v>
      </c>
      <c r="E106" s="46">
        <v>347.54643414599434</v>
      </c>
    </row>
    <row r="107" spans="1:5" ht="14.25">
      <c r="A107" s="43" t="s">
        <v>99</v>
      </c>
      <c r="B107" s="44">
        <v>173</v>
      </c>
      <c r="C107" s="45">
        <v>273.31944500573667</v>
      </c>
      <c r="D107" s="45">
        <v>232.4910602633766</v>
      </c>
      <c r="E107" s="46">
        <v>314.14782974809674</v>
      </c>
    </row>
    <row r="108" spans="1:5" ht="14.25">
      <c r="A108" s="43" t="s">
        <v>100</v>
      </c>
      <c r="B108" s="44">
        <v>74</v>
      </c>
      <c r="C108" s="45">
        <v>302.54409590933716</v>
      </c>
      <c r="D108" s="45">
        <v>231.92335991576843</v>
      </c>
      <c r="E108" s="46">
        <v>373.16483190290586</v>
      </c>
    </row>
    <row r="109" spans="1:5" ht="14.25">
      <c r="A109" s="43" t="s">
        <v>101</v>
      </c>
      <c r="B109" s="44">
        <v>23</v>
      </c>
      <c r="C109" s="45">
        <v>313.6375182460834</v>
      </c>
      <c r="D109" s="45">
        <v>181.3797322308945</v>
      </c>
      <c r="E109" s="46">
        <v>445.8953042612723</v>
      </c>
    </row>
    <row r="110" spans="1:5" ht="14.25">
      <c r="A110" s="43" t="s">
        <v>102</v>
      </c>
      <c r="B110" s="44">
        <v>81</v>
      </c>
      <c r="C110" s="45">
        <v>403.7628326875863</v>
      </c>
      <c r="D110" s="45">
        <v>316.3025766984794</v>
      </c>
      <c r="E110" s="46">
        <v>491.2230886766932</v>
      </c>
    </row>
    <row r="111" spans="1:5" ht="14.25">
      <c r="A111" s="43" t="s">
        <v>103</v>
      </c>
      <c r="B111" s="44">
        <v>17</v>
      </c>
      <c r="C111" s="45">
        <v>241.72251778576378</v>
      </c>
      <c r="D111" s="45">
        <v>123.15958419450828</v>
      </c>
      <c r="E111" s="46">
        <v>360.2854513770193</v>
      </c>
    </row>
    <row r="112" spans="1:5" ht="14.25">
      <c r="A112" s="43" t="s">
        <v>104</v>
      </c>
      <c r="B112" s="44">
        <v>8</v>
      </c>
      <c r="C112" s="45">
        <v>555.1261801353379</v>
      </c>
      <c r="D112" s="45">
        <v>161.74192390915908</v>
      </c>
      <c r="E112" s="46">
        <v>948.5104363615167</v>
      </c>
    </row>
    <row r="113" spans="1:5" ht="14.25">
      <c r="A113" s="43" t="s">
        <v>105</v>
      </c>
      <c r="B113" s="44">
        <v>106</v>
      </c>
      <c r="C113" s="45">
        <v>311.5820258636914</v>
      </c>
      <c r="D113" s="45">
        <v>251.6724600400521</v>
      </c>
      <c r="E113" s="46">
        <v>371.4915916873307</v>
      </c>
    </row>
    <row r="114" spans="1:5" ht="14.25">
      <c r="A114" s="43" t="s">
        <v>106</v>
      </c>
      <c r="B114" s="44">
        <v>1</v>
      </c>
      <c r="C114" s="29" t="s">
        <v>352</v>
      </c>
      <c r="D114" s="29" t="s">
        <v>352</v>
      </c>
      <c r="E114" s="30" t="s">
        <v>352</v>
      </c>
    </row>
    <row r="115" spans="1:5" ht="14.25">
      <c r="A115" s="43" t="s">
        <v>107</v>
      </c>
      <c r="B115" s="44">
        <v>0</v>
      </c>
      <c r="C115" s="47">
        <v>0</v>
      </c>
      <c r="D115" s="47">
        <v>0</v>
      </c>
      <c r="E115" s="48">
        <v>0</v>
      </c>
    </row>
    <row r="116" spans="1:5" ht="14.25">
      <c r="A116" s="43" t="s">
        <v>108</v>
      </c>
      <c r="B116" s="44">
        <v>33</v>
      </c>
      <c r="C116" s="45">
        <v>231.3387200834099</v>
      </c>
      <c r="D116" s="45">
        <v>151.7594615090197</v>
      </c>
      <c r="E116" s="46">
        <v>310.9179786578001</v>
      </c>
    </row>
    <row r="117" spans="1:5" ht="14.25">
      <c r="A117" s="43" t="s">
        <v>109</v>
      </c>
      <c r="B117" s="44">
        <v>13</v>
      </c>
      <c r="C117" s="45">
        <v>193.33031992684707</v>
      </c>
      <c r="D117" s="45">
        <v>87.69089919816436</v>
      </c>
      <c r="E117" s="46">
        <v>298.96974065552973</v>
      </c>
    </row>
    <row r="118" spans="1:5" ht="14.25">
      <c r="A118" s="43" t="s">
        <v>110</v>
      </c>
      <c r="B118" s="44">
        <v>5</v>
      </c>
      <c r="C118" s="45">
        <v>281.3745699388197</v>
      </c>
      <c r="D118" s="45">
        <v>34.020107344485034</v>
      </c>
      <c r="E118" s="46">
        <v>528.7290325331544</v>
      </c>
    </row>
    <row r="119" spans="1:5" ht="14.25">
      <c r="A119" s="43" t="s">
        <v>111</v>
      </c>
      <c r="B119" s="44">
        <v>30</v>
      </c>
      <c r="C119" s="45">
        <v>383.2130266019325</v>
      </c>
      <c r="D119" s="45">
        <v>244.66044143906467</v>
      </c>
      <c r="E119" s="46">
        <v>521.7656117648004</v>
      </c>
    </row>
    <row r="120" spans="1:5" ht="14.25">
      <c r="A120" s="43" t="s">
        <v>112</v>
      </c>
      <c r="B120" s="44">
        <v>68</v>
      </c>
      <c r="C120" s="45">
        <v>412.7306414153679</v>
      </c>
      <c r="D120" s="45">
        <v>313.29791128801975</v>
      </c>
      <c r="E120" s="46">
        <v>512.163371542716</v>
      </c>
    </row>
    <row r="121" spans="1:5" ht="14.25">
      <c r="A121" s="43" t="s">
        <v>113</v>
      </c>
      <c r="B121" s="44">
        <v>26</v>
      </c>
      <c r="C121" s="45">
        <v>379.9397629545646</v>
      </c>
      <c r="D121" s="45">
        <v>228.52182274809445</v>
      </c>
      <c r="E121" s="46">
        <v>531.3577031610348</v>
      </c>
    </row>
    <row r="122" spans="1:5" ht="14.25">
      <c r="A122" s="43" t="s">
        <v>114</v>
      </c>
      <c r="B122" s="44">
        <v>12</v>
      </c>
      <c r="C122" s="45">
        <v>195.90024375900856</v>
      </c>
      <c r="D122" s="45">
        <v>83.45156765145586</v>
      </c>
      <c r="E122" s="46">
        <v>308.3489198665613</v>
      </c>
    </row>
    <row r="123" spans="1:5" ht="14.25">
      <c r="A123" s="43" t="s">
        <v>115</v>
      </c>
      <c r="B123" s="44">
        <v>20</v>
      </c>
      <c r="C123" s="45">
        <v>413.40983984687574</v>
      </c>
      <c r="D123" s="45">
        <v>229.27537061136115</v>
      </c>
      <c r="E123" s="46">
        <v>597.5443090823903</v>
      </c>
    </row>
    <row r="124" spans="1:5" ht="14.25">
      <c r="A124" s="43" t="s">
        <v>116</v>
      </c>
      <c r="B124" s="44">
        <v>35</v>
      </c>
      <c r="C124" s="45">
        <v>432.75106817627017</v>
      </c>
      <c r="D124" s="45">
        <v>288.9413228743994</v>
      </c>
      <c r="E124" s="46">
        <v>576.5608134781409</v>
      </c>
    </row>
    <row r="125" spans="1:5" ht="14.25">
      <c r="A125" s="43" t="s">
        <v>117</v>
      </c>
      <c r="B125" s="44">
        <v>14</v>
      </c>
      <c r="C125" s="45">
        <v>182.10546595445405</v>
      </c>
      <c r="D125" s="45">
        <v>85.64518863409782</v>
      </c>
      <c r="E125" s="46">
        <v>278.56574327481025</v>
      </c>
    </row>
    <row r="126" spans="1:5" ht="14.25">
      <c r="A126" s="43" t="s">
        <v>118</v>
      </c>
      <c r="B126" s="44">
        <v>9</v>
      </c>
      <c r="C126" s="45">
        <v>177.34198067419453</v>
      </c>
      <c r="D126" s="45">
        <v>61.79549319927141</v>
      </c>
      <c r="E126" s="46">
        <v>292.88846814911767</v>
      </c>
    </row>
    <row r="127" spans="1:5" ht="14.25">
      <c r="A127" s="43" t="s">
        <v>119</v>
      </c>
      <c r="B127" s="44">
        <v>4</v>
      </c>
      <c r="C127" s="29" t="s">
        <v>352</v>
      </c>
      <c r="D127" s="29" t="s">
        <v>352</v>
      </c>
      <c r="E127" s="30" t="s">
        <v>352</v>
      </c>
    </row>
    <row r="128" spans="1:5" ht="14.25">
      <c r="A128" s="43" t="s">
        <v>120</v>
      </c>
      <c r="B128" s="44">
        <v>29</v>
      </c>
      <c r="C128" s="45">
        <v>221.9786985281115</v>
      </c>
      <c r="D128" s="45">
        <v>140.2293433498615</v>
      </c>
      <c r="E128" s="46">
        <v>303.7280537063615</v>
      </c>
    </row>
    <row r="129" spans="1:5" ht="14.25">
      <c r="A129" s="43" t="s">
        <v>121</v>
      </c>
      <c r="B129" s="44">
        <v>27</v>
      </c>
      <c r="C129" s="45">
        <v>276.3692004498847</v>
      </c>
      <c r="D129" s="45">
        <v>169.18089899035365</v>
      </c>
      <c r="E129" s="46">
        <v>383.5575019094158</v>
      </c>
    </row>
    <row r="130" spans="1:5" ht="14.25">
      <c r="A130" s="43" t="s">
        <v>122</v>
      </c>
      <c r="B130" s="44">
        <v>10</v>
      </c>
      <c r="C130" s="45">
        <v>412.30236899694347</v>
      </c>
      <c r="D130" s="45">
        <v>155.49617513917937</v>
      </c>
      <c r="E130" s="46">
        <v>669.1085628547075</v>
      </c>
    </row>
    <row r="131" spans="1:5" ht="14.25">
      <c r="A131" s="43" t="s">
        <v>123</v>
      </c>
      <c r="B131" s="44">
        <v>18</v>
      </c>
      <c r="C131" s="45">
        <v>394.601349003397</v>
      </c>
      <c r="D131" s="45">
        <v>201.16322748974423</v>
      </c>
      <c r="E131" s="46">
        <v>588.0394705170497</v>
      </c>
    </row>
    <row r="132" spans="1:5" ht="14.25">
      <c r="A132" s="43" t="s">
        <v>124</v>
      </c>
      <c r="B132" s="44">
        <v>59</v>
      </c>
      <c r="C132" s="45">
        <v>363.8885271696246</v>
      </c>
      <c r="D132" s="45">
        <v>263.0550879630362</v>
      </c>
      <c r="E132" s="46">
        <v>464.721966376213</v>
      </c>
    </row>
    <row r="133" spans="1:5" ht="14.25">
      <c r="A133" s="43" t="s">
        <v>125</v>
      </c>
      <c r="B133" s="44">
        <v>8</v>
      </c>
      <c r="C133" s="45">
        <v>209.82883789924088</v>
      </c>
      <c r="D133" s="45">
        <v>64.49207950282253</v>
      </c>
      <c r="E133" s="46">
        <v>355.16559629565927</v>
      </c>
    </row>
    <row r="134" spans="1:5" ht="14.25">
      <c r="A134" s="43" t="s">
        <v>126</v>
      </c>
      <c r="B134" s="44">
        <v>183</v>
      </c>
      <c r="C134" s="45">
        <v>353.36937453924736</v>
      </c>
      <c r="D134" s="45">
        <v>302.17242698747333</v>
      </c>
      <c r="E134" s="46">
        <v>404.5663220910214</v>
      </c>
    </row>
    <row r="135" spans="1:5" ht="14.25">
      <c r="A135" s="43" t="s">
        <v>127</v>
      </c>
      <c r="B135" s="44">
        <v>1</v>
      </c>
      <c r="C135" s="29" t="s">
        <v>352</v>
      </c>
      <c r="D135" s="29" t="s">
        <v>352</v>
      </c>
      <c r="E135" s="30" t="s">
        <v>352</v>
      </c>
    </row>
    <row r="136" spans="1:5" ht="14.25">
      <c r="A136" s="43" t="s">
        <v>128</v>
      </c>
      <c r="B136" s="44">
        <v>2</v>
      </c>
      <c r="C136" s="29" t="s">
        <v>352</v>
      </c>
      <c r="D136" s="29" t="s">
        <v>352</v>
      </c>
      <c r="E136" s="30" t="s">
        <v>352</v>
      </c>
    </row>
    <row r="137" spans="1:5" ht="14.25">
      <c r="A137" s="43" t="s">
        <v>129</v>
      </c>
      <c r="B137" s="44">
        <v>39</v>
      </c>
      <c r="C137" s="45">
        <v>168.59426082174474</v>
      </c>
      <c r="D137" s="45">
        <v>113.61458652398268</v>
      </c>
      <c r="E137" s="46">
        <v>223.5739351195068</v>
      </c>
    </row>
    <row r="138" spans="1:5" ht="14.25">
      <c r="A138" s="43" t="s">
        <v>130</v>
      </c>
      <c r="B138" s="44">
        <v>7</v>
      </c>
      <c r="C138" s="45">
        <v>367.1617051590507</v>
      </c>
      <c r="D138" s="45">
        <v>92.20889780617415</v>
      </c>
      <c r="E138" s="46">
        <v>642.1145125119273</v>
      </c>
    </row>
    <row r="139" spans="1:5" ht="14.25">
      <c r="A139" s="43" t="s">
        <v>131</v>
      </c>
      <c r="B139" s="44">
        <v>37</v>
      </c>
      <c r="C139" s="45">
        <v>302.4580327276767</v>
      </c>
      <c r="D139" s="45">
        <v>204.39606533770345</v>
      </c>
      <c r="E139" s="46">
        <v>400.52000011764994</v>
      </c>
    </row>
    <row r="140" spans="1:5" ht="14.25">
      <c r="A140" s="43" t="s">
        <v>132</v>
      </c>
      <c r="B140" s="44">
        <v>36</v>
      </c>
      <c r="C140" s="45">
        <v>220.60959705459587</v>
      </c>
      <c r="D140" s="45">
        <v>147.22894791328903</v>
      </c>
      <c r="E140" s="46">
        <v>293.9902461959027</v>
      </c>
    </row>
    <row r="141" spans="1:5" ht="14.25">
      <c r="A141" s="43" t="s">
        <v>133</v>
      </c>
      <c r="B141" s="44">
        <v>10</v>
      </c>
      <c r="C141" s="45">
        <v>402.6586669511019</v>
      </c>
      <c r="D141" s="45">
        <v>145.19832947936885</v>
      </c>
      <c r="E141" s="46">
        <v>660.119004422835</v>
      </c>
    </row>
    <row r="142" spans="1:5" ht="14.25">
      <c r="A142" s="43" t="s">
        <v>134</v>
      </c>
      <c r="B142" s="44">
        <v>24</v>
      </c>
      <c r="C142" s="45">
        <v>185.40838729419625</v>
      </c>
      <c r="D142" s="45">
        <v>107.65485715357163</v>
      </c>
      <c r="E142" s="46">
        <v>263.16191743482085</v>
      </c>
    </row>
    <row r="143" spans="1:5" ht="14.25">
      <c r="A143" s="43" t="s">
        <v>135</v>
      </c>
      <c r="B143" s="44">
        <v>173</v>
      </c>
      <c r="C143" s="45">
        <v>485.6114074183491</v>
      </c>
      <c r="D143" s="45">
        <v>413.5297358619058</v>
      </c>
      <c r="E143" s="46">
        <v>557.6930789747923</v>
      </c>
    </row>
    <row r="144" spans="1:5" ht="14.25">
      <c r="A144" s="43" t="s">
        <v>136</v>
      </c>
      <c r="B144" s="44">
        <v>12</v>
      </c>
      <c r="C144" s="45">
        <v>218.19561337031462</v>
      </c>
      <c r="D144" s="45">
        <v>94.6419623529085</v>
      </c>
      <c r="E144" s="46">
        <v>341.74926438772076</v>
      </c>
    </row>
    <row r="145" spans="1:5" ht="14.25">
      <c r="A145" s="43" t="s">
        <v>137</v>
      </c>
      <c r="B145" s="44">
        <v>24</v>
      </c>
      <c r="C145" s="45">
        <v>238.56044417592685</v>
      </c>
      <c r="D145" s="45">
        <v>138.12085724781667</v>
      </c>
      <c r="E145" s="46">
        <v>339.000031104037</v>
      </c>
    </row>
    <row r="146" spans="1:5" ht="14.25">
      <c r="A146" s="43" t="s">
        <v>138</v>
      </c>
      <c r="B146" s="44">
        <v>9</v>
      </c>
      <c r="C146" s="45">
        <v>306.7631927525683</v>
      </c>
      <c r="D146" s="45">
        <v>98.77289916178626</v>
      </c>
      <c r="E146" s="46">
        <v>514.7534863433503</v>
      </c>
    </row>
    <row r="147" spans="1:5" ht="14.25">
      <c r="A147" s="43" t="s">
        <v>139</v>
      </c>
      <c r="B147" s="44">
        <v>48</v>
      </c>
      <c r="C147" s="45">
        <v>241.6042391022115</v>
      </c>
      <c r="D147" s="45">
        <v>173.0545322038794</v>
      </c>
      <c r="E147" s="46">
        <v>310.1539460005436</v>
      </c>
    </row>
    <row r="148" spans="1:5" ht="14.25">
      <c r="A148" s="43" t="s">
        <v>140</v>
      </c>
      <c r="B148" s="44">
        <v>44</v>
      </c>
      <c r="C148" s="45">
        <v>350.86411529519324</v>
      </c>
      <c r="D148" s="45">
        <v>244.96316888286637</v>
      </c>
      <c r="E148" s="46">
        <v>456.7650617075201</v>
      </c>
    </row>
    <row r="149" spans="1:5" ht="14.25">
      <c r="A149" s="43" t="s">
        <v>141</v>
      </c>
      <c r="B149" s="44">
        <v>5</v>
      </c>
      <c r="C149" s="45">
        <v>259.8449695516501</v>
      </c>
      <c r="D149" s="45">
        <v>23.676466015285076</v>
      </c>
      <c r="E149" s="46">
        <v>496.0134730880151</v>
      </c>
    </row>
    <row r="150" spans="1:5" ht="14.25">
      <c r="A150" s="43" t="s">
        <v>142</v>
      </c>
      <c r="B150" s="44">
        <v>30</v>
      </c>
      <c r="C150" s="45">
        <v>212.2296147304103</v>
      </c>
      <c r="D150" s="45">
        <v>133.33885591726897</v>
      </c>
      <c r="E150" s="46">
        <v>291.12037354355164</v>
      </c>
    </row>
    <row r="151" spans="1:5" ht="14.25">
      <c r="A151" s="43" t="s">
        <v>143</v>
      </c>
      <c r="B151" s="44">
        <v>35</v>
      </c>
      <c r="C151" s="45">
        <v>297.0278373295009</v>
      </c>
      <c r="D151" s="45">
        <v>198.6306676890075</v>
      </c>
      <c r="E151" s="46">
        <v>395.42500696999434</v>
      </c>
    </row>
    <row r="152" spans="1:5" ht="14.25">
      <c r="A152" s="43" t="s">
        <v>144</v>
      </c>
      <c r="B152" s="44">
        <v>23</v>
      </c>
      <c r="C152" s="45">
        <v>237.25453405427288</v>
      </c>
      <c r="D152" s="45">
        <v>139.24981576140402</v>
      </c>
      <c r="E152" s="46">
        <v>335.25925234714174</v>
      </c>
    </row>
    <row r="153" spans="1:5" ht="14.25">
      <c r="A153" s="43" t="s">
        <v>145</v>
      </c>
      <c r="B153" s="44">
        <v>13</v>
      </c>
      <c r="C153" s="45">
        <v>242.96055180814952</v>
      </c>
      <c r="D153" s="45">
        <v>107.79848272398495</v>
      </c>
      <c r="E153" s="46">
        <v>378.1226208923141</v>
      </c>
    </row>
    <row r="154" spans="1:5" ht="14.25">
      <c r="A154" s="43" t="s">
        <v>146</v>
      </c>
      <c r="B154" s="44">
        <v>3</v>
      </c>
      <c r="C154" s="29" t="s">
        <v>352</v>
      </c>
      <c r="D154" s="29" t="s">
        <v>352</v>
      </c>
      <c r="E154" s="30" t="s">
        <v>352</v>
      </c>
    </row>
    <row r="155" spans="1:5" ht="14.25">
      <c r="A155" s="43" t="s">
        <v>147</v>
      </c>
      <c r="B155" s="44">
        <v>217</v>
      </c>
      <c r="C155" s="45">
        <v>370.31006610570665</v>
      </c>
      <c r="D155" s="45">
        <v>319.8261206076927</v>
      </c>
      <c r="E155" s="46">
        <v>420.79401160372055</v>
      </c>
    </row>
    <row r="156" spans="1:5" ht="14.25">
      <c r="A156" s="43" t="s">
        <v>148</v>
      </c>
      <c r="B156" s="44">
        <v>20</v>
      </c>
      <c r="C156" s="45">
        <v>301.98088944383926</v>
      </c>
      <c r="D156" s="45">
        <v>168.3028354338105</v>
      </c>
      <c r="E156" s="46">
        <v>435.65894345386806</v>
      </c>
    </row>
    <row r="157" spans="1:5" ht="14.25">
      <c r="A157" s="43" t="s">
        <v>149</v>
      </c>
      <c r="B157" s="44">
        <v>44</v>
      </c>
      <c r="C157" s="45">
        <v>443.7295572528633</v>
      </c>
      <c r="D157" s="45">
        <v>312.71637181083423</v>
      </c>
      <c r="E157" s="46">
        <v>574.7427426948924</v>
      </c>
    </row>
    <row r="158" spans="1:5" ht="14.25">
      <c r="A158" s="43" t="s">
        <v>150</v>
      </c>
      <c r="B158" s="44">
        <v>12</v>
      </c>
      <c r="C158" s="45">
        <v>178.86828782454077</v>
      </c>
      <c r="D158" s="45">
        <v>77.68944172560121</v>
      </c>
      <c r="E158" s="46">
        <v>280.0471339234803</v>
      </c>
    </row>
    <row r="159" spans="1:5" ht="14.25">
      <c r="A159" s="43" t="s">
        <v>151</v>
      </c>
      <c r="B159" s="44">
        <v>134</v>
      </c>
      <c r="C159" s="45">
        <v>343.62573640328543</v>
      </c>
      <c r="D159" s="45">
        <v>285.46637462496204</v>
      </c>
      <c r="E159" s="46">
        <v>401.7850981816089</v>
      </c>
    </row>
    <row r="160" spans="1:5" ht="14.25">
      <c r="A160" s="43" t="s">
        <v>152</v>
      </c>
      <c r="B160" s="44">
        <v>3</v>
      </c>
      <c r="C160" s="29" t="s">
        <v>352</v>
      </c>
      <c r="D160" s="29" t="s">
        <v>352</v>
      </c>
      <c r="E160" s="30" t="s">
        <v>352</v>
      </c>
    </row>
    <row r="161" spans="1:5" ht="14.25">
      <c r="A161" s="43" t="s">
        <v>153</v>
      </c>
      <c r="B161" s="44">
        <v>52</v>
      </c>
      <c r="C161" s="45">
        <v>156.27574172692445</v>
      </c>
      <c r="D161" s="45">
        <v>111.64869129813054</v>
      </c>
      <c r="E161" s="46">
        <v>200.90279215571834</v>
      </c>
    </row>
    <row r="162" spans="1:5" ht="14.25">
      <c r="A162" s="43" t="s">
        <v>154</v>
      </c>
      <c r="B162" s="44">
        <v>2</v>
      </c>
      <c r="C162" s="29" t="s">
        <v>352</v>
      </c>
      <c r="D162" s="29" t="s">
        <v>352</v>
      </c>
      <c r="E162" s="30" t="s">
        <v>352</v>
      </c>
    </row>
    <row r="163" spans="1:5" ht="14.25">
      <c r="A163" s="43" t="s">
        <v>155</v>
      </c>
      <c r="B163" s="44">
        <v>5</v>
      </c>
      <c r="C163" s="45">
        <v>73.32580078303313</v>
      </c>
      <c r="D163" s="45">
        <v>9.042850450022486</v>
      </c>
      <c r="E163" s="46">
        <v>137.60875111604378</v>
      </c>
    </row>
    <row r="164" spans="1:5" ht="14.25">
      <c r="A164" s="43" t="s">
        <v>156</v>
      </c>
      <c r="B164" s="44">
        <v>16</v>
      </c>
      <c r="C164" s="45">
        <v>186.6392502527873</v>
      </c>
      <c r="D164" s="45">
        <v>91.40864902944676</v>
      </c>
      <c r="E164" s="46">
        <v>281.86985147612785</v>
      </c>
    </row>
    <row r="165" spans="1:5" ht="14.25">
      <c r="A165" s="43" t="s">
        <v>157</v>
      </c>
      <c r="B165" s="44">
        <v>32</v>
      </c>
      <c r="C165" s="45">
        <v>179.34657296327447</v>
      </c>
      <c r="D165" s="45">
        <v>115.81028339711156</v>
      </c>
      <c r="E165" s="46">
        <v>242.8828625294374</v>
      </c>
    </row>
    <row r="166" spans="1:5" ht="14.25">
      <c r="A166" s="43" t="s">
        <v>158</v>
      </c>
      <c r="B166" s="44">
        <v>347</v>
      </c>
      <c r="C166" s="45">
        <v>404.06709269809664</v>
      </c>
      <c r="D166" s="45">
        <v>361.5136424983812</v>
      </c>
      <c r="E166" s="46">
        <v>446.62054289781213</v>
      </c>
    </row>
    <row r="167" spans="1:5" ht="14.25">
      <c r="A167" s="43" t="s">
        <v>159</v>
      </c>
      <c r="B167" s="44">
        <v>70</v>
      </c>
      <c r="C167" s="45">
        <v>309.4341862799429</v>
      </c>
      <c r="D167" s="45">
        <v>236.7716401327722</v>
      </c>
      <c r="E167" s="46">
        <v>382.0967324271135</v>
      </c>
    </row>
    <row r="168" spans="1:5" ht="14.25">
      <c r="A168" s="43" t="s">
        <v>160</v>
      </c>
      <c r="B168" s="44">
        <v>30</v>
      </c>
      <c r="C168" s="45">
        <v>305.5520749144351</v>
      </c>
      <c r="D168" s="45">
        <v>194.35601236746308</v>
      </c>
      <c r="E168" s="46">
        <v>416.74813746140705</v>
      </c>
    </row>
    <row r="169" spans="1:5" ht="14.25">
      <c r="A169" s="43" t="s">
        <v>161</v>
      </c>
      <c r="B169" s="44">
        <v>329</v>
      </c>
      <c r="C169" s="45">
        <v>411.93326349207086</v>
      </c>
      <c r="D169" s="45">
        <v>367.41599008444825</v>
      </c>
      <c r="E169" s="46">
        <v>456.4505368996935</v>
      </c>
    </row>
    <row r="170" spans="1:5" ht="14.25">
      <c r="A170" s="43" t="s">
        <v>162</v>
      </c>
      <c r="B170" s="44">
        <v>36</v>
      </c>
      <c r="C170" s="45">
        <v>288.40244918408945</v>
      </c>
      <c r="D170" s="45">
        <v>190.47539769362723</v>
      </c>
      <c r="E170" s="46">
        <v>386.3295006745517</v>
      </c>
    </row>
    <row r="171" spans="1:5" ht="14.25">
      <c r="A171" s="43" t="s">
        <v>163</v>
      </c>
      <c r="B171" s="44">
        <v>212</v>
      </c>
      <c r="C171" s="45">
        <v>392.7529859654907</v>
      </c>
      <c r="D171" s="45">
        <v>340.05330732059525</v>
      </c>
      <c r="E171" s="46">
        <v>445.45266461038614</v>
      </c>
    </row>
    <row r="172" spans="1:5" ht="14.25">
      <c r="A172" s="43" t="s">
        <v>164</v>
      </c>
      <c r="B172" s="44">
        <v>10</v>
      </c>
      <c r="C172" s="45">
        <v>152.49529512289254</v>
      </c>
      <c r="D172" s="45">
        <v>57.94883018400665</v>
      </c>
      <c r="E172" s="46">
        <v>247.04176006177843</v>
      </c>
    </row>
    <row r="173" spans="1:5" ht="14.25">
      <c r="A173" s="43" t="s">
        <v>165</v>
      </c>
      <c r="B173" s="44">
        <v>50</v>
      </c>
      <c r="C173" s="45">
        <v>360.29656530752897</v>
      </c>
      <c r="D173" s="45">
        <v>255.03756759005373</v>
      </c>
      <c r="E173" s="46">
        <v>465.55556302500423</v>
      </c>
    </row>
    <row r="174" spans="1:5" ht="14.25">
      <c r="A174" s="43" t="s">
        <v>166</v>
      </c>
      <c r="B174" s="44">
        <v>44</v>
      </c>
      <c r="C174" s="45">
        <v>192.22823381820723</v>
      </c>
      <c r="D174" s="45">
        <v>135.23449028327707</v>
      </c>
      <c r="E174" s="46">
        <v>249.22197735313736</v>
      </c>
    </row>
    <row r="175" spans="1:5" ht="14.25">
      <c r="A175" s="43" t="s">
        <v>167</v>
      </c>
      <c r="B175" s="44">
        <v>12</v>
      </c>
      <c r="C175" s="45">
        <v>204.57229653946368</v>
      </c>
      <c r="D175" s="45">
        <v>79.16440852102265</v>
      </c>
      <c r="E175" s="46">
        <v>329.9801845579047</v>
      </c>
    </row>
    <row r="176" spans="1:5" ht="14.25">
      <c r="A176" s="43" t="s">
        <v>168</v>
      </c>
      <c r="B176" s="44">
        <v>117</v>
      </c>
      <c r="C176" s="45">
        <v>342.78060589641956</v>
      </c>
      <c r="D176" s="45">
        <v>280.4114016229121</v>
      </c>
      <c r="E176" s="46">
        <v>405.14981016992704</v>
      </c>
    </row>
    <row r="177" spans="1:5" ht="14.25">
      <c r="A177" s="43" t="s">
        <v>169</v>
      </c>
      <c r="B177" s="44">
        <v>73</v>
      </c>
      <c r="C177" s="45">
        <v>288.62671602259957</v>
      </c>
      <c r="D177" s="45">
        <v>220.8322894628557</v>
      </c>
      <c r="E177" s="46">
        <v>356.42114258234346</v>
      </c>
    </row>
    <row r="178" spans="1:5" ht="14.25">
      <c r="A178" s="43" t="s">
        <v>170</v>
      </c>
      <c r="B178" s="44">
        <v>60</v>
      </c>
      <c r="C178" s="45">
        <v>366.9067420430563</v>
      </c>
      <c r="D178" s="45">
        <v>272.25400336547153</v>
      </c>
      <c r="E178" s="46">
        <v>461.559480720641</v>
      </c>
    </row>
    <row r="179" spans="1:5" ht="14.25">
      <c r="A179" s="43" t="s">
        <v>171</v>
      </c>
      <c r="B179" s="44">
        <v>18</v>
      </c>
      <c r="C179" s="45">
        <v>212.82985571983073</v>
      </c>
      <c r="D179" s="45">
        <v>111.16003489516144</v>
      </c>
      <c r="E179" s="46">
        <v>314.4996765445</v>
      </c>
    </row>
    <row r="180" spans="1:5" ht="14.25">
      <c r="A180" s="43" t="s">
        <v>172</v>
      </c>
      <c r="B180" s="44">
        <v>35</v>
      </c>
      <c r="C180" s="45">
        <v>355.0640787751037</v>
      </c>
      <c r="D180" s="45">
        <v>236.78274268565383</v>
      </c>
      <c r="E180" s="46">
        <v>473.3454148645537</v>
      </c>
    </row>
    <row r="181" spans="1:5" ht="14.25">
      <c r="A181" s="43" t="s">
        <v>173</v>
      </c>
      <c r="B181" s="44">
        <v>27</v>
      </c>
      <c r="C181" s="45">
        <v>236.7499157620481</v>
      </c>
      <c r="D181" s="45">
        <v>144.7471032715113</v>
      </c>
      <c r="E181" s="46">
        <v>328.75272825258486</v>
      </c>
    </row>
    <row r="182" spans="1:5" ht="14.25">
      <c r="A182" s="43" t="s">
        <v>174</v>
      </c>
      <c r="B182" s="44">
        <v>184</v>
      </c>
      <c r="C182" s="45">
        <v>333.7536827079935</v>
      </c>
      <c r="D182" s="45">
        <v>285.48103516813694</v>
      </c>
      <c r="E182" s="46">
        <v>382.0263302478501</v>
      </c>
    </row>
    <row r="183" spans="1:5" ht="14.25">
      <c r="A183" s="43" t="s">
        <v>175</v>
      </c>
      <c r="B183" s="44">
        <v>30</v>
      </c>
      <c r="C183" s="45">
        <v>282.7696281436487</v>
      </c>
      <c r="D183" s="45">
        <v>179.62931553275016</v>
      </c>
      <c r="E183" s="46">
        <v>385.90994075454716</v>
      </c>
    </row>
    <row r="184" spans="1:5" ht="14.25">
      <c r="A184" s="43" t="s">
        <v>176</v>
      </c>
      <c r="B184" s="44">
        <v>81</v>
      </c>
      <c r="C184" s="45">
        <v>299.25671254588826</v>
      </c>
      <c r="D184" s="45">
        <v>233.6675320989854</v>
      </c>
      <c r="E184" s="46">
        <v>364.84589299279116</v>
      </c>
    </row>
    <row r="185" spans="1:5" ht="14.25">
      <c r="A185" s="43" t="s">
        <v>177</v>
      </c>
      <c r="B185" s="44">
        <v>8</v>
      </c>
      <c r="C185" s="45">
        <v>133.7772315957847</v>
      </c>
      <c r="D185" s="45">
        <v>37.424108887063284</v>
      </c>
      <c r="E185" s="46">
        <v>230.13035430450617</v>
      </c>
    </row>
    <row r="186" spans="1:5" ht="14.25">
      <c r="A186" s="43" t="s">
        <v>178</v>
      </c>
      <c r="B186" s="44">
        <v>18</v>
      </c>
      <c r="C186" s="45">
        <v>304.8331398163608</v>
      </c>
      <c r="D186" s="45">
        <v>163.02157498681248</v>
      </c>
      <c r="E186" s="46">
        <v>446.6447046459091</v>
      </c>
    </row>
    <row r="187" spans="1:5" ht="14.25">
      <c r="A187" s="43" t="s">
        <v>179</v>
      </c>
      <c r="B187" s="44">
        <v>121</v>
      </c>
      <c r="C187" s="45">
        <v>281.42195213449446</v>
      </c>
      <c r="D187" s="45">
        <v>231.3438520088119</v>
      </c>
      <c r="E187" s="46">
        <v>331.500052260177</v>
      </c>
    </row>
    <row r="188" spans="1:5" ht="14.25">
      <c r="A188" s="43" t="s">
        <v>180</v>
      </c>
      <c r="B188" s="44">
        <v>80</v>
      </c>
      <c r="C188" s="45">
        <v>420.8803627898605</v>
      </c>
      <c r="D188" s="45">
        <v>327.5222997010926</v>
      </c>
      <c r="E188" s="46">
        <v>514.2384258786284</v>
      </c>
    </row>
    <row r="189" spans="1:5" ht="14.25">
      <c r="A189" s="43" t="s">
        <v>181</v>
      </c>
      <c r="B189" s="44">
        <v>1</v>
      </c>
      <c r="C189" s="29" t="s">
        <v>352</v>
      </c>
      <c r="D189" s="29" t="s">
        <v>352</v>
      </c>
      <c r="E189" s="30" t="s">
        <v>352</v>
      </c>
    </row>
    <row r="190" spans="1:5" ht="14.25">
      <c r="A190" s="43" t="s">
        <v>182</v>
      </c>
      <c r="B190" s="44">
        <v>21</v>
      </c>
      <c r="C190" s="45">
        <v>259.6936926090044</v>
      </c>
      <c r="D190" s="45">
        <v>146.4705368477602</v>
      </c>
      <c r="E190" s="46">
        <v>372.91684837024866</v>
      </c>
    </row>
    <row r="191" spans="1:5" ht="14.25">
      <c r="A191" s="43" t="s">
        <v>183</v>
      </c>
      <c r="B191" s="44">
        <v>89</v>
      </c>
      <c r="C191" s="45">
        <v>366.3478910529338</v>
      </c>
      <c r="D191" s="45">
        <v>289.5636945399889</v>
      </c>
      <c r="E191" s="46">
        <v>443.13208756587875</v>
      </c>
    </row>
    <row r="192" spans="1:5" ht="14.25">
      <c r="A192" s="43" t="s">
        <v>184</v>
      </c>
      <c r="B192" s="44">
        <v>55</v>
      </c>
      <c r="C192" s="45">
        <v>374.24406129081035</v>
      </c>
      <c r="D192" s="45">
        <v>275.5685065805864</v>
      </c>
      <c r="E192" s="46">
        <v>472.9196160010342</v>
      </c>
    </row>
    <row r="193" spans="1:5" ht="14.25">
      <c r="A193" s="43" t="s">
        <v>185</v>
      </c>
      <c r="B193" s="44">
        <v>14</v>
      </c>
      <c r="C193" s="45">
        <v>174.29967345720087</v>
      </c>
      <c r="D193" s="45">
        <v>81.6287957863934</v>
      </c>
      <c r="E193" s="46">
        <v>266.97055112800837</v>
      </c>
    </row>
    <row r="194" spans="1:5" ht="14.25">
      <c r="A194" s="43" t="s">
        <v>186</v>
      </c>
      <c r="B194" s="44">
        <v>11</v>
      </c>
      <c r="C194" s="45">
        <v>482.3478524321934</v>
      </c>
      <c r="D194" s="45">
        <v>193.46500339819798</v>
      </c>
      <c r="E194" s="46">
        <v>771.2307014661887</v>
      </c>
    </row>
    <row r="195" spans="1:5" ht="14.25">
      <c r="A195" s="43" t="s">
        <v>187</v>
      </c>
      <c r="B195" s="44">
        <v>48</v>
      </c>
      <c r="C195" s="45">
        <v>190.81483589372476</v>
      </c>
      <c r="D195" s="45">
        <v>136.5152720315745</v>
      </c>
      <c r="E195" s="46">
        <v>245.114399755875</v>
      </c>
    </row>
    <row r="196" spans="1:5" ht="14.25">
      <c r="A196" s="43" t="s">
        <v>188</v>
      </c>
      <c r="B196" s="44">
        <v>1</v>
      </c>
      <c r="C196" s="29" t="s">
        <v>352</v>
      </c>
      <c r="D196" s="29" t="s">
        <v>352</v>
      </c>
      <c r="E196" s="30" t="s">
        <v>352</v>
      </c>
    </row>
    <row r="197" spans="1:5" ht="14.25">
      <c r="A197" s="43" t="s">
        <v>189</v>
      </c>
      <c r="B197" s="44">
        <v>26</v>
      </c>
      <c r="C197" s="45">
        <v>318.84320777625385</v>
      </c>
      <c r="D197" s="45">
        <v>193.21841252236953</v>
      </c>
      <c r="E197" s="46">
        <v>444.46800303013816</v>
      </c>
    </row>
    <row r="198" spans="1:5" ht="14.25">
      <c r="A198" s="43" t="s">
        <v>190</v>
      </c>
      <c r="B198" s="44">
        <v>39</v>
      </c>
      <c r="C198" s="45">
        <v>450.66970533567326</v>
      </c>
      <c r="D198" s="45">
        <v>309.3664199614975</v>
      </c>
      <c r="E198" s="46">
        <v>591.972990709849</v>
      </c>
    </row>
    <row r="199" spans="1:5" ht="14.25">
      <c r="A199" s="43" t="s">
        <v>191</v>
      </c>
      <c r="B199" s="44">
        <v>0</v>
      </c>
      <c r="C199" s="47">
        <v>0</v>
      </c>
      <c r="D199" s="47">
        <v>0</v>
      </c>
      <c r="E199" s="48">
        <v>0</v>
      </c>
    </row>
    <row r="200" spans="1:5" ht="14.25">
      <c r="A200" s="43" t="s">
        <v>192</v>
      </c>
      <c r="B200" s="44">
        <v>1</v>
      </c>
      <c r="C200" s="29" t="s">
        <v>352</v>
      </c>
      <c r="D200" s="29" t="s">
        <v>352</v>
      </c>
      <c r="E200" s="30" t="s">
        <v>352</v>
      </c>
    </row>
    <row r="201" spans="1:5" ht="14.25">
      <c r="A201" s="43" t="s">
        <v>193</v>
      </c>
      <c r="B201" s="44">
        <v>0</v>
      </c>
      <c r="C201" s="47">
        <v>0</v>
      </c>
      <c r="D201" s="47">
        <v>0</v>
      </c>
      <c r="E201" s="48">
        <v>0</v>
      </c>
    </row>
    <row r="202" spans="1:5" ht="14.25">
      <c r="A202" s="43" t="s">
        <v>194</v>
      </c>
      <c r="B202" s="44">
        <v>9</v>
      </c>
      <c r="C202" s="45">
        <v>205.0790918825418</v>
      </c>
      <c r="D202" s="45">
        <v>71.04962567914495</v>
      </c>
      <c r="E202" s="46">
        <v>339.1085580859386</v>
      </c>
    </row>
    <row r="203" spans="1:5" ht="14.25">
      <c r="A203" s="43" t="s">
        <v>195</v>
      </c>
      <c r="B203" s="44">
        <v>24</v>
      </c>
      <c r="C203" s="45">
        <v>271.2204379888869</v>
      </c>
      <c r="D203" s="45">
        <v>162.65717474778762</v>
      </c>
      <c r="E203" s="46">
        <v>379.78370122998615</v>
      </c>
    </row>
    <row r="204" spans="1:5" ht="14.25">
      <c r="A204" s="43" t="s">
        <v>196</v>
      </c>
      <c r="B204" s="44">
        <v>86</v>
      </c>
      <c r="C204" s="45">
        <v>255.15389385589103</v>
      </c>
      <c r="D204" s="45">
        <v>201.24424939095545</v>
      </c>
      <c r="E204" s="46">
        <v>309.0635383208266</v>
      </c>
    </row>
    <row r="205" spans="1:5" ht="14.25">
      <c r="A205" s="43" t="s">
        <v>197</v>
      </c>
      <c r="B205" s="44">
        <v>69</v>
      </c>
      <c r="C205" s="45">
        <v>232.88024353680336</v>
      </c>
      <c r="D205" s="45">
        <v>177.2964934141187</v>
      </c>
      <c r="E205" s="46">
        <v>288.4639936594881</v>
      </c>
    </row>
    <row r="206" spans="1:5" ht="14.25">
      <c r="A206" s="43" t="s">
        <v>198</v>
      </c>
      <c r="B206" s="44">
        <v>2</v>
      </c>
      <c r="C206" s="29" t="s">
        <v>352</v>
      </c>
      <c r="D206" s="29" t="s">
        <v>352</v>
      </c>
      <c r="E206" s="30" t="s">
        <v>352</v>
      </c>
    </row>
    <row r="207" spans="1:5" ht="14.25">
      <c r="A207" s="43" t="s">
        <v>199</v>
      </c>
      <c r="B207" s="44">
        <v>389</v>
      </c>
      <c r="C207" s="45">
        <v>443.19319316092793</v>
      </c>
      <c r="D207" s="45">
        <v>399.233833992286</v>
      </c>
      <c r="E207" s="46">
        <v>487.15255232956986</v>
      </c>
    </row>
    <row r="208" spans="1:5" ht="14.25">
      <c r="A208" s="43" t="s">
        <v>200</v>
      </c>
      <c r="B208" s="44">
        <v>1</v>
      </c>
      <c r="C208" s="29" t="s">
        <v>352</v>
      </c>
      <c r="D208" s="29" t="s">
        <v>352</v>
      </c>
      <c r="E208" s="30" t="s">
        <v>352</v>
      </c>
    </row>
    <row r="209" spans="1:5" ht="14.25">
      <c r="A209" s="43" t="s">
        <v>201</v>
      </c>
      <c r="B209" s="44">
        <v>0</v>
      </c>
      <c r="C209" s="47">
        <v>0</v>
      </c>
      <c r="D209" s="47">
        <v>0</v>
      </c>
      <c r="E209" s="48">
        <v>0</v>
      </c>
    </row>
    <row r="210" spans="1:5" ht="14.25">
      <c r="A210" s="43" t="s">
        <v>202</v>
      </c>
      <c r="B210" s="44">
        <v>1</v>
      </c>
      <c r="C210" s="29" t="s">
        <v>352</v>
      </c>
      <c r="D210" s="29" t="s">
        <v>352</v>
      </c>
      <c r="E210" s="30" t="s">
        <v>352</v>
      </c>
    </row>
    <row r="211" spans="1:5" ht="14.25">
      <c r="A211" s="43" t="s">
        <v>203</v>
      </c>
      <c r="B211" s="44">
        <v>10</v>
      </c>
      <c r="C211" s="45">
        <v>154.58370083480352</v>
      </c>
      <c r="D211" s="45">
        <v>53.87009803808961</v>
      </c>
      <c r="E211" s="46">
        <v>255.29730363151745</v>
      </c>
    </row>
    <row r="212" spans="1:5" ht="14.25">
      <c r="A212" s="43" t="s">
        <v>204</v>
      </c>
      <c r="B212" s="44">
        <v>52</v>
      </c>
      <c r="C212" s="45">
        <v>284.8362824646375</v>
      </c>
      <c r="D212" s="45">
        <v>205.24519162402197</v>
      </c>
      <c r="E212" s="46">
        <v>364.42737330525307</v>
      </c>
    </row>
    <row r="213" spans="1:5" ht="14.25">
      <c r="A213" s="43" t="s">
        <v>205</v>
      </c>
      <c r="B213" s="44">
        <v>143</v>
      </c>
      <c r="C213" s="45">
        <v>172.40980650984133</v>
      </c>
      <c r="D213" s="45">
        <v>143.91849532664912</v>
      </c>
      <c r="E213" s="46">
        <v>200.90111769303354</v>
      </c>
    </row>
    <row r="214" spans="1:5" ht="14.25">
      <c r="A214" s="43" t="s">
        <v>206</v>
      </c>
      <c r="B214" s="44">
        <v>14</v>
      </c>
      <c r="C214" s="45">
        <v>171.5353840603564</v>
      </c>
      <c r="D214" s="45">
        <v>71.35884406593131</v>
      </c>
      <c r="E214" s="46">
        <v>271.7119240547815</v>
      </c>
    </row>
    <row r="215" spans="1:5" ht="14.25">
      <c r="A215" s="43" t="s">
        <v>207</v>
      </c>
      <c r="B215" s="44">
        <v>72</v>
      </c>
      <c r="C215" s="45">
        <v>506.301235459298</v>
      </c>
      <c r="D215" s="45">
        <v>389.0633456007084</v>
      </c>
      <c r="E215" s="46">
        <v>623.5391253178877</v>
      </c>
    </row>
    <row r="216" spans="1:5" ht="14.25">
      <c r="A216" s="43" t="s">
        <v>208</v>
      </c>
      <c r="B216" s="44">
        <v>72</v>
      </c>
      <c r="C216" s="45">
        <v>303.5997587090228</v>
      </c>
      <c r="D216" s="45">
        <v>232.79301412674187</v>
      </c>
      <c r="E216" s="46">
        <v>374.4065032913037</v>
      </c>
    </row>
    <row r="217" spans="1:5" ht="14.25">
      <c r="A217" s="43" t="s">
        <v>209</v>
      </c>
      <c r="B217" s="44">
        <v>50</v>
      </c>
      <c r="C217" s="45">
        <v>225.04157062716158</v>
      </c>
      <c r="D217" s="45">
        <v>161.25180531928257</v>
      </c>
      <c r="E217" s="46">
        <v>288.8313359350406</v>
      </c>
    </row>
    <row r="218" spans="1:5" ht="14.25">
      <c r="A218" s="43" t="s">
        <v>210</v>
      </c>
      <c r="B218" s="44">
        <v>9</v>
      </c>
      <c r="C218" s="45">
        <v>229.46929554173542</v>
      </c>
      <c r="D218" s="45">
        <v>79.62932301440343</v>
      </c>
      <c r="E218" s="46">
        <v>379.3092680690674</v>
      </c>
    </row>
    <row r="219" spans="1:5" ht="14.25">
      <c r="A219" s="43" t="s">
        <v>211</v>
      </c>
      <c r="B219" s="44">
        <v>34</v>
      </c>
      <c r="C219" s="45">
        <v>247.0910015327293</v>
      </c>
      <c r="D219" s="45">
        <v>162.21165517843372</v>
      </c>
      <c r="E219" s="46">
        <v>331.9703478870249</v>
      </c>
    </row>
    <row r="220" spans="1:5" ht="14.25">
      <c r="A220" s="43" t="s">
        <v>212</v>
      </c>
      <c r="B220" s="44">
        <v>78</v>
      </c>
      <c r="C220" s="45">
        <v>298.65030904110426</v>
      </c>
      <c r="D220" s="45">
        <v>231.16538442510486</v>
      </c>
      <c r="E220" s="46">
        <v>366.13523365710364</v>
      </c>
    </row>
    <row r="221" spans="1:5" ht="14.25">
      <c r="A221" s="43" t="s">
        <v>213</v>
      </c>
      <c r="B221" s="44">
        <v>29</v>
      </c>
      <c r="C221" s="45">
        <v>227.77940533415148</v>
      </c>
      <c r="D221" s="45">
        <v>143.5614883055066</v>
      </c>
      <c r="E221" s="46">
        <v>311.99732236279635</v>
      </c>
    </row>
    <row r="222" spans="1:5" ht="14.25">
      <c r="A222" s="43" t="s">
        <v>214</v>
      </c>
      <c r="B222" s="44">
        <v>31</v>
      </c>
      <c r="C222" s="45">
        <v>255.54181058020927</v>
      </c>
      <c r="D222" s="45">
        <v>164.71307656493954</v>
      </c>
      <c r="E222" s="46">
        <v>346.370544595479</v>
      </c>
    </row>
    <row r="223" spans="1:5" ht="14.25">
      <c r="A223" s="43" t="s">
        <v>215</v>
      </c>
      <c r="B223" s="44">
        <v>10</v>
      </c>
      <c r="C223" s="45">
        <v>308.56935677689114</v>
      </c>
      <c r="D223" s="45">
        <v>115.367151426373</v>
      </c>
      <c r="E223" s="46">
        <v>501.77156212740925</v>
      </c>
    </row>
    <row r="224" spans="1:5" ht="14.25">
      <c r="A224" s="43" t="s">
        <v>216</v>
      </c>
      <c r="B224" s="44">
        <v>40</v>
      </c>
      <c r="C224" s="45">
        <v>286.70626193143875</v>
      </c>
      <c r="D224" s="45">
        <v>193.69417751241016</v>
      </c>
      <c r="E224" s="46">
        <v>379.71834635046724</v>
      </c>
    </row>
    <row r="225" spans="1:5" ht="14.25">
      <c r="A225" s="43" t="s">
        <v>217</v>
      </c>
      <c r="B225" s="44">
        <v>26</v>
      </c>
      <c r="C225" s="45">
        <v>252.69954604542517</v>
      </c>
      <c r="D225" s="45">
        <v>150.7576753743055</v>
      </c>
      <c r="E225" s="46">
        <v>354.6414167165448</v>
      </c>
    </row>
    <row r="226" spans="1:5" ht="14.25">
      <c r="A226" s="43" t="s">
        <v>218</v>
      </c>
      <c r="B226" s="44">
        <v>85</v>
      </c>
      <c r="C226" s="45">
        <v>276.03747802533564</v>
      </c>
      <c r="D226" s="45">
        <v>217.33692431208027</v>
      </c>
      <c r="E226" s="46">
        <v>334.73803173859096</v>
      </c>
    </row>
    <row r="227" spans="1:5" ht="14.25">
      <c r="A227" s="43" t="s">
        <v>219</v>
      </c>
      <c r="B227" s="44">
        <v>16</v>
      </c>
      <c r="C227" s="45">
        <v>404.1918438891687</v>
      </c>
      <c r="D227" s="45">
        <v>206.2429704913034</v>
      </c>
      <c r="E227" s="46">
        <v>602.140717287034</v>
      </c>
    </row>
    <row r="228" spans="1:5" ht="14.25">
      <c r="A228" s="43" t="s">
        <v>220</v>
      </c>
      <c r="B228" s="44">
        <v>5</v>
      </c>
      <c r="C228" s="45">
        <v>298.443462685931</v>
      </c>
      <c r="D228" s="45">
        <v>24.477189446976684</v>
      </c>
      <c r="E228" s="46">
        <v>572.4097359248854</v>
      </c>
    </row>
    <row r="229" spans="1:5" ht="14.25">
      <c r="A229" s="43" t="s">
        <v>221</v>
      </c>
      <c r="B229" s="44">
        <v>31</v>
      </c>
      <c r="C229" s="45">
        <v>389.7710324109318</v>
      </c>
      <c r="D229" s="45">
        <v>252.2866889161475</v>
      </c>
      <c r="E229" s="46">
        <v>527.255375905716</v>
      </c>
    </row>
    <row r="230" spans="1:5" ht="14.25">
      <c r="A230" s="43" t="s">
        <v>222</v>
      </c>
      <c r="B230" s="44">
        <v>25</v>
      </c>
      <c r="C230" s="45">
        <v>278.05300504373156</v>
      </c>
      <c r="D230" s="45">
        <v>147.17024325948302</v>
      </c>
      <c r="E230" s="46">
        <v>408.9357668279801</v>
      </c>
    </row>
    <row r="231" spans="1:5" ht="14.25">
      <c r="A231" s="43" t="s">
        <v>223</v>
      </c>
      <c r="B231" s="44">
        <v>5</v>
      </c>
      <c r="C231" s="45">
        <v>250.4873468570038</v>
      </c>
      <c r="D231" s="45">
        <v>27.566914092759756</v>
      </c>
      <c r="E231" s="46">
        <v>473.40777962124787</v>
      </c>
    </row>
    <row r="232" spans="1:5" ht="14.25">
      <c r="A232" s="43" t="s">
        <v>224</v>
      </c>
      <c r="B232" s="44">
        <v>53</v>
      </c>
      <c r="C232" s="45">
        <v>430.03497444167925</v>
      </c>
      <c r="D232" s="45">
        <v>314.16040948799264</v>
      </c>
      <c r="E232" s="46">
        <v>545.9095393953659</v>
      </c>
    </row>
    <row r="233" spans="1:5" ht="14.25">
      <c r="A233" s="43" t="s">
        <v>225</v>
      </c>
      <c r="B233" s="44">
        <v>37</v>
      </c>
      <c r="C233" s="45">
        <v>299.52968650592976</v>
      </c>
      <c r="D233" s="45">
        <v>203.07110977845474</v>
      </c>
      <c r="E233" s="46">
        <v>395.9882632334047</v>
      </c>
    </row>
    <row r="234" spans="1:5" ht="14.25">
      <c r="A234" s="43" t="s">
        <v>226</v>
      </c>
      <c r="B234" s="44">
        <v>16</v>
      </c>
      <c r="C234" s="45">
        <v>334.27136937073743</v>
      </c>
      <c r="D234" s="45">
        <v>170.85996862277943</v>
      </c>
      <c r="E234" s="46">
        <v>497.68277011869543</v>
      </c>
    </row>
    <row r="235" spans="1:5" ht="14.25">
      <c r="A235" s="43" t="s">
        <v>227</v>
      </c>
      <c r="B235" s="44">
        <v>180</v>
      </c>
      <c r="C235" s="45">
        <v>313.6604707692454</v>
      </c>
      <c r="D235" s="45">
        <v>267.26503567615936</v>
      </c>
      <c r="E235" s="46">
        <v>360.05590586233154</v>
      </c>
    </row>
    <row r="236" spans="1:5" ht="14.25">
      <c r="A236" s="43" t="s">
        <v>228</v>
      </c>
      <c r="B236" s="44">
        <v>5</v>
      </c>
      <c r="C236" s="45">
        <v>397.9255552104738</v>
      </c>
      <c r="D236" s="45">
        <v>38.976481909525916</v>
      </c>
      <c r="E236" s="46">
        <v>756.8746285114216</v>
      </c>
    </row>
    <row r="237" spans="1:5" ht="14.25">
      <c r="A237" s="43" t="s">
        <v>229</v>
      </c>
      <c r="B237" s="44">
        <v>52</v>
      </c>
      <c r="C237" s="45">
        <v>311.0430970750889</v>
      </c>
      <c r="D237" s="45">
        <v>224.82440841847617</v>
      </c>
      <c r="E237" s="46">
        <v>397.2617857317016</v>
      </c>
    </row>
    <row r="238" spans="1:5" ht="14.25">
      <c r="A238" s="43" t="s">
        <v>230</v>
      </c>
      <c r="B238" s="44">
        <v>25</v>
      </c>
      <c r="C238" s="45">
        <v>275.82100040767864</v>
      </c>
      <c r="D238" s="45">
        <v>163.67000081226894</v>
      </c>
      <c r="E238" s="46">
        <v>387.97200000308834</v>
      </c>
    </row>
    <row r="239" spans="1:5" ht="14.25">
      <c r="A239" s="43" t="s">
        <v>231</v>
      </c>
      <c r="B239" s="44">
        <v>5</v>
      </c>
      <c r="C239" s="45">
        <v>788.5914999428898</v>
      </c>
      <c r="D239" s="45">
        <v>59.78292819027884</v>
      </c>
      <c r="E239" s="46">
        <v>1517.4000716955009</v>
      </c>
    </row>
    <row r="240" spans="1:5" ht="14.25">
      <c r="A240" s="43" t="s">
        <v>232</v>
      </c>
      <c r="B240" s="44">
        <v>3</v>
      </c>
      <c r="C240" s="29" t="s">
        <v>352</v>
      </c>
      <c r="D240" s="29" t="s">
        <v>352</v>
      </c>
      <c r="E240" s="30" t="s">
        <v>352</v>
      </c>
    </row>
    <row r="241" spans="1:5" ht="14.25">
      <c r="A241" s="43" t="s">
        <v>233</v>
      </c>
      <c r="B241" s="44">
        <v>5</v>
      </c>
      <c r="C241" s="45">
        <v>293.4787925610731</v>
      </c>
      <c r="D241" s="45">
        <v>24.98929627826128</v>
      </c>
      <c r="E241" s="46">
        <v>561.9682888438849</v>
      </c>
    </row>
    <row r="242" spans="1:5" ht="14.25">
      <c r="A242" s="43" t="s">
        <v>234</v>
      </c>
      <c r="B242" s="44">
        <v>177</v>
      </c>
      <c r="C242" s="45">
        <v>374.72901470832323</v>
      </c>
      <c r="D242" s="45">
        <v>319.2858494960196</v>
      </c>
      <c r="E242" s="46">
        <v>430.1721799206269</v>
      </c>
    </row>
    <row r="243" spans="1:5" ht="14.25">
      <c r="A243" s="43" t="s">
        <v>235</v>
      </c>
      <c r="B243" s="44">
        <v>1</v>
      </c>
      <c r="C243" s="29" t="s">
        <v>352</v>
      </c>
      <c r="D243" s="29" t="s">
        <v>352</v>
      </c>
      <c r="E243" s="30" t="s">
        <v>352</v>
      </c>
    </row>
    <row r="244" spans="1:5" ht="14.25">
      <c r="A244" s="43" t="s">
        <v>236</v>
      </c>
      <c r="B244" s="44">
        <v>25</v>
      </c>
      <c r="C244" s="45">
        <v>317.27814793657825</v>
      </c>
      <c r="D244" s="45">
        <v>191.64145586574037</v>
      </c>
      <c r="E244" s="46">
        <v>442.91484000741616</v>
      </c>
    </row>
    <row r="245" spans="1:5" ht="14.25">
      <c r="A245" s="43" t="s">
        <v>237</v>
      </c>
      <c r="B245" s="44">
        <v>199</v>
      </c>
      <c r="C245" s="45">
        <v>405.05098224485016</v>
      </c>
      <c r="D245" s="45">
        <v>348.0803163402194</v>
      </c>
      <c r="E245" s="46">
        <v>462.02164814948094</v>
      </c>
    </row>
    <row r="246" spans="1:5" ht="14.25">
      <c r="A246" s="43" t="s">
        <v>238</v>
      </c>
      <c r="B246" s="44">
        <v>7</v>
      </c>
      <c r="C246" s="45">
        <v>352.27948473231964</v>
      </c>
      <c r="D246" s="45">
        <v>76.96208561173191</v>
      </c>
      <c r="E246" s="46">
        <v>627.5968838529074</v>
      </c>
    </row>
    <row r="247" spans="1:5" ht="14.25">
      <c r="A247" s="43" t="s">
        <v>239</v>
      </c>
      <c r="B247" s="44">
        <v>8</v>
      </c>
      <c r="C247" s="45">
        <v>293.02475185687376</v>
      </c>
      <c r="D247" s="45">
        <v>85.43098134635576</v>
      </c>
      <c r="E247" s="46">
        <v>500.6185223673918</v>
      </c>
    </row>
    <row r="248" spans="1:5" ht="14.25">
      <c r="A248" s="43" t="s">
        <v>240</v>
      </c>
      <c r="B248" s="44">
        <v>18</v>
      </c>
      <c r="C248" s="45">
        <v>440.67566116961575</v>
      </c>
      <c r="D248" s="45">
        <v>237.6485641572175</v>
      </c>
      <c r="E248" s="46">
        <v>643.702758182014</v>
      </c>
    </row>
    <row r="249" spans="1:5" ht="14.25">
      <c r="A249" s="43" t="s">
        <v>241</v>
      </c>
      <c r="B249" s="44">
        <v>302</v>
      </c>
      <c r="C249" s="45">
        <v>324.0600901836741</v>
      </c>
      <c r="D249" s="45">
        <v>287.44810075789894</v>
      </c>
      <c r="E249" s="46">
        <v>360.6720796094493</v>
      </c>
    </row>
    <row r="250" spans="1:5" ht="14.25">
      <c r="A250" s="43" t="s">
        <v>242</v>
      </c>
      <c r="B250" s="44">
        <v>113</v>
      </c>
      <c r="C250" s="45">
        <v>361.28815079068005</v>
      </c>
      <c r="D250" s="45">
        <v>294.5420486314605</v>
      </c>
      <c r="E250" s="46">
        <v>428.0342529498996</v>
      </c>
    </row>
    <row r="251" spans="1:5" ht="14.25">
      <c r="A251" s="43" t="s">
        <v>243</v>
      </c>
      <c r="B251" s="44">
        <v>39</v>
      </c>
      <c r="C251" s="45">
        <v>305.6650040836727</v>
      </c>
      <c r="D251" s="45">
        <v>208.89986666899793</v>
      </c>
      <c r="E251" s="46">
        <v>402.43014149834755</v>
      </c>
    </row>
    <row r="252" spans="1:5" ht="14.25">
      <c r="A252" s="43" t="s">
        <v>244</v>
      </c>
      <c r="B252" s="44">
        <v>59</v>
      </c>
      <c r="C252" s="45">
        <v>248.11185725575692</v>
      </c>
      <c r="D252" s="45">
        <v>184.24172565791142</v>
      </c>
      <c r="E252" s="46">
        <v>311.9819888536024</v>
      </c>
    </row>
    <row r="253" spans="1:5" ht="14.25">
      <c r="A253" s="43" t="s">
        <v>245</v>
      </c>
      <c r="B253" s="44">
        <v>23</v>
      </c>
      <c r="C253" s="45">
        <v>229.8412854458171</v>
      </c>
      <c r="D253" s="45">
        <v>133.73674288752196</v>
      </c>
      <c r="E253" s="46">
        <v>325.94582800411223</v>
      </c>
    </row>
    <row r="254" spans="1:5" ht="14.25">
      <c r="A254" s="43" t="s">
        <v>246</v>
      </c>
      <c r="B254" s="44">
        <v>204</v>
      </c>
      <c r="C254" s="45">
        <v>445.5230977676708</v>
      </c>
      <c r="D254" s="45">
        <v>384.4737763535635</v>
      </c>
      <c r="E254" s="46">
        <v>506.5724191817781</v>
      </c>
    </row>
    <row r="255" spans="1:5" ht="14.25">
      <c r="A255" s="43" t="s">
        <v>247</v>
      </c>
      <c r="B255" s="44">
        <v>2</v>
      </c>
      <c r="C255" s="29" t="s">
        <v>352</v>
      </c>
      <c r="D255" s="29" t="s">
        <v>352</v>
      </c>
      <c r="E255" s="30" t="s">
        <v>352</v>
      </c>
    </row>
    <row r="256" spans="1:5" ht="14.25">
      <c r="A256" s="43" t="s">
        <v>248</v>
      </c>
      <c r="B256" s="44">
        <v>16</v>
      </c>
      <c r="C256" s="45">
        <v>336.31954902605383</v>
      </c>
      <c r="D256" s="45">
        <v>161.5120827831866</v>
      </c>
      <c r="E256" s="46">
        <v>511.127015268921</v>
      </c>
    </row>
    <row r="257" spans="1:5" ht="14.25">
      <c r="A257" s="43" t="s">
        <v>249</v>
      </c>
      <c r="B257" s="44">
        <v>61</v>
      </c>
      <c r="C257" s="45">
        <v>339.57862788191755</v>
      </c>
      <c r="D257" s="45">
        <v>254.66545334707047</v>
      </c>
      <c r="E257" s="46">
        <v>424.49180241676464</v>
      </c>
    </row>
    <row r="258" spans="1:5" ht="14.25">
      <c r="A258" s="43" t="s">
        <v>250</v>
      </c>
      <c r="B258" s="44">
        <v>15</v>
      </c>
      <c r="C258" s="45">
        <v>157.97752746110953</v>
      </c>
      <c r="D258" s="45">
        <v>77.43555950036942</v>
      </c>
      <c r="E258" s="46">
        <v>238.51949542184965</v>
      </c>
    </row>
    <row r="259" spans="1:5" ht="14.25">
      <c r="A259" s="43" t="s">
        <v>251</v>
      </c>
      <c r="B259" s="44">
        <v>1</v>
      </c>
      <c r="C259" s="29" t="s">
        <v>352</v>
      </c>
      <c r="D259" s="29" t="s">
        <v>352</v>
      </c>
      <c r="E259" s="30" t="s">
        <v>352</v>
      </c>
    </row>
    <row r="260" spans="1:5" ht="14.25">
      <c r="A260" s="43" t="s">
        <v>252</v>
      </c>
      <c r="B260" s="44">
        <v>8</v>
      </c>
      <c r="C260" s="45">
        <v>152.0601345308146</v>
      </c>
      <c r="D260" s="45">
        <v>41.80853943829785</v>
      </c>
      <c r="E260" s="46">
        <v>262.3117296233313</v>
      </c>
    </row>
    <row r="261" spans="1:5" ht="14.25">
      <c r="A261" s="43" t="s">
        <v>253</v>
      </c>
      <c r="B261" s="44">
        <v>3</v>
      </c>
      <c r="C261" s="29" t="s">
        <v>352</v>
      </c>
      <c r="D261" s="29" t="s">
        <v>352</v>
      </c>
      <c r="E261" s="30" t="s">
        <v>352</v>
      </c>
    </row>
    <row r="262" spans="1:5" ht="14.25">
      <c r="A262" s="43" t="s">
        <v>254</v>
      </c>
      <c r="B262" s="44">
        <v>7</v>
      </c>
      <c r="C262" s="45">
        <v>460.91739543896136</v>
      </c>
      <c r="D262" s="45">
        <v>122.35337401040196</v>
      </c>
      <c r="E262" s="46">
        <v>799.4814168675208</v>
      </c>
    </row>
    <row r="263" spans="1:5" ht="14.25">
      <c r="A263" s="43" t="s">
        <v>255</v>
      </c>
      <c r="B263" s="44">
        <v>14</v>
      </c>
      <c r="C263" s="45">
        <v>238.7460338791677</v>
      </c>
      <c r="D263" s="45">
        <v>106.76814675280217</v>
      </c>
      <c r="E263" s="46">
        <v>370.72392100553327</v>
      </c>
    </row>
    <row r="264" spans="1:5" ht="14.25">
      <c r="A264" s="43" t="s">
        <v>256</v>
      </c>
      <c r="B264" s="44">
        <v>131</v>
      </c>
      <c r="C264" s="45">
        <v>330.41972682904014</v>
      </c>
      <c r="D264" s="45">
        <v>273.86181157520315</v>
      </c>
      <c r="E264" s="46">
        <v>386.9776420828772</v>
      </c>
    </row>
    <row r="265" spans="1:5" ht="14.25">
      <c r="A265" s="43" t="s">
        <v>257</v>
      </c>
      <c r="B265" s="44">
        <v>33</v>
      </c>
      <c r="C265" s="45">
        <v>379.46589748903824</v>
      </c>
      <c r="D265" s="45">
        <v>247.34244116487582</v>
      </c>
      <c r="E265" s="46">
        <v>511.5893538132006</v>
      </c>
    </row>
    <row r="266" spans="1:5" ht="14.25">
      <c r="A266" s="43" t="s">
        <v>258</v>
      </c>
      <c r="B266" s="44">
        <v>7</v>
      </c>
      <c r="C266" s="45">
        <v>643.772953692521</v>
      </c>
      <c r="D266" s="45">
        <v>154.88561070287713</v>
      </c>
      <c r="E266" s="46">
        <v>1132.660296682165</v>
      </c>
    </row>
    <row r="267" spans="1:5" ht="14.25">
      <c r="A267" s="43" t="s">
        <v>259</v>
      </c>
      <c r="B267" s="44">
        <v>53</v>
      </c>
      <c r="C267" s="45">
        <v>267.6897499985216</v>
      </c>
      <c r="D267" s="45">
        <v>195.1970332564918</v>
      </c>
      <c r="E267" s="46">
        <v>340.18246674055143</v>
      </c>
    </row>
    <row r="268" spans="1:5" ht="14.25">
      <c r="A268" s="43" t="s">
        <v>260</v>
      </c>
      <c r="B268" s="44">
        <v>106</v>
      </c>
      <c r="C268" s="45">
        <v>345.0490824344634</v>
      </c>
      <c r="D268" s="45">
        <v>277.9473496395748</v>
      </c>
      <c r="E268" s="46">
        <v>412.150815229352</v>
      </c>
    </row>
    <row r="269" spans="1:5" ht="14.25">
      <c r="A269" s="43" t="s">
        <v>261</v>
      </c>
      <c r="B269" s="44">
        <v>2</v>
      </c>
      <c r="C269" s="29" t="s">
        <v>352</v>
      </c>
      <c r="D269" s="29" t="s">
        <v>352</v>
      </c>
      <c r="E269" s="30" t="s">
        <v>352</v>
      </c>
    </row>
    <row r="270" spans="1:5" ht="14.25">
      <c r="A270" s="43" t="s">
        <v>262</v>
      </c>
      <c r="B270" s="44">
        <v>47</v>
      </c>
      <c r="C270" s="45">
        <v>225.030847965986</v>
      </c>
      <c r="D270" s="45">
        <v>158.86773082872816</v>
      </c>
      <c r="E270" s="46">
        <v>291.19396510324384</v>
      </c>
    </row>
    <row r="271" spans="1:5" ht="14.25">
      <c r="A271" s="43" t="s">
        <v>263</v>
      </c>
      <c r="B271" s="44">
        <v>32</v>
      </c>
      <c r="C271" s="45">
        <v>230.85111601512082</v>
      </c>
      <c r="D271" s="45">
        <v>150.33452388734077</v>
      </c>
      <c r="E271" s="46">
        <v>311.3677081429009</v>
      </c>
    </row>
    <row r="272" spans="1:5" ht="14.25">
      <c r="A272" s="43" t="s">
        <v>264</v>
      </c>
      <c r="B272" s="44">
        <v>35</v>
      </c>
      <c r="C272" s="45">
        <v>213.70445373926117</v>
      </c>
      <c r="D272" s="45">
        <v>138.91684336861005</v>
      </c>
      <c r="E272" s="46">
        <v>288.4920641099123</v>
      </c>
    </row>
    <row r="273" spans="1:5" ht="14.25">
      <c r="A273" s="43" t="s">
        <v>265</v>
      </c>
      <c r="B273" s="44">
        <v>12</v>
      </c>
      <c r="C273" s="45">
        <v>296.8597602855788</v>
      </c>
      <c r="D273" s="45">
        <v>125.00034639969145</v>
      </c>
      <c r="E273" s="46">
        <v>468.7191741714661</v>
      </c>
    </row>
    <row r="274" spans="1:5" ht="14.25">
      <c r="A274" s="43" t="s">
        <v>266</v>
      </c>
      <c r="B274" s="44">
        <v>3</v>
      </c>
      <c r="C274" s="29" t="s">
        <v>352</v>
      </c>
      <c r="D274" s="29" t="s">
        <v>352</v>
      </c>
      <c r="E274" s="30" t="s">
        <v>352</v>
      </c>
    </row>
    <row r="275" spans="1:5" ht="14.25">
      <c r="A275" s="43" t="s">
        <v>267</v>
      </c>
      <c r="B275" s="44">
        <v>8</v>
      </c>
      <c r="C275" s="45">
        <v>180.43657391541507</v>
      </c>
      <c r="D275" s="45">
        <v>52.9223434109949</v>
      </c>
      <c r="E275" s="46">
        <v>307.95080441983526</v>
      </c>
    </row>
    <row r="276" spans="1:5" ht="14.25">
      <c r="A276" s="43" t="s">
        <v>268</v>
      </c>
      <c r="B276" s="44">
        <v>22</v>
      </c>
      <c r="C276" s="45">
        <v>342.93080300519597</v>
      </c>
      <c r="D276" s="45">
        <v>198.16512604725298</v>
      </c>
      <c r="E276" s="46">
        <v>487.696479963139</v>
      </c>
    </row>
    <row r="277" spans="1:5" ht="14.25">
      <c r="A277" s="43" t="s">
        <v>269</v>
      </c>
      <c r="B277" s="44">
        <v>53</v>
      </c>
      <c r="C277" s="45">
        <v>170.56494103774963</v>
      </c>
      <c r="D277" s="45">
        <v>124.59103884200414</v>
      </c>
      <c r="E277" s="46">
        <v>216.53884323349513</v>
      </c>
    </row>
    <row r="278" spans="1:5" ht="14.25">
      <c r="A278" s="43" t="s">
        <v>270</v>
      </c>
      <c r="B278" s="44">
        <v>1</v>
      </c>
      <c r="C278" s="29" t="s">
        <v>352</v>
      </c>
      <c r="D278" s="29" t="s">
        <v>352</v>
      </c>
      <c r="E278" s="30" t="s">
        <v>352</v>
      </c>
    </row>
    <row r="279" spans="1:5" ht="14.25">
      <c r="A279" s="43" t="s">
        <v>271</v>
      </c>
      <c r="B279" s="44">
        <v>55</v>
      </c>
      <c r="C279" s="45">
        <v>242.19859955838993</v>
      </c>
      <c r="D279" s="45">
        <v>176.25142112365282</v>
      </c>
      <c r="E279" s="46">
        <v>308.14577799312707</v>
      </c>
    </row>
    <row r="280" spans="1:5" ht="14.25">
      <c r="A280" s="43" t="s">
        <v>272</v>
      </c>
      <c r="B280" s="44">
        <v>187</v>
      </c>
      <c r="C280" s="45">
        <v>310.16444901261116</v>
      </c>
      <c r="D280" s="45">
        <v>265.43630084695104</v>
      </c>
      <c r="E280" s="46">
        <v>354.8925971782712</v>
      </c>
    </row>
    <row r="281" spans="1:5" ht="14.25">
      <c r="A281" s="43" t="s">
        <v>273</v>
      </c>
      <c r="B281" s="44">
        <v>48</v>
      </c>
      <c r="C281" s="45">
        <v>256.5270165180546</v>
      </c>
      <c r="D281" s="45">
        <v>183.42785063408348</v>
      </c>
      <c r="E281" s="46">
        <v>329.62618240202573</v>
      </c>
    </row>
    <row r="282" spans="1:5" ht="14.25">
      <c r="A282" s="43" t="s">
        <v>274</v>
      </c>
      <c r="B282" s="44">
        <v>19</v>
      </c>
      <c r="C282" s="45">
        <v>325.9507937032468</v>
      </c>
      <c r="D282" s="45">
        <v>171.90779908804302</v>
      </c>
      <c r="E282" s="46">
        <v>479.99378831845064</v>
      </c>
    </row>
    <row r="283" spans="1:5" ht="14.25">
      <c r="A283" s="43" t="s">
        <v>275</v>
      </c>
      <c r="B283" s="44">
        <v>19</v>
      </c>
      <c r="C283" s="45">
        <v>271.2497865095339</v>
      </c>
      <c r="D283" s="45">
        <v>143.78435285827743</v>
      </c>
      <c r="E283" s="46">
        <v>398.71522016079047</v>
      </c>
    </row>
    <row r="284" spans="1:5" ht="14.25">
      <c r="A284" s="43" t="s">
        <v>276</v>
      </c>
      <c r="B284" s="44">
        <v>55</v>
      </c>
      <c r="C284" s="45">
        <v>360.1597681324602</v>
      </c>
      <c r="D284" s="45">
        <v>265.16592859711415</v>
      </c>
      <c r="E284" s="46">
        <v>455.1536076678062</v>
      </c>
    </row>
    <row r="285" spans="1:5" ht="14.25">
      <c r="A285" s="43" t="s">
        <v>277</v>
      </c>
      <c r="B285" s="44">
        <v>31</v>
      </c>
      <c r="C285" s="45">
        <v>360.21991990043637</v>
      </c>
      <c r="D285" s="45">
        <v>232.5300072942741</v>
      </c>
      <c r="E285" s="46">
        <v>487.90983250659866</v>
      </c>
    </row>
    <row r="286" spans="1:5" ht="14.25">
      <c r="A286" s="43" t="s">
        <v>278</v>
      </c>
      <c r="B286" s="44">
        <v>39</v>
      </c>
      <c r="C286" s="45">
        <v>345.5878419035309</v>
      </c>
      <c r="D286" s="45">
        <v>236.607540063531</v>
      </c>
      <c r="E286" s="46">
        <v>454.5681437435308</v>
      </c>
    </row>
    <row r="287" spans="1:5" ht="14.25">
      <c r="A287" s="43" t="s">
        <v>279</v>
      </c>
      <c r="B287" s="44">
        <v>617</v>
      </c>
      <c r="C287" s="45">
        <v>465.9847240573939</v>
      </c>
      <c r="D287" s="45">
        <v>429.2698238920501</v>
      </c>
      <c r="E287" s="46">
        <v>502.6996242227377</v>
      </c>
    </row>
    <row r="288" spans="1:5" ht="14.25">
      <c r="A288" s="43" t="s">
        <v>280</v>
      </c>
      <c r="B288" s="44">
        <v>21</v>
      </c>
      <c r="C288" s="45">
        <v>365.96076505326096</v>
      </c>
      <c r="D288" s="45">
        <v>206.30959476285645</v>
      </c>
      <c r="E288" s="46">
        <v>525.6119353436654</v>
      </c>
    </row>
    <row r="289" spans="1:5" ht="14.25">
      <c r="A289" s="43" t="s">
        <v>281</v>
      </c>
      <c r="B289" s="44">
        <v>6</v>
      </c>
      <c r="C289" s="45">
        <v>170.04056305883836</v>
      </c>
      <c r="D289" s="45">
        <v>32.88770342116866</v>
      </c>
      <c r="E289" s="46">
        <v>307.19342269650804</v>
      </c>
    </row>
    <row r="290" spans="1:5" ht="14.25">
      <c r="A290" s="43" t="s">
        <v>282</v>
      </c>
      <c r="B290" s="44">
        <v>69</v>
      </c>
      <c r="C290" s="45">
        <v>288.97753360244644</v>
      </c>
      <c r="D290" s="45">
        <v>219.8298727520662</v>
      </c>
      <c r="E290" s="46">
        <v>358.1251944528267</v>
      </c>
    </row>
    <row r="291" spans="1:5" ht="14.25">
      <c r="A291" s="43" t="s">
        <v>283</v>
      </c>
      <c r="B291" s="44">
        <v>114</v>
      </c>
      <c r="C291" s="45">
        <v>399.6799026238995</v>
      </c>
      <c r="D291" s="45">
        <v>325.69855453659267</v>
      </c>
      <c r="E291" s="46">
        <v>473.6612507112063</v>
      </c>
    </row>
    <row r="292" spans="1:5" ht="14.25">
      <c r="A292" s="43" t="s">
        <v>284</v>
      </c>
      <c r="B292" s="44">
        <v>15</v>
      </c>
      <c r="C292" s="45">
        <v>287.3165241254412</v>
      </c>
      <c r="D292" s="45">
        <v>134.2664410155277</v>
      </c>
      <c r="E292" s="46">
        <v>440.36660723535476</v>
      </c>
    </row>
    <row r="293" spans="1:5" ht="14.25">
      <c r="A293" s="43" t="s">
        <v>285</v>
      </c>
      <c r="B293" s="44">
        <v>17</v>
      </c>
      <c r="C293" s="45">
        <v>191.93955899631834</v>
      </c>
      <c r="D293" s="45">
        <v>98.05626596537354</v>
      </c>
      <c r="E293" s="46">
        <v>285.82285202726314</v>
      </c>
    </row>
    <row r="294" spans="1:5" ht="14.25">
      <c r="A294" s="43" t="s">
        <v>286</v>
      </c>
      <c r="B294" s="44">
        <v>26</v>
      </c>
      <c r="C294" s="45">
        <v>163.60625048036616</v>
      </c>
      <c r="D294" s="45">
        <v>96.7569691340907</v>
      </c>
      <c r="E294" s="46">
        <v>230.4555318266416</v>
      </c>
    </row>
    <row r="295" spans="1:5" ht="14.25">
      <c r="A295" s="43" t="s">
        <v>287</v>
      </c>
      <c r="B295" s="44">
        <v>8</v>
      </c>
      <c r="C295" s="45">
        <v>339.7503962081187</v>
      </c>
      <c r="D295" s="45">
        <v>91.58754465997937</v>
      </c>
      <c r="E295" s="46">
        <v>587.9132477562579</v>
      </c>
    </row>
    <row r="296" spans="1:5" ht="14.25">
      <c r="A296" s="43" t="s">
        <v>288</v>
      </c>
      <c r="B296" s="44">
        <v>34</v>
      </c>
      <c r="C296" s="45">
        <v>421.2375397073653</v>
      </c>
      <c r="D296" s="45">
        <v>272.9430802917574</v>
      </c>
      <c r="E296" s="46">
        <v>569.5319991229732</v>
      </c>
    </row>
    <row r="297" spans="1:5" ht="14.25">
      <c r="A297" s="43" t="s">
        <v>289</v>
      </c>
      <c r="B297" s="44">
        <v>25</v>
      </c>
      <c r="C297" s="45">
        <v>178.09007457586887</v>
      </c>
      <c r="D297" s="45">
        <v>107.60486954226918</v>
      </c>
      <c r="E297" s="46">
        <v>248.57527960946857</v>
      </c>
    </row>
    <row r="298" spans="1:5" ht="14.25">
      <c r="A298" s="43" t="s">
        <v>290</v>
      </c>
      <c r="B298" s="44">
        <v>47</v>
      </c>
      <c r="C298" s="45">
        <v>268.93035863105223</v>
      </c>
      <c r="D298" s="45">
        <v>190.80531559655753</v>
      </c>
      <c r="E298" s="46">
        <v>347.0554016655469</v>
      </c>
    </row>
    <row r="299" spans="1:5" ht="14.25">
      <c r="A299" s="43" t="s">
        <v>291</v>
      </c>
      <c r="B299" s="44">
        <v>194</v>
      </c>
      <c r="C299" s="45">
        <v>383.73463210778556</v>
      </c>
      <c r="D299" s="45">
        <v>329.67183753643866</v>
      </c>
      <c r="E299" s="46">
        <v>437.7974266791324</v>
      </c>
    </row>
    <row r="300" spans="1:5" ht="14.25">
      <c r="A300" s="43" t="s">
        <v>292</v>
      </c>
      <c r="B300" s="44">
        <v>24</v>
      </c>
      <c r="C300" s="45">
        <v>334.34206293523835</v>
      </c>
      <c r="D300" s="45">
        <v>199.42915146772557</v>
      </c>
      <c r="E300" s="46">
        <v>469.2549744027511</v>
      </c>
    </row>
    <row r="301" spans="1:5" ht="14.25">
      <c r="A301" s="43" t="s">
        <v>293</v>
      </c>
      <c r="B301" s="44">
        <v>99</v>
      </c>
      <c r="C301" s="45">
        <v>345.84869980270736</v>
      </c>
      <c r="D301" s="45">
        <v>277.2715937415589</v>
      </c>
      <c r="E301" s="46">
        <v>414.4258058638558</v>
      </c>
    </row>
    <row r="302" spans="1:5" ht="14.25">
      <c r="A302" s="43" t="s">
        <v>294</v>
      </c>
      <c r="B302" s="44">
        <v>7</v>
      </c>
      <c r="C302" s="45">
        <v>163.31089697940013</v>
      </c>
      <c r="D302" s="45">
        <v>40.18313550933819</v>
      </c>
      <c r="E302" s="46">
        <v>286.4386584494621</v>
      </c>
    </row>
    <row r="303" spans="1:5" ht="14.25">
      <c r="A303" s="43" t="s">
        <v>295</v>
      </c>
      <c r="B303" s="44">
        <v>0</v>
      </c>
      <c r="C303" s="47">
        <v>0</v>
      </c>
      <c r="D303" s="47">
        <v>0</v>
      </c>
      <c r="E303" s="48">
        <v>0</v>
      </c>
    </row>
    <row r="304" spans="1:5" ht="14.25">
      <c r="A304" s="43" t="s">
        <v>296</v>
      </c>
      <c r="B304" s="44">
        <v>11</v>
      </c>
      <c r="C304" s="45">
        <v>181.8376379460839</v>
      </c>
      <c r="D304" s="45">
        <v>62.164472901338165</v>
      </c>
      <c r="E304" s="46">
        <v>301.51080299082963</v>
      </c>
    </row>
    <row r="305" spans="1:5" ht="14.25">
      <c r="A305" s="43" t="s">
        <v>297</v>
      </c>
      <c r="B305" s="44">
        <v>28</v>
      </c>
      <c r="C305" s="45">
        <v>403.89514025046213</v>
      </c>
      <c r="D305" s="45">
        <v>247.4540538473571</v>
      </c>
      <c r="E305" s="46">
        <v>560.3362266535672</v>
      </c>
    </row>
    <row r="306" spans="1:5" ht="14.25">
      <c r="A306" s="43" t="s">
        <v>298</v>
      </c>
      <c r="B306" s="44">
        <v>8</v>
      </c>
      <c r="C306" s="45">
        <v>321.56195667661336</v>
      </c>
      <c r="D306" s="45">
        <v>101.77631218547185</v>
      </c>
      <c r="E306" s="46">
        <v>541.3476011677549</v>
      </c>
    </row>
    <row r="307" spans="1:5" ht="14.25">
      <c r="A307" s="43" t="s">
        <v>299</v>
      </c>
      <c r="B307" s="44">
        <v>34</v>
      </c>
      <c r="C307" s="45">
        <v>445.4047207307386</v>
      </c>
      <c r="D307" s="45">
        <v>289.4458008923384</v>
      </c>
      <c r="E307" s="46">
        <v>601.3636405691387</v>
      </c>
    </row>
    <row r="308" spans="1:5" ht="14.25">
      <c r="A308" s="43" t="s">
        <v>300</v>
      </c>
      <c r="B308" s="44">
        <v>2</v>
      </c>
      <c r="C308" s="29" t="s">
        <v>352</v>
      </c>
      <c r="D308" s="29" t="s">
        <v>352</v>
      </c>
      <c r="E308" s="30" t="s">
        <v>352</v>
      </c>
    </row>
    <row r="309" spans="1:5" ht="14.25">
      <c r="A309" s="43" t="s">
        <v>301</v>
      </c>
      <c r="B309" s="44">
        <v>15</v>
      </c>
      <c r="C309" s="45">
        <v>310.9455376103894</v>
      </c>
      <c r="D309" s="45">
        <v>150.85932524910385</v>
      </c>
      <c r="E309" s="46">
        <v>471.031749971675</v>
      </c>
    </row>
    <row r="310" spans="1:5" ht="14.25">
      <c r="A310" s="43" t="s">
        <v>302</v>
      </c>
      <c r="B310" s="44">
        <v>33</v>
      </c>
      <c r="C310" s="45">
        <v>312.5233263708439</v>
      </c>
      <c r="D310" s="45">
        <v>204.25539201624838</v>
      </c>
      <c r="E310" s="46">
        <v>420.79126072543943</v>
      </c>
    </row>
    <row r="311" spans="1:5" ht="14.25">
      <c r="A311" s="43" t="s">
        <v>303</v>
      </c>
      <c r="B311" s="44">
        <v>78</v>
      </c>
      <c r="C311" s="45">
        <v>314.61271416694854</v>
      </c>
      <c r="D311" s="45">
        <v>244.24458607225148</v>
      </c>
      <c r="E311" s="46">
        <v>384.9808422616456</v>
      </c>
    </row>
    <row r="312" spans="1:5" ht="14.25">
      <c r="A312" s="43" t="s">
        <v>304</v>
      </c>
      <c r="B312" s="44">
        <v>9</v>
      </c>
      <c r="C312" s="45">
        <v>543.6780775865406</v>
      </c>
      <c r="D312" s="45">
        <v>165.17305314970747</v>
      </c>
      <c r="E312" s="46">
        <v>922.1831020233736</v>
      </c>
    </row>
    <row r="313" spans="1:5" ht="14.25">
      <c r="A313" s="43" t="s">
        <v>305</v>
      </c>
      <c r="B313" s="44">
        <v>55</v>
      </c>
      <c r="C313" s="45">
        <v>231.64243761070367</v>
      </c>
      <c r="D313" s="45">
        <v>169.92120312286983</v>
      </c>
      <c r="E313" s="46">
        <v>293.3636720985375</v>
      </c>
    </row>
    <row r="314" spans="1:5" ht="14.25">
      <c r="A314" s="43" t="s">
        <v>306</v>
      </c>
      <c r="B314" s="44">
        <v>163</v>
      </c>
      <c r="C314" s="45">
        <v>288.3047309477452</v>
      </c>
      <c r="D314" s="45">
        <v>244.0455972805612</v>
      </c>
      <c r="E314" s="46">
        <v>332.5638646149292</v>
      </c>
    </row>
    <row r="315" spans="1:5" ht="14.25">
      <c r="A315" s="43" t="s">
        <v>307</v>
      </c>
      <c r="B315" s="44">
        <v>44</v>
      </c>
      <c r="C315" s="45">
        <v>439.94038379337604</v>
      </c>
      <c r="D315" s="45">
        <v>309.59106407078303</v>
      </c>
      <c r="E315" s="46">
        <v>570.289703515969</v>
      </c>
    </row>
    <row r="316" spans="1:5" ht="14.25">
      <c r="A316" s="43" t="s">
        <v>308</v>
      </c>
      <c r="B316" s="44">
        <v>95</v>
      </c>
      <c r="C316" s="45">
        <v>385.22709983605995</v>
      </c>
      <c r="D316" s="45">
        <v>307.1347355948725</v>
      </c>
      <c r="E316" s="46">
        <v>463.3194640772474</v>
      </c>
    </row>
    <row r="317" spans="1:5" ht="14.25">
      <c r="A317" s="43" t="s">
        <v>309</v>
      </c>
      <c r="B317" s="44">
        <v>27</v>
      </c>
      <c r="C317" s="45">
        <v>553.6987193147007</v>
      </c>
      <c r="D317" s="45">
        <v>344.5234966935603</v>
      </c>
      <c r="E317" s="46">
        <v>762.8739419358412</v>
      </c>
    </row>
    <row r="318" spans="1:5" ht="14.25">
      <c r="A318" s="43" t="s">
        <v>310</v>
      </c>
      <c r="B318" s="44">
        <v>2</v>
      </c>
      <c r="C318" s="29" t="s">
        <v>352</v>
      </c>
      <c r="D318" s="29" t="s">
        <v>352</v>
      </c>
      <c r="E318" s="30" t="s">
        <v>352</v>
      </c>
    </row>
    <row r="319" spans="1:5" ht="14.25">
      <c r="A319" s="43" t="s">
        <v>311</v>
      </c>
      <c r="B319" s="44">
        <v>2</v>
      </c>
      <c r="C319" s="29" t="s">
        <v>352</v>
      </c>
      <c r="D319" s="29" t="s">
        <v>352</v>
      </c>
      <c r="E319" s="30" t="s">
        <v>352</v>
      </c>
    </row>
    <row r="320" spans="1:5" ht="14.25">
      <c r="A320" s="43" t="s">
        <v>312</v>
      </c>
      <c r="B320" s="44">
        <v>89</v>
      </c>
      <c r="C320" s="45">
        <v>268.13541477123886</v>
      </c>
      <c r="D320" s="45">
        <v>212.32781550748066</v>
      </c>
      <c r="E320" s="46">
        <v>323.9430140349971</v>
      </c>
    </row>
    <row r="321" spans="1:5" ht="14.25">
      <c r="A321" s="43" t="s">
        <v>313</v>
      </c>
      <c r="B321" s="44">
        <v>25</v>
      </c>
      <c r="C321" s="45">
        <v>200.84480029958232</v>
      </c>
      <c r="D321" s="45">
        <v>113.34053727903373</v>
      </c>
      <c r="E321" s="46">
        <v>288.3490633201309</v>
      </c>
    </row>
    <row r="322" spans="1:5" ht="14.25">
      <c r="A322" s="43" t="s">
        <v>314</v>
      </c>
      <c r="B322" s="44">
        <v>65</v>
      </c>
      <c r="C322" s="45">
        <v>392.03671364428396</v>
      </c>
      <c r="D322" s="45">
        <v>296.55573404857716</v>
      </c>
      <c r="E322" s="46">
        <v>487.51769323999076</v>
      </c>
    </row>
    <row r="323" spans="1:5" ht="14.25">
      <c r="A323" s="43" t="s">
        <v>315</v>
      </c>
      <c r="B323" s="44">
        <v>43</v>
      </c>
      <c r="C323" s="45">
        <v>166.24264437718185</v>
      </c>
      <c r="D323" s="45">
        <v>116.16270950313177</v>
      </c>
      <c r="E323" s="46">
        <v>216.3225792512319</v>
      </c>
    </row>
    <row r="324" spans="1:5" ht="14.25">
      <c r="A324" s="43" t="s">
        <v>316</v>
      </c>
      <c r="B324" s="44">
        <v>6</v>
      </c>
      <c r="C324" s="45">
        <v>143.97764119011947</v>
      </c>
      <c r="D324" s="45">
        <v>29.288023109863687</v>
      </c>
      <c r="E324" s="46">
        <v>258.66725927037527</v>
      </c>
    </row>
    <row r="325" spans="1:5" ht="14.25">
      <c r="A325" s="43" t="s">
        <v>317</v>
      </c>
      <c r="B325" s="44">
        <v>1</v>
      </c>
      <c r="C325" s="29" t="s">
        <v>352</v>
      </c>
      <c r="D325" s="29" t="s">
        <v>352</v>
      </c>
      <c r="E325" s="30" t="s">
        <v>352</v>
      </c>
    </row>
    <row r="326" spans="1:5" ht="14.25">
      <c r="A326" s="43" t="s">
        <v>318</v>
      </c>
      <c r="B326" s="44">
        <v>5</v>
      </c>
      <c r="C326" s="45">
        <v>110.14151945547972</v>
      </c>
      <c r="D326" s="45">
        <v>9.859997458605966</v>
      </c>
      <c r="E326" s="46">
        <v>210.4230414523535</v>
      </c>
    </row>
    <row r="327" spans="1:5" ht="14.25">
      <c r="A327" s="43" t="s">
        <v>319</v>
      </c>
      <c r="B327" s="44">
        <v>20</v>
      </c>
      <c r="C327" s="45">
        <v>265.9107340897125</v>
      </c>
      <c r="D327" s="45">
        <v>149.0855637146757</v>
      </c>
      <c r="E327" s="46">
        <v>382.7359044647493</v>
      </c>
    </row>
    <row r="328" spans="1:5" ht="14.25">
      <c r="A328" s="43" t="s">
        <v>320</v>
      </c>
      <c r="B328" s="44">
        <v>22</v>
      </c>
      <c r="C328" s="45">
        <v>303.7439322315462</v>
      </c>
      <c r="D328" s="45">
        <v>174.3072431672453</v>
      </c>
      <c r="E328" s="46">
        <v>433.1806212958471</v>
      </c>
    </row>
    <row r="329" spans="1:5" ht="14.25">
      <c r="A329" s="43" t="s">
        <v>321</v>
      </c>
      <c r="B329" s="44">
        <v>14</v>
      </c>
      <c r="C329" s="45">
        <v>336.3948286962776</v>
      </c>
      <c r="D329" s="45">
        <v>157.99475933040637</v>
      </c>
      <c r="E329" s="46">
        <v>514.7948980621488</v>
      </c>
    </row>
    <row r="330" spans="1:5" ht="14.25">
      <c r="A330" s="43" t="s">
        <v>322</v>
      </c>
      <c r="B330" s="44">
        <v>4</v>
      </c>
      <c r="C330" s="29" t="s">
        <v>352</v>
      </c>
      <c r="D330" s="29" t="s">
        <v>352</v>
      </c>
      <c r="E330" s="30" t="s">
        <v>352</v>
      </c>
    </row>
    <row r="331" spans="1:5" ht="14.25">
      <c r="A331" s="43" t="s">
        <v>323</v>
      </c>
      <c r="B331" s="44">
        <v>139</v>
      </c>
      <c r="C331" s="45">
        <v>483.42397373345256</v>
      </c>
      <c r="D331" s="45">
        <v>403.2598114222667</v>
      </c>
      <c r="E331" s="46">
        <v>563.5881360446384</v>
      </c>
    </row>
    <row r="332" spans="1:5" ht="14.25">
      <c r="A332" s="43" t="s">
        <v>324</v>
      </c>
      <c r="B332" s="44">
        <v>1</v>
      </c>
      <c r="C332" s="29" t="s">
        <v>352</v>
      </c>
      <c r="D332" s="29" t="s">
        <v>352</v>
      </c>
      <c r="E332" s="30" t="s">
        <v>352</v>
      </c>
    </row>
    <row r="333" spans="1:5" ht="14.25">
      <c r="A333" s="43" t="s">
        <v>325</v>
      </c>
      <c r="B333" s="44">
        <v>4</v>
      </c>
      <c r="C333" s="29" t="s">
        <v>352</v>
      </c>
      <c r="D333" s="29" t="s">
        <v>352</v>
      </c>
      <c r="E333" s="30" t="s">
        <v>352</v>
      </c>
    </row>
    <row r="334" spans="1:5" ht="14.25">
      <c r="A334" s="43" t="s">
        <v>326</v>
      </c>
      <c r="B334" s="44">
        <v>42</v>
      </c>
      <c r="C334" s="45">
        <v>278.96813360885903</v>
      </c>
      <c r="D334" s="45">
        <v>192.7212483917158</v>
      </c>
      <c r="E334" s="46">
        <v>365.21501882600234</v>
      </c>
    </row>
    <row r="335" spans="1:5" ht="14.25">
      <c r="A335" s="43" t="s">
        <v>327</v>
      </c>
      <c r="B335" s="44">
        <v>133</v>
      </c>
      <c r="C335" s="45">
        <v>355.48868799554367</v>
      </c>
      <c r="D335" s="45">
        <v>294.962610345941</v>
      </c>
      <c r="E335" s="46">
        <v>416.0147656451463</v>
      </c>
    </row>
    <row r="336" spans="1:5" ht="14.25">
      <c r="A336" s="43" t="s">
        <v>328</v>
      </c>
      <c r="B336" s="44">
        <v>39</v>
      </c>
      <c r="C336" s="45">
        <v>241.24100474005266</v>
      </c>
      <c r="D336" s="45">
        <v>161.23932747456308</v>
      </c>
      <c r="E336" s="46">
        <v>321.24268200554224</v>
      </c>
    </row>
    <row r="337" spans="1:5" ht="14.25">
      <c r="A337" s="43" t="s">
        <v>329</v>
      </c>
      <c r="B337" s="44">
        <v>2</v>
      </c>
      <c r="C337" s="29" t="s">
        <v>352</v>
      </c>
      <c r="D337" s="29" t="s">
        <v>352</v>
      </c>
      <c r="E337" s="30" t="s">
        <v>352</v>
      </c>
    </row>
    <row r="338" spans="1:5" ht="14.25">
      <c r="A338" s="43" t="s">
        <v>330</v>
      </c>
      <c r="B338" s="44">
        <v>32</v>
      </c>
      <c r="C338" s="45">
        <v>450.85220468158917</v>
      </c>
      <c r="D338" s="45">
        <v>290.6100071225476</v>
      </c>
      <c r="E338" s="46">
        <v>611.0944022406308</v>
      </c>
    </row>
    <row r="339" spans="1:5" ht="14.25">
      <c r="A339" s="43" t="s">
        <v>331</v>
      </c>
      <c r="B339" s="44">
        <v>21</v>
      </c>
      <c r="C339" s="45">
        <v>163.8860452108857</v>
      </c>
      <c r="D339" s="45">
        <v>93.46170945520214</v>
      </c>
      <c r="E339" s="46">
        <v>234.31038096656928</v>
      </c>
    </row>
    <row r="340" spans="1:5" ht="14.25">
      <c r="A340" s="43" t="s">
        <v>332</v>
      </c>
      <c r="B340" s="44">
        <v>53</v>
      </c>
      <c r="C340" s="45">
        <v>322.1083868097993</v>
      </c>
      <c r="D340" s="45">
        <v>232.6975284586336</v>
      </c>
      <c r="E340" s="46">
        <v>411.51924516096506</v>
      </c>
    </row>
    <row r="341" spans="1:5" ht="14.25">
      <c r="A341" s="43" t="s">
        <v>333</v>
      </c>
      <c r="B341" s="44">
        <v>26</v>
      </c>
      <c r="C341" s="45">
        <v>196.1437699987921</v>
      </c>
      <c r="D341" s="45">
        <v>114.7260667158931</v>
      </c>
      <c r="E341" s="46">
        <v>277.56147328169106</v>
      </c>
    </row>
    <row r="342" spans="1:5" ht="14.25">
      <c r="A342" s="43" t="s">
        <v>334</v>
      </c>
      <c r="B342" s="44">
        <v>204</v>
      </c>
      <c r="C342" s="45">
        <v>358.2238597372136</v>
      </c>
      <c r="D342" s="45">
        <v>308.8981559808747</v>
      </c>
      <c r="E342" s="46">
        <v>407.54956349355245</v>
      </c>
    </row>
    <row r="343" spans="1:5" ht="14.25">
      <c r="A343" s="43" t="s">
        <v>335</v>
      </c>
      <c r="B343" s="44">
        <v>4</v>
      </c>
      <c r="C343" s="29" t="s">
        <v>352</v>
      </c>
      <c r="D343" s="29" t="s">
        <v>352</v>
      </c>
      <c r="E343" s="30" t="s">
        <v>352</v>
      </c>
    </row>
    <row r="344" spans="1:5" ht="14.25">
      <c r="A344" s="43" t="s">
        <v>336</v>
      </c>
      <c r="B344" s="44">
        <v>51</v>
      </c>
      <c r="C344" s="45">
        <v>394.5912632973015</v>
      </c>
      <c r="D344" s="45">
        <v>285.2423089557622</v>
      </c>
      <c r="E344" s="46">
        <v>503.94021763884086</v>
      </c>
    </row>
    <row r="345" spans="1:5" ht="14.25">
      <c r="A345" s="43" t="s">
        <v>337</v>
      </c>
      <c r="B345" s="44">
        <v>31</v>
      </c>
      <c r="C345" s="45">
        <v>195.96467610399833</v>
      </c>
      <c r="D345" s="45">
        <v>125.42691514893721</v>
      </c>
      <c r="E345" s="46">
        <v>266.5024370590595</v>
      </c>
    </row>
    <row r="346" spans="1:5" ht="14.25">
      <c r="A346" s="43" t="s">
        <v>338</v>
      </c>
      <c r="B346" s="44">
        <v>14</v>
      </c>
      <c r="C346" s="45">
        <v>563.2613761487513</v>
      </c>
      <c r="D346" s="45">
        <v>267.54412752805086</v>
      </c>
      <c r="E346" s="46">
        <v>858.9786247694517</v>
      </c>
    </row>
    <row r="347" spans="1:5" ht="14.25">
      <c r="A347" s="43" t="s">
        <v>339</v>
      </c>
      <c r="B347" s="44">
        <v>22</v>
      </c>
      <c r="C347" s="45">
        <v>288.47689221042475</v>
      </c>
      <c r="D347" s="45">
        <v>166.11693768759568</v>
      </c>
      <c r="E347" s="46">
        <v>410.83684673325376</v>
      </c>
    </row>
    <row r="348" spans="1:5" ht="14.25">
      <c r="A348" s="43" t="s">
        <v>340</v>
      </c>
      <c r="B348" s="44">
        <v>52</v>
      </c>
      <c r="C348" s="45">
        <v>259.3406866099318</v>
      </c>
      <c r="D348" s="45">
        <v>188.35374534537027</v>
      </c>
      <c r="E348" s="46">
        <v>330.3276278744933</v>
      </c>
    </row>
    <row r="349" spans="1:5" ht="14.25">
      <c r="A349" s="43" t="s">
        <v>341</v>
      </c>
      <c r="B349" s="44">
        <v>32</v>
      </c>
      <c r="C349" s="45">
        <v>357.5591277404679</v>
      </c>
      <c r="D349" s="45">
        <v>232.5650842810981</v>
      </c>
      <c r="E349" s="46">
        <v>482.5531711998376</v>
      </c>
    </row>
    <row r="350" spans="1:5" ht="14.25">
      <c r="A350" s="43" t="s">
        <v>342</v>
      </c>
      <c r="B350" s="44">
        <v>45</v>
      </c>
      <c r="C350" s="45">
        <v>193.19806273342147</v>
      </c>
      <c r="D350" s="45">
        <v>136.03294059385286</v>
      </c>
      <c r="E350" s="46">
        <v>250.36318487299008</v>
      </c>
    </row>
    <row r="351" spans="1:5" ht="14.25">
      <c r="A351" s="43" t="s">
        <v>343</v>
      </c>
      <c r="B351" s="44">
        <v>1</v>
      </c>
      <c r="C351" s="29" t="s">
        <v>352</v>
      </c>
      <c r="D351" s="29" t="s">
        <v>352</v>
      </c>
      <c r="E351" s="30" t="s">
        <v>352</v>
      </c>
    </row>
    <row r="352" spans="1:5" ht="14.25">
      <c r="A352" s="43" t="s">
        <v>344</v>
      </c>
      <c r="B352" s="44">
        <v>52</v>
      </c>
      <c r="C352" s="45">
        <v>312.7539982469975</v>
      </c>
      <c r="D352" s="45">
        <v>226.79941714864694</v>
      </c>
      <c r="E352" s="46">
        <v>398.70857934534814</v>
      </c>
    </row>
    <row r="353" spans="1:5" ht="14.25">
      <c r="A353" s="43" t="s">
        <v>345</v>
      </c>
      <c r="B353" s="44">
        <v>137</v>
      </c>
      <c r="C353" s="45">
        <v>340.32798139800553</v>
      </c>
      <c r="D353" s="45">
        <v>283.2553168042864</v>
      </c>
      <c r="E353" s="46">
        <v>397.40064599172473</v>
      </c>
    </row>
    <row r="354" spans="1:5" ht="14.25">
      <c r="A354" s="43" t="s">
        <v>346</v>
      </c>
      <c r="B354" s="44">
        <v>621</v>
      </c>
      <c r="C354" s="45">
        <v>410.61985299958087</v>
      </c>
      <c r="D354" s="45">
        <v>378.3969789147363</v>
      </c>
      <c r="E354" s="46">
        <v>442.8427270844254</v>
      </c>
    </row>
    <row r="355" spans="1:5" ht="14.25">
      <c r="A355" s="43" t="s">
        <v>347</v>
      </c>
      <c r="B355" s="44">
        <v>8</v>
      </c>
      <c r="C355" s="45">
        <v>460.8173039717323</v>
      </c>
      <c r="D355" s="45">
        <v>121.24101925937245</v>
      </c>
      <c r="E355" s="46">
        <v>800.3935886840923</v>
      </c>
    </row>
    <row r="356" spans="1:5" ht="14.25">
      <c r="A356" s="43" t="s">
        <v>348</v>
      </c>
      <c r="B356" s="44">
        <v>35</v>
      </c>
      <c r="C356" s="45">
        <v>359.2142945280966</v>
      </c>
      <c r="D356" s="45">
        <v>238.2542869494504</v>
      </c>
      <c r="E356" s="46">
        <v>480.1743021067428</v>
      </c>
    </row>
    <row r="357" spans="1:5" ht="15" thickBot="1">
      <c r="A357" s="49" t="s">
        <v>349</v>
      </c>
      <c r="B357" s="50">
        <v>86</v>
      </c>
      <c r="C357" s="51">
        <v>291.2500381838907</v>
      </c>
      <c r="D357" s="51">
        <v>225.72956260223825</v>
      </c>
      <c r="E357" s="52">
        <v>356.77051376554317</v>
      </c>
    </row>
    <row r="359" spans="1:5" s="10" customFormat="1" ht="14.25">
      <c r="A359" s="7" t="s">
        <v>354</v>
      </c>
      <c r="B359" s="8"/>
      <c r="C359" s="35"/>
      <c r="D359" s="35"/>
      <c r="E359" s="35"/>
    </row>
    <row r="360" spans="1:5" s="10" customFormat="1" ht="14.25">
      <c r="A360" s="10" t="s">
        <v>366</v>
      </c>
      <c r="B360" s="8"/>
      <c r="C360" s="35"/>
      <c r="D360" s="35"/>
      <c r="E360" s="35"/>
    </row>
    <row r="361" spans="1:5" s="10" customFormat="1" ht="29.25" customHeight="1">
      <c r="A361" s="120" t="s">
        <v>355</v>
      </c>
      <c r="B361" s="121"/>
      <c r="C361" s="121"/>
      <c r="D361" s="121"/>
      <c r="E361" s="121"/>
    </row>
    <row r="362" spans="1:5" s="10" customFormat="1" ht="15" customHeight="1">
      <c r="A362" s="12"/>
      <c r="B362" s="117"/>
      <c r="C362" s="117"/>
      <c r="D362" s="117"/>
      <c r="E362" s="117"/>
    </row>
    <row r="363" spans="1:6" ht="15">
      <c r="A363" s="11" t="s">
        <v>367</v>
      </c>
      <c r="B363" s="8"/>
      <c r="C363" s="35"/>
      <c r="D363" s="35"/>
      <c r="E363" s="35"/>
      <c r="F363" s="4"/>
    </row>
    <row r="364" spans="1:5" ht="118.5" customHeight="1">
      <c r="A364" s="120" t="s">
        <v>356</v>
      </c>
      <c r="B364" s="121"/>
      <c r="C364" s="121"/>
      <c r="D364" s="121"/>
      <c r="E364" s="121"/>
    </row>
    <row r="368" s="100" customFormat="1" ht="156" customHeight="1"/>
    <row r="369" s="100" customFormat="1" ht="7.5" customHeight="1"/>
    <row r="370" s="100" customFormat="1" ht="97.5" customHeight="1"/>
    <row r="371" spans="1:5" s="100" customFormat="1" ht="14.25">
      <c r="A371" s="101"/>
      <c r="B371" s="99"/>
      <c r="C371" s="6"/>
      <c r="D371" s="6"/>
      <c r="E371" s="6"/>
    </row>
  </sheetData>
  <mergeCells count="4">
    <mergeCell ref="A364:E364"/>
    <mergeCell ref="A1:E1"/>
    <mergeCell ref="A2:E2"/>
    <mergeCell ref="A361:E361"/>
  </mergeCells>
  <printOptions/>
  <pageMargins left="0.75" right="0.75" top="0.58" bottom="0.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66"/>
  <sheetViews>
    <sheetView zoomScale="75" zoomScaleNormal="75" workbookViewId="0" topLeftCell="A1">
      <selection activeCell="A1" sqref="A1:E1"/>
    </sheetView>
  </sheetViews>
  <sheetFormatPr defaultColWidth="9.140625" defaultRowHeight="12.75"/>
  <cols>
    <col min="1" max="1" width="28.421875" style="2" customWidth="1"/>
    <col min="2" max="2" width="9.140625" style="5" bestFit="1" customWidth="1"/>
    <col min="3" max="3" width="16.57421875" style="24" customWidth="1"/>
    <col min="4" max="4" width="13.140625" style="24" customWidth="1"/>
    <col min="5" max="5" width="15.00390625" style="24" customWidth="1"/>
    <col min="6" max="16384" width="9.140625" style="1" customWidth="1"/>
  </cols>
  <sheetData>
    <row r="1" spans="1:5" ht="15.75">
      <c r="A1" s="122" t="s">
        <v>361</v>
      </c>
      <c r="B1" s="122"/>
      <c r="C1" s="122"/>
      <c r="D1" s="123"/>
      <c r="E1" s="123"/>
    </row>
    <row r="2" spans="1:5" ht="14.25" customHeight="1">
      <c r="A2" s="122" t="s">
        <v>362</v>
      </c>
      <c r="B2" s="122"/>
      <c r="C2" s="122"/>
      <c r="D2" s="123"/>
      <c r="E2" s="123"/>
    </row>
    <row r="3" ht="11.25" customHeight="1" thickBot="1"/>
    <row r="4" spans="1:5" s="3" customFormat="1" ht="32.25" customHeight="1">
      <c r="A4" s="118" t="s">
        <v>416</v>
      </c>
      <c r="B4" s="13" t="s">
        <v>350</v>
      </c>
      <c r="C4" s="25" t="s">
        <v>351</v>
      </c>
      <c r="D4" s="67" t="s">
        <v>403</v>
      </c>
      <c r="E4" s="94" t="s">
        <v>404</v>
      </c>
    </row>
    <row r="5" spans="1:5" s="3" customFormat="1" ht="15">
      <c r="A5" s="96" t="s">
        <v>405</v>
      </c>
      <c r="B5" s="16">
        <v>19149</v>
      </c>
      <c r="C5" s="26">
        <v>300.45881039662333</v>
      </c>
      <c r="D5" s="26">
        <v>296.1973727919886</v>
      </c>
      <c r="E5" s="27">
        <v>304.7202480012581</v>
      </c>
    </row>
    <row r="6" spans="1:5" s="3" customFormat="1" ht="3.75" customHeight="1">
      <c r="A6" s="15"/>
      <c r="B6" s="14"/>
      <c r="C6" s="28"/>
      <c r="D6" s="26"/>
      <c r="E6" s="27"/>
    </row>
    <row r="7" spans="1:5" ht="15.75" customHeight="1">
      <c r="A7" s="17" t="s">
        <v>0</v>
      </c>
      <c r="B7" s="18">
        <v>44</v>
      </c>
      <c r="C7" s="29">
        <v>270.2447261853658</v>
      </c>
      <c r="D7" s="29">
        <v>189.74202700107637</v>
      </c>
      <c r="E7" s="30">
        <v>350.7474253696552</v>
      </c>
    </row>
    <row r="8" spans="1:5" ht="14.25">
      <c r="A8" s="17" t="s">
        <v>1</v>
      </c>
      <c r="B8" s="18">
        <v>41</v>
      </c>
      <c r="C8" s="29">
        <v>230.9079565618573</v>
      </c>
      <c r="D8" s="29">
        <v>157.61686356028952</v>
      </c>
      <c r="E8" s="30">
        <v>304.1990495634251</v>
      </c>
    </row>
    <row r="9" spans="1:5" ht="14.25">
      <c r="A9" s="17" t="s">
        <v>2</v>
      </c>
      <c r="B9" s="18">
        <v>28</v>
      </c>
      <c r="C9" s="29">
        <v>253.69694978546153</v>
      </c>
      <c r="D9" s="29">
        <v>158.70751685933558</v>
      </c>
      <c r="E9" s="30">
        <v>348.68638271158744</v>
      </c>
    </row>
    <row r="10" spans="1:5" ht="14.25">
      <c r="A10" s="17" t="s">
        <v>3</v>
      </c>
      <c r="B10" s="18">
        <v>34</v>
      </c>
      <c r="C10" s="29">
        <v>376.4232807151872</v>
      </c>
      <c r="D10" s="29">
        <v>247.6342090519486</v>
      </c>
      <c r="E10" s="30">
        <v>505.21235237842586</v>
      </c>
    </row>
    <row r="11" spans="1:5" ht="14.25">
      <c r="A11" s="17" t="s">
        <v>4</v>
      </c>
      <c r="B11" s="18">
        <v>94</v>
      </c>
      <c r="C11" s="29">
        <v>317.0548814043289</v>
      </c>
      <c r="D11" s="29">
        <v>252.49458261547224</v>
      </c>
      <c r="E11" s="30">
        <v>381.61518019318555</v>
      </c>
    </row>
    <row r="12" spans="1:5" ht="14.25">
      <c r="A12" s="17" t="s">
        <v>5</v>
      </c>
      <c r="B12" s="18">
        <v>1</v>
      </c>
      <c r="C12" s="29" t="s">
        <v>352</v>
      </c>
      <c r="D12" s="29" t="s">
        <v>352</v>
      </c>
      <c r="E12" s="30" t="s">
        <v>352</v>
      </c>
    </row>
    <row r="13" spans="1:5" ht="14.25">
      <c r="A13" s="17" t="s">
        <v>6</v>
      </c>
      <c r="B13" s="18">
        <v>52</v>
      </c>
      <c r="C13" s="29">
        <v>323.4191011383451</v>
      </c>
      <c r="D13" s="29">
        <v>235.06954856280552</v>
      </c>
      <c r="E13" s="30">
        <v>411.76865371388476</v>
      </c>
    </row>
    <row r="14" spans="1:5" ht="14.25">
      <c r="A14" s="17" t="s">
        <v>7</v>
      </c>
      <c r="B14" s="18">
        <v>34</v>
      </c>
      <c r="C14" s="29">
        <v>192.90468206986992</v>
      </c>
      <c r="D14" s="29">
        <v>126.27227416229057</v>
      </c>
      <c r="E14" s="30">
        <v>259.5370899774493</v>
      </c>
    </row>
    <row r="15" spans="1:5" ht="14.25">
      <c r="A15" s="17" t="s">
        <v>8</v>
      </c>
      <c r="B15" s="18">
        <v>71</v>
      </c>
      <c r="C15" s="29">
        <v>217.23063534399952</v>
      </c>
      <c r="D15" s="29">
        <v>164.99958719095258</v>
      </c>
      <c r="E15" s="30">
        <v>269.46168349704647</v>
      </c>
    </row>
    <row r="16" spans="1:5" ht="14.25">
      <c r="A16" s="17" t="s">
        <v>365</v>
      </c>
      <c r="B16" s="18">
        <v>0</v>
      </c>
      <c r="C16" s="31">
        <v>0</v>
      </c>
      <c r="D16" s="31">
        <v>0</v>
      </c>
      <c r="E16" s="32">
        <v>0</v>
      </c>
    </row>
    <row r="17" spans="1:5" ht="14.25">
      <c r="A17" s="17" t="s">
        <v>9</v>
      </c>
      <c r="B17" s="18">
        <v>94</v>
      </c>
      <c r="C17" s="29">
        <v>207.93113259517122</v>
      </c>
      <c r="D17" s="29">
        <v>165.47856444190126</v>
      </c>
      <c r="E17" s="30">
        <v>250.38370074844119</v>
      </c>
    </row>
    <row r="18" spans="1:5" ht="14.25">
      <c r="A18" s="17" t="s">
        <v>10</v>
      </c>
      <c r="B18" s="18">
        <v>17</v>
      </c>
      <c r="C18" s="29">
        <v>338.9901730509725</v>
      </c>
      <c r="D18" s="29">
        <v>172.67684230405658</v>
      </c>
      <c r="E18" s="30">
        <v>505.30350379788837</v>
      </c>
    </row>
    <row r="19" spans="1:5" ht="14.25">
      <c r="A19" s="17" t="s">
        <v>11</v>
      </c>
      <c r="B19" s="18">
        <v>7</v>
      </c>
      <c r="C19" s="29">
        <v>282.42296669438286</v>
      </c>
      <c r="D19" s="29">
        <v>67.80744726200287</v>
      </c>
      <c r="E19" s="30">
        <v>497.0384861267629</v>
      </c>
    </row>
    <row r="20" spans="1:5" ht="14.25">
      <c r="A20" s="17" t="s">
        <v>12</v>
      </c>
      <c r="B20" s="18">
        <v>5</v>
      </c>
      <c r="C20" s="29">
        <v>247.3604143744483</v>
      </c>
      <c r="D20" s="29">
        <v>17.405372371819624</v>
      </c>
      <c r="E20" s="30">
        <v>477.315456377077</v>
      </c>
    </row>
    <row r="21" spans="1:5" ht="14.25">
      <c r="A21" s="17" t="s">
        <v>13</v>
      </c>
      <c r="B21" s="18">
        <v>40</v>
      </c>
      <c r="C21" s="29">
        <v>248.86632067103267</v>
      </c>
      <c r="D21" s="29">
        <v>170.7935712534246</v>
      </c>
      <c r="E21" s="30">
        <v>326.93907008864073</v>
      </c>
    </row>
    <row r="22" spans="1:5" ht="14.25">
      <c r="A22" s="17" t="s">
        <v>14</v>
      </c>
      <c r="B22" s="18">
        <v>41</v>
      </c>
      <c r="C22" s="29">
        <v>354.1382216930017</v>
      </c>
      <c r="D22" s="29">
        <v>245.84790657156722</v>
      </c>
      <c r="E22" s="30">
        <v>462.42853681443614</v>
      </c>
    </row>
    <row r="23" spans="1:5" ht="14.25">
      <c r="A23" s="17" t="s">
        <v>15</v>
      </c>
      <c r="B23" s="18">
        <v>150</v>
      </c>
      <c r="C23" s="29">
        <v>382.39168152393603</v>
      </c>
      <c r="D23" s="29">
        <v>321.1265375439882</v>
      </c>
      <c r="E23" s="30">
        <v>443.6568255038838</v>
      </c>
    </row>
    <row r="24" spans="1:5" ht="14.25">
      <c r="A24" s="17" t="s">
        <v>16</v>
      </c>
      <c r="B24" s="18">
        <v>50</v>
      </c>
      <c r="C24" s="29">
        <v>280.53773333948766</v>
      </c>
      <c r="D24" s="29">
        <v>201.5789330779634</v>
      </c>
      <c r="E24" s="30">
        <v>359.49653360101195</v>
      </c>
    </row>
    <row r="25" spans="1:5" ht="14.25">
      <c r="A25" s="17" t="s">
        <v>17</v>
      </c>
      <c r="B25" s="18">
        <v>11</v>
      </c>
      <c r="C25" s="29">
        <v>247.18679508285305</v>
      </c>
      <c r="D25" s="29">
        <v>93.85207287701805</v>
      </c>
      <c r="E25" s="30">
        <v>400.521517288688</v>
      </c>
    </row>
    <row r="26" spans="1:5" ht="14.25">
      <c r="A26" s="17" t="s">
        <v>18</v>
      </c>
      <c r="B26" s="18">
        <v>21</v>
      </c>
      <c r="C26" s="29">
        <v>313.0323649176781</v>
      </c>
      <c r="D26" s="29">
        <v>179.51827822115953</v>
      </c>
      <c r="E26" s="30">
        <v>446.54645161419666</v>
      </c>
    </row>
    <row r="27" spans="1:5" ht="14.25">
      <c r="A27" s="17" t="s">
        <v>19</v>
      </c>
      <c r="B27" s="18">
        <v>157</v>
      </c>
      <c r="C27" s="29">
        <v>290.4055138681339</v>
      </c>
      <c r="D27" s="29">
        <v>244.51115540736683</v>
      </c>
      <c r="E27" s="30">
        <v>336.29987232890096</v>
      </c>
    </row>
    <row r="28" spans="1:5" ht="14.25">
      <c r="A28" s="17" t="s">
        <v>20</v>
      </c>
      <c r="B28" s="18">
        <v>17</v>
      </c>
      <c r="C28" s="29">
        <v>343.63412558666374</v>
      </c>
      <c r="D28" s="29">
        <v>178.1828370694464</v>
      </c>
      <c r="E28" s="30">
        <v>509.08541410388113</v>
      </c>
    </row>
    <row r="29" spans="1:5" ht="14.25">
      <c r="A29" s="17" t="s">
        <v>21</v>
      </c>
      <c r="B29" s="18">
        <v>8</v>
      </c>
      <c r="C29" s="29">
        <v>405.1569297446255</v>
      </c>
      <c r="D29" s="29">
        <v>113.38057617502227</v>
      </c>
      <c r="E29" s="30">
        <v>696.9332833142287</v>
      </c>
    </row>
    <row r="30" spans="1:5" ht="14.25">
      <c r="A30" s="17" t="s">
        <v>22</v>
      </c>
      <c r="B30" s="18">
        <v>30</v>
      </c>
      <c r="C30" s="29">
        <v>203.58054510329842</v>
      </c>
      <c r="D30" s="29">
        <v>131.17285745902305</v>
      </c>
      <c r="E30" s="30">
        <v>275.9882327475738</v>
      </c>
    </row>
    <row r="31" spans="1:5" ht="14.25">
      <c r="A31" s="17" t="s">
        <v>23</v>
      </c>
      <c r="B31" s="18">
        <v>34</v>
      </c>
      <c r="C31" s="29">
        <v>302.0794727252055</v>
      </c>
      <c r="D31" s="29">
        <v>197.86948543825946</v>
      </c>
      <c r="E31" s="30">
        <v>406.2894600121516</v>
      </c>
    </row>
    <row r="32" spans="1:5" ht="14.25">
      <c r="A32" s="17" t="s">
        <v>24</v>
      </c>
      <c r="B32" s="18">
        <v>51</v>
      </c>
      <c r="C32" s="29">
        <v>343.27614066204023</v>
      </c>
      <c r="D32" s="29">
        <v>248.1216965120684</v>
      </c>
      <c r="E32" s="30">
        <v>438.4305848120121</v>
      </c>
    </row>
    <row r="33" spans="1:5" ht="14.25">
      <c r="A33" s="17" t="s">
        <v>25</v>
      </c>
      <c r="B33" s="18">
        <v>53</v>
      </c>
      <c r="C33" s="29">
        <v>204.8539481393359</v>
      </c>
      <c r="D33" s="29">
        <v>149.513158992</v>
      </c>
      <c r="E33" s="30">
        <v>260.1947372866718</v>
      </c>
    </row>
    <row r="34" spans="1:5" ht="14.25">
      <c r="A34" s="17" t="s">
        <v>26</v>
      </c>
      <c r="B34" s="18">
        <v>14</v>
      </c>
      <c r="C34" s="29">
        <v>257.91540488794357</v>
      </c>
      <c r="D34" s="29">
        <v>117.80398084098641</v>
      </c>
      <c r="E34" s="30">
        <v>398.02682893490066</v>
      </c>
    </row>
    <row r="35" spans="1:5" ht="14.25">
      <c r="A35" s="17" t="s">
        <v>27</v>
      </c>
      <c r="B35" s="18">
        <v>9</v>
      </c>
      <c r="C35" s="29">
        <v>292.3822586531974</v>
      </c>
      <c r="D35" s="29">
        <v>99.67240001254628</v>
      </c>
      <c r="E35" s="30">
        <v>485.0921172938485</v>
      </c>
    </row>
    <row r="36" spans="1:5" ht="14.25">
      <c r="A36" s="17" t="s">
        <v>28</v>
      </c>
      <c r="B36" s="18">
        <v>5</v>
      </c>
      <c r="C36" s="29">
        <v>190.59547712144345</v>
      </c>
      <c r="D36" s="29">
        <v>22.961454487917074</v>
      </c>
      <c r="E36" s="30">
        <v>358.2294997549698</v>
      </c>
    </row>
    <row r="37" spans="1:5" ht="14.25">
      <c r="A37" s="17" t="s">
        <v>29</v>
      </c>
      <c r="B37" s="18">
        <v>127</v>
      </c>
      <c r="C37" s="29">
        <v>320.6301321162445</v>
      </c>
      <c r="D37" s="29">
        <v>264.9979130744061</v>
      </c>
      <c r="E37" s="30">
        <v>376.26235115808294</v>
      </c>
    </row>
    <row r="38" spans="1:5" ht="14.25">
      <c r="A38" s="17" t="s">
        <v>30</v>
      </c>
      <c r="B38" s="18">
        <v>100</v>
      </c>
      <c r="C38" s="29">
        <v>290.0836842245255</v>
      </c>
      <c r="D38" s="29">
        <v>231.51685948734593</v>
      </c>
      <c r="E38" s="30">
        <v>348.65050896170504</v>
      </c>
    </row>
    <row r="39" spans="1:5" ht="14.25">
      <c r="A39" s="17" t="s">
        <v>31</v>
      </c>
      <c r="B39" s="18">
        <v>24</v>
      </c>
      <c r="C39" s="29">
        <v>307.5394264504113</v>
      </c>
      <c r="D39" s="29">
        <v>182.37044376724913</v>
      </c>
      <c r="E39" s="30">
        <v>432.70840913357347</v>
      </c>
    </row>
    <row r="40" spans="1:5" ht="14.25">
      <c r="A40" s="17" t="s">
        <v>32</v>
      </c>
      <c r="B40" s="18">
        <v>3</v>
      </c>
      <c r="C40" s="29" t="s">
        <v>352</v>
      </c>
      <c r="D40" s="29" t="s">
        <v>352</v>
      </c>
      <c r="E40" s="30" t="s">
        <v>352</v>
      </c>
    </row>
    <row r="41" spans="1:5" ht="14.25">
      <c r="A41" s="17" t="s">
        <v>33</v>
      </c>
      <c r="B41" s="18">
        <v>8</v>
      </c>
      <c r="C41" s="29">
        <v>231.11569160941553</v>
      </c>
      <c r="D41" s="29">
        <v>53.74493273813149</v>
      </c>
      <c r="E41" s="30">
        <v>408.4864504806996</v>
      </c>
    </row>
    <row r="42" spans="1:5" ht="14.25">
      <c r="A42" s="17" t="s">
        <v>34</v>
      </c>
      <c r="B42" s="18">
        <v>1754</v>
      </c>
      <c r="C42" s="29">
        <v>381.6338541747003</v>
      </c>
      <c r="D42" s="29">
        <v>363.7231628636147</v>
      </c>
      <c r="E42" s="30">
        <v>399.54454548578593</v>
      </c>
    </row>
    <row r="43" spans="1:5" ht="14.25">
      <c r="A43" s="17" t="s">
        <v>35</v>
      </c>
      <c r="B43" s="18">
        <v>95</v>
      </c>
      <c r="C43" s="29">
        <v>461.43051770243636</v>
      </c>
      <c r="D43" s="29">
        <v>368.63608756290074</v>
      </c>
      <c r="E43" s="30">
        <v>554.224947841972</v>
      </c>
    </row>
    <row r="44" spans="1:5" ht="14.25">
      <c r="A44" s="17" t="s">
        <v>36</v>
      </c>
      <c r="B44" s="18">
        <v>13</v>
      </c>
      <c r="C44" s="29">
        <v>419.27401159649645</v>
      </c>
      <c r="D44" s="29">
        <v>173.38040964289857</v>
      </c>
      <c r="E44" s="30">
        <v>665.1676135500943</v>
      </c>
    </row>
    <row r="45" spans="1:5" ht="14.25">
      <c r="A45" s="17" t="s">
        <v>37</v>
      </c>
      <c r="B45" s="18">
        <v>24</v>
      </c>
      <c r="C45" s="29">
        <v>307.0565403472677</v>
      </c>
      <c r="D45" s="29">
        <v>180.2649211194947</v>
      </c>
      <c r="E45" s="30">
        <v>433.8481595750407</v>
      </c>
    </row>
    <row r="46" spans="1:5" ht="14.25">
      <c r="A46" s="17" t="s">
        <v>38</v>
      </c>
      <c r="B46" s="18">
        <v>10</v>
      </c>
      <c r="C46" s="29">
        <v>214.30641191472174</v>
      </c>
      <c r="D46" s="29">
        <v>79.89260121034422</v>
      </c>
      <c r="E46" s="30">
        <v>348.7202226190992</v>
      </c>
    </row>
    <row r="47" spans="1:5" ht="14.25">
      <c r="A47" s="17" t="s">
        <v>39</v>
      </c>
      <c r="B47" s="18">
        <v>100</v>
      </c>
      <c r="C47" s="29">
        <v>264.21973321778955</v>
      </c>
      <c r="D47" s="29">
        <v>211.80265678496633</v>
      </c>
      <c r="E47" s="30">
        <v>316.6368096506128</v>
      </c>
    </row>
    <row r="48" spans="1:5" ht="14.25">
      <c r="A48" s="17" t="s">
        <v>40</v>
      </c>
      <c r="B48" s="18">
        <v>27</v>
      </c>
      <c r="C48" s="29">
        <v>242.81927215535998</v>
      </c>
      <c r="D48" s="29">
        <v>145.3335883550347</v>
      </c>
      <c r="E48" s="30">
        <v>340.3049559556853</v>
      </c>
    </row>
    <row r="49" spans="1:5" ht="14.25">
      <c r="A49" s="17" t="s">
        <v>41</v>
      </c>
      <c r="B49" s="18">
        <v>66</v>
      </c>
      <c r="C49" s="29">
        <v>312.406752734193</v>
      </c>
      <c r="D49" s="29">
        <v>235.8608658307547</v>
      </c>
      <c r="E49" s="30">
        <v>388.9526396376313</v>
      </c>
    </row>
    <row r="50" spans="1:5" ht="14.25">
      <c r="A50" s="17" t="s">
        <v>42</v>
      </c>
      <c r="B50" s="18">
        <v>16</v>
      </c>
      <c r="C50" s="29">
        <v>422.3566596897494</v>
      </c>
      <c r="D50" s="29">
        <v>208.17691737945972</v>
      </c>
      <c r="E50" s="30">
        <v>636.5364020000391</v>
      </c>
    </row>
    <row r="51" spans="1:5" ht="14.25">
      <c r="A51" s="17" t="s">
        <v>43</v>
      </c>
      <c r="B51" s="18">
        <v>370</v>
      </c>
      <c r="C51" s="29">
        <v>421.5102039881647</v>
      </c>
      <c r="D51" s="29">
        <v>378.4424916260576</v>
      </c>
      <c r="E51" s="30">
        <v>464.5779163502717</v>
      </c>
    </row>
    <row r="52" spans="1:5" ht="14.25">
      <c r="A52" s="17" t="s">
        <v>44</v>
      </c>
      <c r="B52" s="18">
        <v>21</v>
      </c>
      <c r="C52" s="29">
        <v>655.729795162122</v>
      </c>
      <c r="D52" s="29">
        <v>372.44941430889253</v>
      </c>
      <c r="E52" s="30">
        <v>939.0101760153514</v>
      </c>
    </row>
    <row r="53" spans="1:5" ht="14.25">
      <c r="A53" s="17" t="s">
        <v>45</v>
      </c>
      <c r="B53" s="18">
        <v>86</v>
      </c>
      <c r="C53" s="29">
        <v>175.83061039445877</v>
      </c>
      <c r="D53" s="29">
        <v>138.21679635626808</v>
      </c>
      <c r="E53" s="30">
        <v>213.44442443264944</v>
      </c>
    </row>
    <row r="54" spans="1:5" ht="14.25">
      <c r="A54" s="17" t="s">
        <v>46</v>
      </c>
      <c r="B54" s="18">
        <v>7</v>
      </c>
      <c r="C54" s="29">
        <v>365.6960512557564</v>
      </c>
      <c r="D54" s="29">
        <v>92.83449596789272</v>
      </c>
      <c r="E54" s="30">
        <v>638.5576065436201</v>
      </c>
    </row>
    <row r="55" spans="1:5" ht="14.25">
      <c r="A55" s="17" t="s">
        <v>47</v>
      </c>
      <c r="B55" s="18">
        <v>77</v>
      </c>
      <c r="C55" s="29">
        <v>279.23097790313153</v>
      </c>
      <c r="D55" s="29">
        <v>216.60362960247306</v>
      </c>
      <c r="E55" s="30">
        <v>341.85832620379</v>
      </c>
    </row>
    <row r="56" spans="1:5" ht="14.25">
      <c r="A56" s="17" t="s">
        <v>48</v>
      </c>
      <c r="B56" s="18">
        <v>215</v>
      </c>
      <c r="C56" s="29">
        <v>282.9649198135652</v>
      </c>
      <c r="D56" s="29">
        <v>244.6325702803284</v>
      </c>
      <c r="E56" s="30">
        <v>321.297269346802</v>
      </c>
    </row>
    <row r="57" spans="1:5" ht="14.25">
      <c r="A57" s="17" t="s">
        <v>49</v>
      </c>
      <c r="B57" s="18">
        <v>64</v>
      </c>
      <c r="C57" s="29">
        <v>282.1426377601687</v>
      </c>
      <c r="D57" s="29">
        <v>212.9063872868296</v>
      </c>
      <c r="E57" s="30">
        <v>351.3788882335078</v>
      </c>
    </row>
    <row r="58" spans="1:5" ht="14.25">
      <c r="A58" s="17" t="s">
        <v>50</v>
      </c>
      <c r="B58" s="18">
        <v>5</v>
      </c>
      <c r="C58" s="29">
        <v>99.62729885046252</v>
      </c>
      <c r="D58" s="29">
        <v>8.336186366844668</v>
      </c>
      <c r="E58" s="30">
        <v>190.9184113340804</v>
      </c>
    </row>
    <row r="59" spans="1:5" ht="14.25">
      <c r="A59" s="17" t="s">
        <v>51</v>
      </c>
      <c r="B59" s="18">
        <v>41</v>
      </c>
      <c r="C59" s="29">
        <v>355.5297695492186</v>
      </c>
      <c r="D59" s="29">
        <v>246.16015986014435</v>
      </c>
      <c r="E59" s="30">
        <v>464.8993792382928</v>
      </c>
    </row>
    <row r="60" spans="1:5" ht="14.25">
      <c r="A60" s="17" t="s">
        <v>52</v>
      </c>
      <c r="B60" s="18">
        <v>4</v>
      </c>
      <c r="C60" s="29" t="s">
        <v>352</v>
      </c>
      <c r="D60" s="29" t="s">
        <v>352</v>
      </c>
      <c r="E60" s="30" t="s">
        <v>352</v>
      </c>
    </row>
    <row r="61" spans="1:5" ht="14.25">
      <c r="A61" s="17" t="s">
        <v>53</v>
      </c>
      <c r="B61" s="18">
        <v>26</v>
      </c>
      <c r="C61" s="29">
        <v>332.96137515911596</v>
      </c>
      <c r="D61" s="29">
        <v>200.24539928937293</v>
      </c>
      <c r="E61" s="30">
        <v>465.67735102885894</v>
      </c>
    </row>
    <row r="62" spans="1:5" ht="14.25">
      <c r="A62" s="17" t="s">
        <v>54</v>
      </c>
      <c r="B62" s="18">
        <v>20</v>
      </c>
      <c r="C62" s="29">
        <v>174.74401673197923</v>
      </c>
      <c r="D62" s="29">
        <v>96.2145486758225</v>
      </c>
      <c r="E62" s="30">
        <v>253.27348478813593</v>
      </c>
    </row>
    <row r="63" spans="1:5" ht="14.25">
      <c r="A63" s="17" t="s">
        <v>55</v>
      </c>
      <c r="B63" s="18">
        <v>86</v>
      </c>
      <c r="C63" s="29">
        <v>247.29894336248813</v>
      </c>
      <c r="D63" s="29">
        <v>193.7785228739577</v>
      </c>
      <c r="E63" s="30">
        <v>300.8193638510185</v>
      </c>
    </row>
    <row r="64" spans="1:5" ht="14.25">
      <c r="A64" s="17" t="s">
        <v>56</v>
      </c>
      <c r="B64" s="18">
        <v>94</v>
      </c>
      <c r="C64" s="29">
        <v>361.9092956958522</v>
      </c>
      <c r="D64" s="29">
        <v>288.3633005964187</v>
      </c>
      <c r="E64" s="30">
        <v>435.45529079528575</v>
      </c>
    </row>
    <row r="65" spans="1:5" ht="14.25">
      <c r="A65" s="17" t="s">
        <v>57</v>
      </c>
      <c r="B65" s="18">
        <v>14</v>
      </c>
      <c r="C65" s="29">
        <v>380.3425592192655</v>
      </c>
      <c r="D65" s="29">
        <v>179.02464424561558</v>
      </c>
      <c r="E65" s="30">
        <v>581.6604741929154</v>
      </c>
    </row>
    <row r="66" spans="1:5" ht="14.25">
      <c r="A66" s="17" t="s">
        <v>58</v>
      </c>
      <c r="B66" s="18">
        <v>2</v>
      </c>
      <c r="C66" s="29" t="s">
        <v>352</v>
      </c>
      <c r="D66" s="29" t="s">
        <v>352</v>
      </c>
      <c r="E66" s="30" t="s">
        <v>352</v>
      </c>
    </row>
    <row r="67" spans="1:5" ht="14.25">
      <c r="A67" s="17" t="s">
        <v>59</v>
      </c>
      <c r="B67" s="18">
        <v>3</v>
      </c>
      <c r="C67" s="29" t="s">
        <v>352</v>
      </c>
      <c r="D67" s="29" t="s">
        <v>352</v>
      </c>
      <c r="E67" s="30" t="s">
        <v>352</v>
      </c>
    </row>
    <row r="68" spans="1:5" ht="14.25">
      <c r="A68" s="17" t="s">
        <v>60</v>
      </c>
      <c r="B68" s="18">
        <v>227</v>
      </c>
      <c r="C68" s="29">
        <v>391.7681487707535</v>
      </c>
      <c r="D68" s="29">
        <v>340.89900478865246</v>
      </c>
      <c r="E68" s="30">
        <v>442.6372927528546</v>
      </c>
    </row>
    <row r="69" spans="1:5" ht="14.25">
      <c r="A69" s="17" t="s">
        <v>61</v>
      </c>
      <c r="B69" s="18">
        <v>1</v>
      </c>
      <c r="C69" s="29" t="s">
        <v>352</v>
      </c>
      <c r="D69" s="29" t="s">
        <v>352</v>
      </c>
      <c r="E69" s="30" t="s">
        <v>352</v>
      </c>
    </row>
    <row r="70" spans="1:5" ht="14.25">
      <c r="A70" s="17" t="s">
        <v>62</v>
      </c>
      <c r="B70" s="18">
        <v>6</v>
      </c>
      <c r="C70" s="29">
        <v>313.05252588720526</v>
      </c>
      <c r="D70" s="29">
        <v>54.56515147243684</v>
      </c>
      <c r="E70" s="30">
        <v>571.5399003019737</v>
      </c>
    </row>
    <row r="71" spans="1:5" ht="14.25">
      <c r="A71" s="17" t="s">
        <v>63</v>
      </c>
      <c r="B71" s="18">
        <v>43</v>
      </c>
      <c r="C71" s="29">
        <v>313.8633143748909</v>
      </c>
      <c r="D71" s="29">
        <v>219.91790373938437</v>
      </c>
      <c r="E71" s="30">
        <v>407.8087250103974</v>
      </c>
    </row>
    <row r="72" spans="1:5" ht="14.25">
      <c r="A72" s="17" t="s">
        <v>64</v>
      </c>
      <c r="B72" s="18">
        <v>13</v>
      </c>
      <c r="C72" s="29">
        <v>166.39655142735177</v>
      </c>
      <c r="D72" s="29">
        <v>72.63492622862236</v>
      </c>
      <c r="E72" s="30">
        <v>260.1581766260812</v>
      </c>
    </row>
    <row r="73" spans="1:5" ht="14.25">
      <c r="A73" s="17" t="s">
        <v>65</v>
      </c>
      <c r="B73" s="18">
        <v>4</v>
      </c>
      <c r="C73" s="29" t="s">
        <v>352</v>
      </c>
      <c r="D73" s="29" t="s">
        <v>352</v>
      </c>
      <c r="E73" s="30" t="s">
        <v>352</v>
      </c>
    </row>
    <row r="74" spans="1:5" ht="14.25">
      <c r="A74" s="17" t="s">
        <v>66</v>
      </c>
      <c r="B74" s="18">
        <v>35</v>
      </c>
      <c r="C74" s="29">
        <v>179.87609907998734</v>
      </c>
      <c r="D74" s="29">
        <v>118.13334214559751</v>
      </c>
      <c r="E74" s="30">
        <v>241.6188560143772</v>
      </c>
    </row>
    <row r="75" spans="1:5" ht="14.25">
      <c r="A75" s="17" t="s">
        <v>67</v>
      </c>
      <c r="B75" s="18">
        <v>2</v>
      </c>
      <c r="C75" s="29" t="s">
        <v>352</v>
      </c>
      <c r="D75" s="29" t="s">
        <v>352</v>
      </c>
      <c r="E75" s="30" t="s">
        <v>352</v>
      </c>
    </row>
    <row r="76" spans="1:5" ht="14.25">
      <c r="A76" s="17" t="s">
        <v>68</v>
      </c>
      <c r="B76" s="18">
        <v>2</v>
      </c>
      <c r="C76" s="29" t="s">
        <v>352</v>
      </c>
      <c r="D76" s="29" t="s">
        <v>352</v>
      </c>
      <c r="E76" s="30" t="s">
        <v>352</v>
      </c>
    </row>
    <row r="77" spans="1:5" ht="14.25">
      <c r="A77" s="17" t="s">
        <v>69</v>
      </c>
      <c r="B77" s="18">
        <v>33</v>
      </c>
      <c r="C77" s="29">
        <v>467.86388181917147</v>
      </c>
      <c r="D77" s="29">
        <v>307.3352515467762</v>
      </c>
      <c r="E77" s="30">
        <v>628.3925120915667</v>
      </c>
    </row>
    <row r="78" spans="1:5" ht="14.25">
      <c r="A78" s="17" t="s">
        <v>70</v>
      </c>
      <c r="B78" s="18">
        <v>85</v>
      </c>
      <c r="C78" s="29">
        <v>291.23335816370366</v>
      </c>
      <c r="D78" s="29">
        <v>228.87124551875007</v>
      </c>
      <c r="E78" s="30">
        <v>353.5954708086572</v>
      </c>
    </row>
    <row r="79" spans="1:5" ht="14.25">
      <c r="A79" s="17" t="s">
        <v>71</v>
      </c>
      <c r="B79" s="18">
        <v>77</v>
      </c>
      <c r="C79" s="29">
        <v>249.61073898917843</v>
      </c>
      <c r="D79" s="29">
        <v>192.56244643198946</v>
      </c>
      <c r="E79" s="30">
        <v>306.6590315463674</v>
      </c>
    </row>
    <row r="80" spans="1:5" ht="14.25">
      <c r="A80" s="17" t="s">
        <v>72</v>
      </c>
      <c r="B80" s="18">
        <v>72</v>
      </c>
      <c r="C80" s="29">
        <v>271.534237640062</v>
      </c>
      <c r="D80" s="29">
        <v>208.20688923708846</v>
      </c>
      <c r="E80" s="30">
        <v>334.8615860430355</v>
      </c>
    </row>
    <row r="81" spans="1:5" ht="14.25">
      <c r="A81" s="17" t="s">
        <v>73</v>
      </c>
      <c r="B81" s="18">
        <v>18</v>
      </c>
      <c r="C81" s="29">
        <v>358.8733205924639</v>
      </c>
      <c r="D81" s="29">
        <v>188.42628795727458</v>
      </c>
      <c r="E81" s="30">
        <v>529.3203532276533</v>
      </c>
    </row>
    <row r="82" spans="1:5" ht="14.25">
      <c r="A82" s="17" t="s">
        <v>74</v>
      </c>
      <c r="B82" s="18">
        <v>65</v>
      </c>
      <c r="C82" s="29">
        <v>318.12754039872686</v>
      </c>
      <c r="D82" s="29">
        <v>234.61347143426283</v>
      </c>
      <c r="E82" s="30">
        <v>401.6416093631909</v>
      </c>
    </row>
    <row r="83" spans="1:5" ht="14.25">
      <c r="A83" s="17" t="s">
        <v>75</v>
      </c>
      <c r="B83" s="18">
        <v>20</v>
      </c>
      <c r="C83" s="29">
        <v>324.4682446330355</v>
      </c>
      <c r="D83" s="29">
        <v>180.48915900247243</v>
      </c>
      <c r="E83" s="30">
        <v>468.4473302635986</v>
      </c>
    </row>
    <row r="84" spans="1:5" ht="14.25">
      <c r="A84" s="17" t="s">
        <v>76</v>
      </c>
      <c r="B84" s="18">
        <v>22</v>
      </c>
      <c r="C84" s="29">
        <v>373.6922317437012</v>
      </c>
      <c r="D84" s="29">
        <v>210.22912635671807</v>
      </c>
      <c r="E84" s="30">
        <v>537.1553371306843</v>
      </c>
    </row>
    <row r="85" spans="1:5" ht="14.25">
      <c r="A85" s="17" t="s">
        <v>77</v>
      </c>
      <c r="B85" s="18">
        <v>8</v>
      </c>
      <c r="C85" s="29">
        <v>159.578851807397</v>
      </c>
      <c r="D85" s="29">
        <v>46.90485203910406</v>
      </c>
      <c r="E85" s="30">
        <v>272.25285157568993</v>
      </c>
    </row>
    <row r="86" spans="1:5" ht="14.25">
      <c r="A86" s="17" t="s">
        <v>78</v>
      </c>
      <c r="B86" s="18">
        <v>80</v>
      </c>
      <c r="C86" s="29">
        <v>284.4016401743841</v>
      </c>
      <c r="D86" s="29">
        <v>222.05254960540682</v>
      </c>
      <c r="E86" s="30">
        <v>346.7507307433613</v>
      </c>
    </row>
    <row r="87" spans="1:5" ht="14.25">
      <c r="A87" s="17" t="s">
        <v>79</v>
      </c>
      <c r="B87" s="18">
        <v>26</v>
      </c>
      <c r="C87" s="29">
        <v>253.9605426694958</v>
      </c>
      <c r="D87" s="29">
        <v>155.92567543172404</v>
      </c>
      <c r="E87" s="30">
        <v>351.9954099072675</v>
      </c>
    </row>
    <row r="88" spans="1:5" ht="14.25">
      <c r="A88" s="17" t="s">
        <v>80</v>
      </c>
      <c r="B88" s="18">
        <v>6</v>
      </c>
      <c r="C88" s="29">
        <v>270.5382095712149</v>
      </c>
      <c r="D88" s="29">
        <v>44.19537004356402</v>
      </c>
      <c r="E88" s="30">
        <v>496.88104909886573</v>
      </c>
    </row>
    <row r="89" spans="1:5" ht="14.25">
      <c r="A89" s="17" t="s">
        <v>81</v>
      </c>
      <c r="B89" s="18">
        <v>36</v>
      </c>
      <c r="C89" s="29">
        <v>249.89849853919617</v>
      </c>
      <c r="D89" s="29">
        <v>165.85024708245683</v>
      </c>
      <c r="E89" s="30">
        <v>333.94674999593553</v>
      </c>
    </row>
    <row r="90" spans="1:5" ht="14.25">
      <c r="A90" s="17" t="s">
        <v>82</v>
      </c>
      <c r="B90" s="18">
        <v>42</v>
      </c>
      <c r="C90" s="29">
        <v>346.65414816717544</v>
      </c>
      <c r="D90" s="29">
        <v>241.106781311203</v>
      </c>
      <c r="E90" s="30">
        <v>452.2015150231478</v>
      </c>
    </row>
    <row r="91" spans="1:5" ht="14.25">
      <c r="A91" s="17" t="s">
        <v>83</v>
      </c>
      <c r="B91" s="18">
        <v>8</v>
      </c>
      <c r="C91" s="29">
        <v>357.5677514116076</v>
      </c>
      <c r="D91" s="29">
        <v>107.41556325372767</v>
      </c>
      <c r="E91" s="30">
        <v>607.7199395694876</v>
      </c>
    </row>
    <row r="92" spans="1:5" ht="14.25">
      <c r="A92" s="17" t="s">
        <v>84</v>
      </c>
      <c r="B92" s="18">
        <v>47</v>
      </c>
      <c r="C92" s="29">
        <v>289.91105454382983</v>
      </c>
      <c r="D92" s="29">
        <v>205.36558175735516</v>
      </c>
      <c r="E92" s="30">
        <v>374.45652733030454</v>
      </c>
    </row>
    <row r="93" spans="1:5" ht="14.25">
      <c r="A93" s="17" t="s">
        <v>85</v>
      </c>
      <c r="B93" s="18">
        <v>14</v>
      </c>
      <c r="C93" s="29">
        <v>196.52733747904185</v>
      </c>
      <c r="D93" s="29">
        <v>88.31445746550018</v>
      </c>
      <c r="E93" s="30">
        <v>304.7402174925835</v>
      </c>
    </row>
    <row r="94" spans="1:5" ht="14.25">
      <c r="A94" s="17" t="s">
        <v>86</v>
      </c>
      <c r="B94" s="18">
        <v>50</v>
      </c>
      <c r="C94" s="29">
        <v>308.8724954262422</v>
      </c>
      <c r="D94" s="29">
        <v>222.7217535284339</v>
      </c>
      <c r="E94" s="30">
        <v>395.02323732405057</v>
      </c>
    </row>
    <row r="95" spans="1:5" ht="14.25">
      <c r="A95" s="17" t="s">
        <v>87</v>
      </c>
      <c r="B95" s="18">
        <v>52</v>
      </c>
      <c r="C95" s="29">
        <v>253.1411856435011</v>
      </c>
      <c r="D95" s="29">
        <v>182.74722840807155</v>
      </c>
      <c r="E95" s="30">
        <v>323.5351428789306</v>
      </c>
    </row>
    <row r="96" spans="1:5" ht="14.25">
      <c r="A96" s="17" t="s">
        <v>88</v>
      </c>
      <c r="B96" s="18">
        <v>14</v>
      </c>
      <c r="C96" s="29">
        <v>347.99592484283835</v>
      </c>
      <c r="D96" s="29">
        <v>164.2465677119477</v>
      </c>
      <c r="E96" s="30">
        <v>531.7452819737289</v>
      </c>
    </row>
    <row r="97" spans="1:5" ht="14.25">
      <c r="A97" s="17" t="s">
        <v>89</v>
      </c>
      <c r="B97" s="18">
        <v>1</v>
      </c>
      <c r="C97" s="29" t="s">
        <v>352</v>
      </c>
      <c r="D97" s="29" t="s">
        <v>352</v>
      </c>
      <c r="E97" s="30" t="s">
        <v>352</v>
      </c>
    </row>
    <row r="98" spans="1:5" ht="14.25">
      <c r="A98" s="17" t="s">
        <v>90</v>
      </c>
      <c r="B98" s="18">
        <v>7</v>
      </c>
      <c r="C98" s="29">
        <v>404.48824877297955</v>
      </c>
      <c r="D98" s="29">
        <v>98.95306616036224</v>
      </c>
      <c r="E98" s="30">
        <v>710.0234313855968</v>
      </c>
    </row>
    <row r="99" spans="1:5" ht="14.25">
      <c r="A99" s="17" t="s">
        <v>91</v>
      </c>
      <c r="B99" s="18">
        <v>7</v>
      </c>
      <c r="C99" s="29">
        <v>190.12287338002233</v>
      </c>
      <c r="D99" s="29">
        <v>48.60302908630789</v>
      </c>
      <c r="E99" s="30">
        <v>331.6427176737368</v>
      </c>
    </row>
    <row r="100" spans="1:5" ht="14.25">
      <c r="A100" s="17" t="s">
        <v>92</v>
      </c>
      <c r="B100" s="18">
        <v>122</v>
      </c>
      <c r="C100" s="29">
        <v>340.88050969258234</v>
      </c>
      <c r="D100" s="29">
        <v>280.5153155229532</v>
      </c>
      <c r="E100" s="30">
        <v>401.2457038622114</v>
      </c>
    </row>
    <row r="101" spans="1:5" ht="14.25">
      <c r="A101" s="17" t="s">
        <v>93</v>
      </c>
      <c r="B101" s="18">
        <v>52</v>
      </c>
      <c r="C101" s="29">
        <v>304.0990139775725</v>
      </c>
      <c r="D101" s="29">
        <v>220.25126677111206</v>
      </c>
      <c r="E101" s="30">
        <v>387.9467611840329</v>
      </c>
    </row>
    <row r="102" spans="1:5" ht="14.25">
      <c r="A102" s="17" t="s">
        <v>94</v>
      </c>
      <c r="B102" s="18">
        <v>380</v>
      </c>
      <c r="C102" s="29">
        <v>441.3418230390879</v>
      </c>
      <c r="D102" s="29">
        <v>397.02644209375046</v>
      </c>
      <c r="E102" s="30">
        <v>485.65720398442534</v>
      </c>
    </row>
    <row r="103" spans="1:5" ht="14.25">
      <c r="A103" s="17" t="s">
        <v>95</v>
      </c>
      <c r="B103" s="18">
        <v>114</v>
      </c>
      <c r="C103" s="29">
        <v>275.2272121945587</v>
      </c>
      <c r="D103" s="29">
        <v>222.9526417478265</v>
      </c>
      <c r="E103" s="30">
        <v>327.50178264129096</v>
      </c>
    </row>
    <row r="104" spans="1:5" ht="14.25">
      <c r="A104" s="17" t="s">
        <v>96</v>
      </c>
      <c r="B104" s="18">
        <v>138</v>
      </c>
      <c r="C104" s="29">
        <v>388.88058086859695</v>
      </c>
      <c r="D104" s="29">
        <v>324.20076664533576</v>
      </c>
      <c r="E104" s="30">
        <v>453.5603950918581</v>
      </c>
    </row>
    <row r="105" spans="1:5" ht="14.25">
      <c r="A105" s="17" t="s">
        <v>97</v>
      </c>
      <c r="B105" s="18">
        <v>2</v>
      </c>
      <c r="C105" s="29" t="s">
        <v>352</v>
      </c>
      <c r="D105" s="29" t="s">
        <v>352</v>
      </c>
      <c r="E105" s="30" t="s">
        <v>352</v>
      </c>
    </row>
    <row r="106" spans="1:5" ht="14.25">
      <c r="A106" s="17" t="s">
        <v>98</v>
      </c>
      <c r="B106" s="18">
        <v>41</v>
      </c>
      <c r="C106" s="29">
        <v>254.47784956852644</v>
      </c>
      <c r="D106" s="29">
        <v>176.4298859855311</v>
      </c>
      <c r="E106" s="30">
        <v>332.52581315152173</v>
      </c>
    </row>
    <row r="107" spans="1:5" ht="14.25">
      <c r="A107" s="17" t="s">
        <v>99</v>
      </c>
      <c r="B107" s="18">
        <v>157</v>
      </c>
      <c r="C107" s="29">
        <v>249.08114187513348</v>
      </c>
      <c r="D107" s="29">
        <v>210.00737642845704</v>
      </c>
      <c r="E107" s="30">
        <v>288.1549073218099</v>
      </c>
    </row>
    <row r="108" spans="1:5" ht="14.25">
      <c r="A108" s="17" t="s">
        <v>100</v>
      </c>
      <c r="B108" s="18">
        <v>65</v>
      </c>
      <c r="C108" s="29">
        <v>283.8388826978059</v>
      </c>
      <c r="D108" s="29">
        <v>213.49953027372362</v>
      </c>
      <c r="E108" s="30">
        <v>354.1782351218881</v>
      </c>
    </row>
    <row r="109" spans="1:5" ht="14.25">
      <c r="A109" s="17" t="s">
        <v>101</v>
      </c>
      <c r="B109" s="18">
        <v>27</v>
      </c>
      <c r="C109" s="29">
        <v>335.88558908514943</v>
      </c>
      <c r="D109" s="29">
        <v>203.62119488258176</v>
      </c>
      <c r="E109" s="30">
        <v>468.1499832877171</v>
      </c>
    </row>
    <row r="110" spans="1:5" ht="14.25">
      <c r="A110" s="17" t="s">
        <v>102</v>
      </c>
      <c r="B110" s="18">
        <v>81</v>
      </c>
      <c r="C110" s="29">
        <v>398.53575658011147</v>
      </c>
      <c r="D110" s="29">
        <v>312.1007634695891</v>
      </c>
      <c r="E110" s="30">
        <v>484.9707496906338</v>
      </c>
    </row>
    <row r="111" spans="1:5" ht="14.25">
      <c r="A111" s="17" t="s">
        <v>103</v>
      </c>
      <c r="B111" s="18">
        <v>22</v>
      </c>
      <c r="C111" s="29">
        <v>281.6935676846418</v>
      </c>
      <c r="D111" s="29">
        <v>159.46686471614711</v>
      </c>
      <c r="E111" s="30">
        <v>403.92027065313647</v>
      </c>
    </row>
    <row r="112" spans="1:5" ht="14.25">
      <c r="A112" s="17" t="s">
        <v>104</v>
      </c>
      <c r="B112" s="18">
        <v>15</v>
      </c>
      <c r="C112" s="29">
        <v>1126.7949140418093</v>
      </c>
      <c r="D112" s="29">
        <v>554.2683293325398</v>
      </c>
      <c r="E112" s="30">
        <v>1699.3214987510787</v>
      </c>
    </row>
    <row r="113" spans="1:5" ht="14.25">
      <c r="A113" s="17" t="s">
        <v>105</v>
      </c>
      <c r="B113" s="18">
        <v>90</v>
      </c>
      <c r="C113" s="29">
        <v>265.65455805974017</v>
      </c>
      <c r="D113" s="29">
        <v>210.30000043471478</v>
      </c>
      <c r="E113" s="30">
        <v>321.00911568476556</v>
      </c>
    </row>
    <row r="114" spans="1:5" ht="14.25">
      <c r="A114" s="17" t="s">
        <v>106</v>
      </c>
      <c r="B114" s="18">
        <v>5</v>
      </c>
      <c r="C114" s="29">
        <v>489.4853424144247</v>
      </c>
      <c r="D114" s="29">
        <v>25.283840191568803</v>
      </c>
      <c r="E114" s="30">
        <v>953.6868446372806</v>
      </c>
    </row>
    <row r="115" spans="1:5" ht="14.25">
      <c r="A115" s="17" t="s">
        <v>107</v>
      </c>
      <c r="B115" s="18">
        <v>0</v>
      </c>
      <c r="C115" s="31">
        <v>0</v>
      </c>
      <c r="D115" s="31">
        <v>0</v>
      </c>
      <c r="E115" s="32">
        <v>0</v>
      </c>
    </row>
    <row r="116" spans="1:5" ht="14.25">
      <c r="A116" s="17" t="s">
        <v>108</v>
      </c>
      <c r="B116" s="18">
        <v>45</v>
      </c>
      <c r="C116" s="29">
        <v>311.83172183066375</v>
      </c>
      <c r="D116" s="29">
        <v>220.1305138148844</v>
      </c>
      <c r="E116" s="30">
        <v>403.53292984644315</v>
      </c>
    </row>
    <row r="117" spans="1:5" ht="14.25">
      <c r="A117" s="17" t="s">
        <v>109</v>
      </c>
      <c r="B117" s="18">
        <v>15</v>
      </c>
      <c r="C117" s="29">
        <v>221.68273611305605</v>
      </c>
      <c r="D117" s="29">
        <v>109.09793368927643</v>
      </c>
      <c r="E117" s="30">
        <v>334.2675385368357</v>
      </c>
    </row>
    <row r="118" spans="1:5" ht="14.25">
      <c r="A118" s="17" t="s">
        <v>110</v>
      </c>
      <c r="B118" s="18">
        <v>4</v>
      </c>
      <c r="C118" s="29" t="s">
        <v>352</v>
      </c>
      <c r="D118" s="29" t="s">
        <v>352</v>
      </c>
      <c r="E118" s="30" t="s">
        <v>352</v>
      </c>
    </row>
    <row r="119" spans="1:5" ht="14.25">
      <c r="A119" s="17" t="s">
        <v>111</v>
      </c>
      <c r="B119" s="18">
        <v>34</v>
      </c>
      <c r="C119" s="29">
        <v>419.2310783123717</v>
      </c>
      <c r="D119" s="29">
        <v>278.25683331953695</v>
      </c>
      <c r="E119" s="30">
        <v>560.2053233052064</v>
      </c>
    </row>
    <row r="120" spans="1:5" ht="14.25">
      <c r="A120" s="17" t="s">
        <v>112</v>
      </c>
      <c r="B120" s="18">
        <v>63</v>
      </c>
      <c r="C120" s="29">
        <v>359.657615366537</v>
      </c>
      <c r="D120" s="29">
        <v>270.1625676073519</v>
      </c>
      <c r="E120" s="30">
        <v>449.15266312572214</v>
      </c>
    </row>
    <row r="121" spans="1:5" ht="14.25">
      <c r="A121" s="17" t="s">
        <v>113</v>
      </c>
      <c r="B121" s="18">
        <v>16</v>
      </c>
      <c r="C121" s="29">
        <v>197.983924314129</v>
      </c>
      <c r="D121" s="29">
        <v>94.15204621584842</v>
      </c>
      <c r="E121" s="30">
        <v>301.81580241240965</v>
      </c>
    </row>
    <row r="122" spans="1:5" ht="14.25">
      <c r="A122" s="17" t="s">
        <v>114</v>
      </c>
      <c r="B122" s="18">
        <v>17</v>
      </c>
      <c r="C122" s="29">
        <v>280.22172434491006</v>
      </c>
      <c r="D122" s="29">
        <v>145.57003310230502</v>
      </c>
      <c r="E122" s="30">
        <v>414.87341558751507</v>
      </c>
    </row>
    <row r="123" spans="1:5" ht="14.25">
      <c r="A123" s="17" t="s">
        <v>115</v>
      </c>
      <c r="B123" s="18">
        <v>14</v>
      </c>
      <c r="C123" s="29">
        <v>259.415703578163</v>
      </c>
      <c r="D123" s="29">
        <v>122.83057299781044</v>
      </c>
      <c r="E123" s="30">
        <v>396.00083415851554</v>
      </c>
    </row>
    <row r="124" spans="1:5" ht="14.25">
      <c r="A124" s="17" t="s">
        <v>116</v>
      </c>
      <c r="B124" s="18">
        <v>25</v>
      </c>
      <c r="C124" s="29">
        <v>302.4996894598075</v>
      </c>
      <c r="D124" s="29">
        <v>183.82055759079358</v>
      </c>
      <c r="E124" s="30">
        <v>421.17882132882136</v>
      </c>
    </row>
    <row r="125" spans="1:5" ht="14.25">
      <c r="A125" s="17" t="s">
        <v>117</v>
      </c>
      <c r="B125" s="18">
        <v>11</v>
      </c>
      <c r="C125" s="29">
        <v>145.5147954740457</v>
      </c>
      <c r="D125" s="29">
        <v>58.82157418679031</v>
      </c>
      <c r="E125" s="30">
        <v>232.20801676130114</v>
      </c>
    </row>
    <row r="126" spans="1:5" ht="14.25">
      <c r="A126" s="17" t="s">
        <v>118</v>
      </c>
      <c r="B126" s="18">
        <v>11</v>
      </c>
      <c r="C126" s="29">
        <v>188.64166804023853</v>
      </c>
      <c r="D126" s="29">
        <v>73.79714275764074</v>
      </c>
      <c r="E126" s="30">
        <v>303.4861933228363</v>
      </c>
    </row>
    <row r="127" spans="1:5" ht="14.25">
      <c r="A127" s="17" t="s">
        <v>119</v>
      </c>
      <c r="B127" s="18">
        <v>1</v>
      </c>
      <c r="C127" s="29" t="s">
        <v>352</v>
      </c>
      <c r="D127" s="29" t="s">
        <v>352</v>
      </c>
      <c r="E127" s="30" t="s">
        <v>352</v>
      </c>
    </row>
    <row r="128" spans="1:5" ht="14.25">
      <c r="A128" s="17" t="s">
        <v>120</v>
      </c>
      <c r="B128" s="18">
        <v>35</v>
      </c>
      <c r="C128" s="29">
        <v>265.93459254870857</v>
      </c>
      <c r="D128" s="29">
        <v>176.58917861251047</v>
      </c>
      <c r="E128" s="30">
        <v>355.2800064849067</v>
      </c>
    </row>
    <row r="129" spans="1:5" ht="14.25">
      <c r="A129" s="17" t="s">
        <v>121</v>
      </c>
      <c r="B129" s="18">
        <v>28</v>
      </c>
      <c r="C129" s="29">
        <v>297.5545643456909</v>
      </c>
      <c r="D129" s="29">
        <v>184.52252572216057</v>
      </c>
      <c r="E129" s="30">
        <v>410.5866029692212</v>
      </c>
    </row>
    <row r="130" spans="1:5" ht="14.25">
      <c r="A130" s="17" t="s">
        <v>122</v>
      </c>
      <c r="B130" s="18">
        <v>7</v>
      </c>
      <c r="C130" s="29">
        <v>262.19929940509877</v>
      </c>
      <c r="D130" s="29">
        <v>66.2898470521255</v>
      </c>
      <c r="E130" s="30">
        <v>458.108751758072</v>
      </c>
    </row>
    <row r="131" spans="1:5" ht="14.25">
      <c r="A131" s="17" t="s">
        <v>123</v>
      </c>
      <c r="B131" s="18">
        <v>21</v>
      </c>
      <c r="C131" s="29">
        <v>369.63078132139816</v>
      </c>
      <c r="D131" s="29">
        <v>195.57188413107352</v>
      </c>
      <c r="E131" s="30">
        <v>543.6896785117228</v>
      </c>
    </row>
    <row r="132" spans="1:5" ht="14.25">
      <c r="A132" s="17" t="s">
        <v>124</v>
      </c>
      <c r="B132" s="18">
        <v>46</v>
      </c>
      <c r="C132" s="29">
        <v>282.43341460512426</v>
      </c>
      <c r="D132" s="29">
        <v>194.88274395599586</v>
      </c>
      <c r="E132" s="30">
        <v>369.98408525425265</v>
      </c>
    </row>
    <row r="133" spans="1:5" ht="14.25">
      <c r="A133" s="17" t="s">
        <v>125</v>
      </c>
      <c r="B133" s="18">
        <v>17</v>
      </c>
      <c r="C133" s="29">
        <v>403.5108200462894</v>
      </c>
      <c r="D133" s="29">
        <v>210.9932975110044</v>
      </c>
      <c r="E133" s="30">
        <v>596.0283425815743</v>
      </c>
    </row>
    <row r="134" spans="1:5" ht="14.25">
      <c r="A134" s="17" t="s">
        <v>126</v>
      </c>
      <c r="B134" s="18">
        <v>211</v>
      </c>
      <c r="C134" s="29">
        <v>388.9123399064724</v>
      </c>
      <c r="D134" s="29">
        <v>336.32670373965846</v>
      </c>
      <c r="E134" s="30">
        <v>441.4979760732864</v>
      </c>
    </row>
    <row r="135" spans="1:5" ht="14.25">
      <c r="A135" s="17" t="s">
        <v>127</v>
      </c>
      <c r="B135" s="18">
        <v>1</v>
      </c>
      <c r="C135" s="29" t="s">
        <v>352</v>
      </c>
      <c r="D135" s="29" t="s">
        <v>352</v>
      </c>
      <c r="E135" s="30" t="s">
        <v>352</v>
      </c>
    </row>
    <row r="136" spans="1:5" ht="14.25">
      <c r="A136" s="17" t="s">
        <v>128</v>
      </c>
      <c r="B136" s="18">
        <v>1</v>
      </c>
      <c r="C136" s="29" t="s">
        <v>352</v>
      </c>
      <c r="D136" s="29" t="s">
        <v>352</v>
      </c>
      <c r="E136" s="30" t="s">
        <v>352</v>
      </c>
    </row>
    <row r="137" spans="1:5" ht="14.25">
      <c r="A137" s="17" t="s">
        <v>129</v>
      </c>
      <c r="B137" s="18">
        <v>50</v>
      </c>
      <c r="C137" s="29">
        <v>216.84506405574757</v>
      </c>
      <c r="D137" s="29">
        <v>154.9223055312916</v>
      </c>
      <c r="E137" s="30">
        <v>278.76782258020353</v>
      </c>
    </row>
    <row r="138" spans="1:5" ht="14.25">
      <c r="A138" s="17" t="s">
        <v>130</v>
      </c>
      <c r="B138" s="18">
        <v>11</v>
      </c>
      <c r="C138" s="29">
        <v>557.2282953030697</v>
      </c>
      <c r="D138" s="29">
        <v>225.56386221824835</v>
      </c>
      <c r="E138" s="30">
        <v>888.892728387891</v>
      </c>
    </row>
    <row r="139" spans="1:5" ht="14.25">
      <c r="A139" s="17" t="s">
        <v>131</v>
      </c>
      <c r="B139" s="18">
        <v>44</v>
      </c>
      <c r="C139" s="29">
        <v>358.19894958921543</v>
      </c>
      <c r="D139" s="29">
        <v>252.02210297341713</v>
      </c>
      <c r="E139" s="30">
        <v>464.3757962050137</v>
      </c>
    </row>
    <row r="140" spans="1:5" ht="14.25">
      <c r="A140" s="17" t="s">
        <v>132</v>
      </c>
      <c r="B140" s="18">
        <v>33</v>
      </c>
      <c r="C140" s="29">
        <v>205.58102147964567</v>
      </c>
      <c r="D140" s="29">
        <v>134.35234981902423</v>
      </c>
      <c r="E140" s="30">
        <v>276.8096931402671</v>
      </c>
    </row>
    <row r="141" spans="1:5" ht="14.25">
      <c r="A141" s="17" t="s">
        <v>133</v>
      </c>
      <c r="B141" s="18">
        <v>6</v>
      </c>
      <c r="C141" s="29">
        <v>279.33027895110655</v>
      </c>
      <c r="D141" s="29">
        <v>51.882361590773</v>
      </c>
      <c r="E141" s="30">
        <v>506.7781963114401</v>
      </c>
    </row>
    <row r="142" spans="1:5" ht="14.25">
      <c r="A142" s="17" t="s">
        <v>134</v>
      </c>
      <c r="B142" s="18">
        <v>32</v>
      </c>
      <c r="C142" s="29">
        <v>244.44720712472153</v>
      </c>
      <c r="D142" s="29">
        <v>157.64879588020608</v>
      </c>
      <c r="E142" s="30">
        <v>331.245618369237</v>
      </c>
    </row>
    <row r="143" spans="1:5" ht="14.25">
      <c r="A143" s="17" t="s">
        <v>135</v>
      </c>
      <c r="B143" s="18">
        <v>147</v>
      </c>
      <c r="C143" s="29">
        <v>411.1750928018268</v>
      </c>
      <c r="D143" s="29">
        <v>344.8024771954599</v>
      </c>
      <c r="E143" s="30">
        <v>477.54770840819367</v>
      </c>
    </row>
    <row r="144" spans="1:5" ht="14.25">
      <c r="A144" s="17" t="s">
        <v>136</v>
      </c>
      <c r="B144" s="18">
        <v>15</v>
      </c>
      <c r="C144" s="29">
        <v>257.49501143569046</v>
      </c>
      <c r="D144" s="29">
        <v>126.29170181189066</v>
      </c>
      <c r="E144" s="30">
        <v>388.69832105949024</v>
      </c>
    </row>
    <row r="145" spans="1:5" ht="14.25">
      <c r="A145" s="17" t="s">
        <v>137</v>
      </c>
      <c r="B145" s="18">
        <v>25</v>
      </c>
      <c r="C145" s="29">
        <v>245.7565321846751</v>
      </c>
      <c r="D145" s="29">
        <v>144.04139694349223</v>
      </c>
      <c r="E145" s="30">
        <v>347.471667425858</v>
      </c>
    </row>
    <row r="146" spans="1:5" ht="14.25">
      <c r="A146" s="17" t="s">
        <v>138</v>
      </c>
      <c r="B146" s="18">
        <v>6</v>
      </c>
      <c r="C146" s="29">
        <v>234.1589253662424</v>
      </c>
      <c r="D146" s="29">
        <v>45.45274035628869</v>
      </c>
      <c r="E146" s="30">
        <v>422.8651103761961</v>
      </c>
    </row>
    <row r="147" spans="1:5" ht="14.25">
      <c r="A147" s="17" t="s">
        <v>139</v>
      </c>
      <c r="B147" s="18">
        <v>47</v>
      </c>
      <c r="C147" s="29">
        <v>248.42733689060267</v>
      </c>
      <c r="D147" s="29">
        <v>177.5976142840322</v>
      </c>
      <c r="E147" s="30">
        <v>319.25705949717315</v>
      </c>
    </row>
    <row r="148" spans="1:5" ht="14.25">
      <c r="A148" s="17" t="s">
        <v>140</v>
      </c>
      <c r="B148" s="18">
        <v>45</v>
      </c>
      <c r="C148" s="29">
        <v>363.1139968608151</v>
      </c>
      <c r="D148" s="29">
        <v>254.23359574154068</v>
      </c>
      <c r="E148" s="30">
        <v>471.9943979800896</v>
      </c>
    </row>
    <row r="149" spans="1:5" ht="14.25">
      <c r="A149" s="17" t="s">
        <v>141</v>
      </c>
      <c r="B149" s="18">
        <v>5</v>
      </c>
      <c r="C149" s="29">
        <v>290.64057597801224</v>
      </c>
      <c r="D149" s="29">
        <v>30.189032561200545</v>
      </c>
      <c r="E149" s="30">
        <v>551.092119394824</v>
      </c>
    </row>
    <row r="150" spans="1:5" ht="14.25">
      <c r="A150" s="17" t="s">
        <v>142</v>
      </c>
      <c r="B150" s="18">
        <v>34</v>
      </c>
      <c r="C150" s="29">
        <v>227.99954252695187</v>
      </c>
      <c r="D150" s="29">
        <v>150.17345697859022</v>
      </c>
      <c r="E150" s="30">
        <v>305.82562807531355</v>
      </c>
    </row>
    <row r="151" spans="1:5" ht="14.25">
      <c r="A151" s="17" t="s">
        <v>143</v>
      </c>
      <c r="B151" s="18">
        <v>35</v>
      </c>
      <c r="C151" s="29">
        <v>292.99671654298464</v>
      </c>
      <c r="D151" s="29">
        <v>195.7511911405484</v>
      </c>
      <c r="E151" s="30">
        <v>390.24224194542086</v>
      </c>
    </row>
    <row r="152" spans="1:5" ht="14.25">
      <c r="A152" s="17" t="s">
        <v>144</v>
      </c>
      <c r="B152" s="18">
        <v>22</v>
      </c>
      <c r="C152" s="29">
        <v>224.90214295681628</v>
      </c>
      <c r="D152" s="29">
        <v>129.07080332152898</v>
      </c>
      <c r="E152" s="30">
        <v>320.73348259210354</v>
      </c>
    </row>
    <row r="153" spans="1:5" ht="14.25">
      <c r="A153" s="17" t="s">
        <v>145</v>
      </c>
      <c r="B153" s="18">
        <v>14</v>
      </c>
      <c r="C153" s="29">
        <v>238.09219446990744</v>
      </c>
      <c r="D153" s="29">
        <v>109.66313940276757</v>
      </c>
      <c r="E153" s="30">
        <v>366.5212495370473</v>
      </c>
    </row>
    <row r="154" spans="1:5" ht="14.25">
      <c r="A154" s="17" t="s">
        <v>146</v>
      </c>
      <c r="B154" s="18">
        <v>3</v>
      </c>
      <c r="C154" s="29" t="s">
        <v>352</v>
      </c>
      <c r="D154" s="29" t="s">
        <v>352</v>
      </c>
      <c r="E154" s="30" t="s">
        <v>352</v>
      </c>
    </row>
    <row r="155" spans="1:5" ht="14.25">
      <c r="A155" s="17" t="s">
        <v>147</v>
      </c>
      <c r="B155" s="18">
        <v>196</v>
      </c>
      <c r="C155" s="29">
        <v>333.7239107973243</v>
      </c>
      <c r="D155" s="29">
        <v>285.7670380127355</v>
      </c>
      <c r="E155" s="30">
        <v>381.6807835819132</v>
      </c>
    </row>
    <row r="156" spans="1:5" ht="14.25">
      <c r="A156" s="17" t="s">
        <v>148</v>
      </c>
      <c r="B156" s="18">
        <v>20</v>
      </c>
      <c r="C156" s="29">
        <v>291.5176189200222</v>
      </c>
      <c r="D156" s="29">
        <v>163.4075170103238</v>
      </c>
      <c r="E156" s="30">
        <v>419.62772082972054</v>
      </c>
    </row>
    <row r="157" spans="1:5" ht="14.25">
      <c r="A157" s="17" t="s">
        <v>149</v>
      </c>
      <c r="B157" s="18">
        <v>40</v>
      </c>
      <c r="C157" s="29">
        <v>399.01273310001295</v>
      </c>
      <c r="D157" s="29">
        <v>274.9342492119376</v>
      </c>
      <c r="E157" s="30">
        <v>523.0912169880884</v>
      </c>
    </row>
    <row r="158" spans="1:5" ht="14.25">
      <c r="A158" s="17" t="s">
        <v>150</v>
      </c>
      <c r="B158" s="18">
        <v>11</v>
      </c>
      <c r="C158" s="29">
        <v>167.1846002840534</v>
      </c>
      <c r="D158" s="29">
        <v>68.52440953064345</v>
      </c>
      <c r="E158" s="30">
        <v>265.8447910374634</v>
      </c>
    </row>
    <row r="159" spans="1:5" ht="14.25">
      <c r="A159" s="17" t="s">
        <v>151</v>
      </c>
      <c r="B159" s="18">
        <v>136</v>
      </c>
      <c r="C159" s="29">
        <v>344.13130784477136</v>
      </c>
      <c r="D159" s="29">
        <v>286.2907858889309</v>
      </c>
      <c r="E159" s="30">
        <v>401.9718298006119</v>
      </c>
    </row>
    <row r="160" spans="1:5" ht="14.25">
      <c r="A160" s="17" t="s">
        <v>152</v>
      </c>
      <c r="B160" s="18">
        <v>2</v>
      </c>
      <c r="C160" s="29" t="s">
        <v>352</v>
      </c>
      <c r="D160" s="29" t="s">
        <v>352</v>
      </c>
      <c r="E160" s="30" t="s">
        <v>352</v>
      </c>
    </row>
    <row r="161" spans="1:5" ht="14.25">
      <c r="A161" s="17" t="s">
        <v>153</v>
      </c>
      <c r="B161" s="18">
        <v>60</v>
      </c>
      <c r="C161" s="29">
        <v>170.72340260993624</v>
      </c>
      <c r="D161" s="29">
        <v>125.93602478706151</v>
      </c>
      <c r="E161" s="30">
        <v>215.51078043281098</v>
      </c>
    </row>
    <row r="162" spans="1:5" ht="14.25">
      <c r="A162" s="17" t="s">
        <v>154</v>
      </c>
      <c r="B162" s="18">
        <v>2</v>
      </c>
      <c r="C162" s="29" t="s">
        <v>352</v>
      </c>
      <c r="D162" s="29" t="s">
        <v>352</v>
      </c>
      <c r="E162" s="30" t="s">
        <v>352</v>
      </c>
    </row>
    <row r="163" spans="1:5" ht="14.25">
      <c r="A163" s="17" t="s">
        <v>155</v>
      </c>
      <c r="B163" s="18">
        <v>13</v>
      </c>
      <c r="C163" s="29">
        <v>175.15727786222146</v>
      </c>
      <c r="D163" s="29">
        <v>79.67680894504998</v>
      </c>
      <c r="E163" s="30">
        <v>270.6377467793929</v>
      </c>
    </row>
    <row r="164" spans="1:5" ht="14.25">
      <c r="A164" s="17" t="s">
        <v>156</v>
      </c>
      <c r="B164" s="18">
        <v>19</v>
      </c>
      <c r="C164" s="29">
        <v>228.53696100693497</v>
      </c>
      <c r="D164" s="29">
        <v>124.35846650040963</v>
      </c>
      <c r="E164" s="30">
        <v>332.7154555134603</v>
      </c>
    </row>
    <row r="165" spans="1:5" ht="14.25">
      <c r="A165" s="17" t="s">
        <v>157</v>
      </c>
      <c r="B165" s="18">
        <v>35</v>
      </c>
      <c r="C165" s="29">
        <v>214.2412960710869</v>
      </c>
      <c r="D165" s="29">
        <v>138.13170831096468</v>
      </c>
      <c r="E165" s="30">
        <v>290.35088383120916</v>
      </c>
    </row>
    <row r="166" spans="1:5" ht="14.25">
      <c r="A166" s="17" t="s">
        <v>158</v>
      </c>
      <c r="B166" s="18">
        <v>389</v>
      </c>
      <c r="C166" s="29">
        <v>452.63185692690854</v>
      </c>
      <c r="D166" s="29">
        <v>407.6159585799496</v>
      </c>
      <c r="E166" s="30">
        <v>497.6477552738675</v>
      </c>
    </row>
    <row r="167" spans="1:5" ht="14.25">
      <c r="A167" s="17" t="s">
        <v>159</v>
      </c>
      <c r="B167" s="18">
        <v>62</v>
      </c>
      <c r="C167" s="29">
        <v>282.66426284014506</v>
      </c>
      <c r="D167" s="29">
        <v>211.33157166456843</v>
      </c>
      <c r="E167" s="30">
        <v>353.9969540157217</v>
      </c>
    </row>
    <row r="168" spans="1:5" ht="14.25">
      <c r="A168" s="17" t="s">
        <v>160</v>
      </c>
      <c r="B168" s="18">
        <v>31</v>
      </c>
      <c r="C168" s="29">
        <v>276.15115495143465</v>
      </c>
      <c r="D168" s="29">
        <v>177.56168325341244</v>
      </c>
      <c r="E168" s="30">
        <v>374.7406266494569</v>
      </c>
    </row>
    <row r="169" spans="1:5" ht="14.25">
      <c r="A169" s="17" t="s">
        <v>161</v>
      </c>
      <c r="B169" s="18">
        <v>309</v>
      </c>
      <c r="C169" s="29">
        <v>389.7089611809943</v>
      </c>
      <c r="D169" s="29">
        <v>346.249236990158</v>
      </c>
      <c r="E169" s="30">
        <v>433.16868537183063</v>
      </c>
    </row>
    <row r="170" spans="1:5" ht="14.25">
      <c r="A170" s="17" t="s">
        <v>162</v>
      </c>
      <c r="B170" s="18">
        <v>15</v>
      </c>
      <c r="C170" s="29">
        <v>129.07367139343185</v>
      </c>
      <c r="D170" s="29">
        <v>59.38923094868173</v>
      </c>
      <c r="E170" s="30">
        <v>198.75811183818197</v>
      </c>
    </row>
    <row r="171" spans="1:5" ht="14.25">
      <c r="A171" s="17" t="s">
        <v>163</v>
      </c>
      <c r="B171" s="18">
        <v>168</v>
      </c>
      <c r="C171" s="29">
        <v>309.59747783168194</v>
      </c>
      <c r="D171" s="29">
        <v>262.83437938808186</v>
      </c>
      <c r="E171" s="30">
        <v>356.360576275282</v>
      </c>
    </row>
    <row r="172" spans="1:5" ht="14.25">
      <c r="A172" s="17" t="s">
        <v>164</v>
      </c>
      <c r="B172" s="18">
        <v>6</v>
      </c>
      <c r="C172" s="29">
        <v>93.33363991158687</v>
      </c>
      <c r="D172" s="29">
        <v>16.069895674190953</v>
      </c>
      <c r="E172" s="30">
        <v>170.5973841489828</v>
      </c>
    </row>
    <row r="173" spans="1:5" ht="14.25">
      <c r="A173" s="17" t="s">
        <v>165</v>
      </c>
      <c r="B173" s="18">
        <v>36</v>
      </c>
      <c r="C173" s="29">
        <v>257.19914252636204</v>
      </c>
      <c r="D173" s="29">
        <v>167.45475844790474</v>
      </c>
      <c r="E173" s="30">
        <v>346.94352660481934</v>
      </c>
    </row>
    <row r="174" spans="1:5" ht="14.25">
      <c r="A174" s="17" t="s">
        <v>166</v>
      </c>
      <c r="B174" s="18">
        <v>35</v>
      </c>
      <c r="C174" s="29">
        <v>156.33331581516876</v>
      </c>
      <c r="D174" s="29">
        <v>103.8005226782966</v>
      </c>
      <c r="E174" s="30">
        <v>208.86610895204092</v>
      </c>
    </row>
    <row r="175" spans="1:5" ht="14.25">
      <c r="A175" s="17" t="s">
        <v>167</v>
      </c>
      <c r="B175" s="18">
        <v>15</v>
      </c>
      <c r="C175" s="29">
        <v>239.9145586789427</v>
      </c>
      <c r="D175" s="29">
        <v>112.83994366571685</v>
      </c>
      <c r="E175" s="30">
        <v>366.98917369216855</v>
      </c>
    </row>
    <row r="176" spans="1:5" ht="14.25">
      <c r="A176" s="17" t="s">
        <v>168</v>
      </c>
      <c r="B176" s="18">
        <v>100</v>
      </c>
      <c r="C176" s="29">
        <v>285.7775707726649</v>
      </c>
      <c r="D176" s="29">
        <v>229.40734156406782</v>
      </c>
      <c r="E176" s="30">
        <v>342.147799981262</v>
      </c>
    </row>
    <row r="177" spans="1:5" ht="14.25">
      <c r="A177" s="17" t="s">
        <v>169</v>
      </c>
      <c r="B177" s="18">
        <v>66</v>
      </c>
      <c r="C177" s="29">
        <v>265.5295253022531</v>
      </c>
      <c r="D177" s="29">
        <v>199.98926529323197</v>
      </c>
      <c r="E177" s="30">
        <v>331.0697853112742</v>
      </c>
    </row>
    <row r="178" spans="1:5" ht="14.25">
      <c r="A178" s="17" t="s">
        <v>170</v>
      </c>
      <c r="B178" s="18">
        <v>47</v>
      </c>
      <c r="C178" s="29">
        <v>291.4463001152963</v>
      </c>
      <c r="D178" s="29">
        <v>206.38006574375996</v>
      </c>
      <c r="E178" s="30">
        <v>376.51253448683264</v>
      </c>
    </row>
    <row r="179" spans="1:5" ht="14.25">
      <c r="A179" s="17" t="s">
        <v>171</v>
      </c>
      <c r="B179" s="18">
        <v>11</v>
      </c>
      <c r="C179" s="29">
        <v>128.5386190655745</v>
      </c>
      <c r="D179" s="29">
        <v>52.71035222285521</v>
      </c>
      <c r="E179" s="30">
        <v>204.3668859082938</v>
      </c>
    </row>
    <row r="180" spans="1:5" ht="14.25">
      <c r="A180" s="17" t="s">
        <v>172</v>
      </c>
      <c r="B180" s="18">
        <v>24</v>
      </c>
      <c r="C180" s="29">
        <v>237.15280666802846</v>
      </c>
      <c r="D180" s="29">
        <v>141.23531258984053</v>
      </c>
      <c r="E180" s="30">
        <v>333.0703007462164</v>
      </c>
    </row>
    <row r="181" spans="1:5" ht="14.25">
      <c r="A181" s="17" t="s">
        <v>173</v>
      </c>
      <c r="B181" s="18">
        <v>23</v>
      </c>
      <c r="C181" s="29">
        <v>218.94907013668757</v>
      </c>
      <c r="D181" s="29">
        <v>127.1978584399791</v>
      </c>
      <c r="E181" s="30">
        <v>310.70028183339605</v>
      </c>
    </row>
    <row r="182" spans="1:5" ht="14.25">
      <c r="A182" s="17" t="s">
        <v>174</v>
      </c>
      <c r="B182" s="18">
        <v>174</v>
      </c>
      <c r="C182" s="29">
        <v>312.5619387156073</v>
      </c>
      <c r="D182" s="29">
        <v>265.99330513218206</v>
      </c>
      <c r="E182" s="30">
        <v>359.1305722990326</v>
      </c>
    </row>
    <row r="183" spans="1:5" ht="14.25">
      <c r="A183" s="17" t="s">
        <v>175</v>
      </c>
      <c r="B183" s="18">
        <v>26</v>
      </c>
      <c r="C183" s="29">
        <v>239.43101414891896</v>
      </c>
      <c r="D183" s="29">
        <v>145.41577560005467</v>
      </c>
      <c r="E183" s="30">
        <v>333.4462526977832</v>
      </c>
    </row>
    <row r="184" spans="1:5" ht="14.25">
      <c r="A184" s="17" t="s">
        <v>176</v>
      </c>
      <c r="B184" s="18">
        <v>75</v>
      </c>
      <c r="C184" s="29">
        <v>270.4114802908276</v>
      </c>
      <c r="D184" s="29">
        <v>208.64637401906376</v>
      </c>
      <c r="E184" s="30">
        <v>332.1765865625915</v>
      </c>
    </row>
    <row r="185" spans="1:5" ht="14.25">
      <c r="A185" s="17" t="s">
        <v>177</v>
      </c>
      <c r="B185" s="18">
        <v>5</v>
      </c>
      <c r="C185" s="29">
        <v>115.83624016321579</v>
      </c>
      <c r="D185" s="29">
        <v>11.146475585142596</v>
      </c>
      <c r="E185" s="30">
        <v>220.52600474128897</v>
      </c>
    </row>
    <row r="186" spans="1:5" ht="14.25">
      <c r="A186" s="17" t="s">
        <v>178</v>
      </c>
      <c r="B186" s="18">
        <v>15</v>
      </c>
      <c r="C186" s="29">
        <v>246.0470301123529</v>
      </c>
      <c r="D186" s="29">
        <v>120.99278083505448</v>
      </c>
      <c r="E186" s="30">
        <v>371.1012793896513</v>
      </c>
    </row>
    <row r="187" spans="1:5" ht="14.25">
      <c r="A187" s="17" t="s">
        <v>179</v>
      </c>
      <c r="B187" s="18">
        <v>127</v>
      </c>
      <c r="C187" s="29">
        <v>296.9077187745822</v>
      </c>
      <c r="D187" s="29">
        <v>245.3519360960699</v>
      </c>
      <c r="E187" s="30">
        <v>348.4635014530944</v>
      </c>
    </row>
    <row r="188" spans="1:5" ht="14.25">
      <c r="A188" s="17" t="s">
        <v>180</v>
      </c>
      <c r="B188" s="18">
        <v>85</v>
      </c>
      <c r="C188" s="29">
        <v>457.7031866721442</v>
      </c>
      <c r="D188" s="29">
        <v>359.4631574717525</v>
      </c>
      <c r="E188" s="30">
        <v>555.943215872536</v>
      </c>
    </row>
    <row r="189" spans="1:5" ht="14.25">
      <c r="A189" s="17" t="s">
        <v>181</v>
      </c>
      <c r="B189" s="18">
        <v>1</v>
      </c>
      <c r="C189" s="29" t="s">
        <v>352</v>
      </c>
      <c r="D189" s="29" t="s">
        <v>352</v>
      </c>
      <c r="E189" s="30" t="s">
        <v>352</v>
      </c>
    </row>
    <row r="190" spans="1:5" ht="14.25">
      <c r="A190" s="17" t="s">
        <v>182</v>
      </c>
      <c r="B190" s="18">
        <v>24</v>
      </c>
      <c r="C190" s="29">
        <v>305.5376046910492</v>
      </c>
      <c r="D190" s="29">
        <v>181.2626162376506</v>
      </c>
      <c r="E190" s="30">
        <v>429.81259314444776</v>
      </c>
    </row>
    <row r="191" spans="1:5" ht="14.25">
      <c r="A191" s="17" t="s">
        <v>183</v>
      </c>
      <c r="B191" s="18">
        <v>58</v>
      </c>
      <c r="C191" s="29">
        <v>232.23950759589295</v>
      </c>
      <c r="D191" s="29">
        <v>171.6091826481525</v>
      </c>
      <c r="E191" s="30">
        <v>292.8698325436334</v>
      </c>
    </row>
    <row r="192" spans="1:5" ht="14.25">
      <c r="A192" s="17" t="s">
        <v>184</v>
      </c>
      <c r="B192" s="18">
        <v>44</v>
      </c>
      <c r="C192" s="29">
        <v>312.6448139255325</v>
      </c>
      <c r="D192" s="29">
        <v>219.6895758766285</v>
      </c>
      <c r="E192" s="30">
        <v>405.60005197443655</v>
      </c>
    </row>
    <row r="193" spans="1:5" ht="14.25">
      <c r="A193" s="17" t="s">
        <v>185</v>
      </c>
      <c r="B193" s="18">
        <v>24</v>
      </c>
      <c r="C193" s="29">
        <v>340.1462733734519</v>
      </c>
      <c r="D193" s="29">
        <v>202.3422876527865</v>
      </c>
      <c r="E193" s="30">
        <v>477.9502590941173</v>
      </c>
    </row>
    <row r="194" spans="1:5" ht="14.25">
      <c r="A194" s="17" t="s">
        <v>186</v>
      </c>
      <c r="B194" s="18">
        <v>8</v>
      </c>
      <c r="C194" s="29">
        <v>354.12075827193826</v>
      </c>
      <c r="D194" s="29">
        <v>106.09286758611394</v>
      </c>
      <c r="E194" s="30">
        <v>602.1486489577626</v>
      </c>
    </row>
    <row r="195" spans="1:5" ht="14.25">
      <c r="A195" s="17" t="s">
        <v>187</v>
      </c>
      <c r="B195" s="18">
        <v>52</v>
      </c>
      <c r="C195" s="29">
        <v>199.44972573655147</v>
      </c>
      <c r="D195" s="29">
        <v>144.92029830529674</v>
      </c>
      <c r="E195" s="30">
        <v>253.97915316780623</v>
      </c>
    </row>
    <row r="196" spans="1:5" ht="14.25">
      <c r="A196" s="17" t="s">
        <v>188</v>
      </c>
      <c r="B196" s="18">
        <v>4</v>
      </c>
      <c r="C196" s="29" t="s">
        <v>352</v>
      </c>
      <c r="D196" s="29" t="s">
        <v>352</v>
      </c>
      <c r="E196" s="30" t="s">
        <v>352</v>
      </c>
    </row>
    <row r="197" spans="1:5" ht="14.25">
      <c r="A197" s="17" t="s">
        <v>189</v>
      </c>
      <c r="B197" s="18">
        <v>29</v>
      </c>
      <c r="C197" s="29">
        <v>375.9322619879706</v>
      </c>
      <c r="D197" s="29">
        <v>236.9820689597232</v>
      </c>
      <c r="E197" s="30">
        <v>514.882455016218</v>
      </c>
    </row>
    <row r="198" spans="1:5" ht="14.25">
      <c r="A198" s="17" t="s">
        <v>190</v>
      </c>
      <c r="B198" s="18">
        <v>25</v>
      </c>
      <c r="C198" s="29">
        <v>282.37086518518794</v>
      </c>
      <c r="D198" s="29">
        <v>171.12915615658403</v>
      </c>
      <c r="E198" s="30">
        <v>393.6125742137919</v>
      </c>
    </row>
    <row r="199" spans="1:5" ht="14.25">
      <c r="A199" s="17" t="s">
        <v>191</v>
      </c>
      <c r="B199" s="18">
        <v>1</v>
      </c>
      <c r="C199" s="29" t="s">
        <v>352</v>
      </c>
      <c r="D199" s="29" t="s">
        <v>352</v>
      </c>
      <c r="E199" s="30" t="s">
        <v>352</v>
      </c>
    </row>
    <row r="200" spans="1:5" ht="14.25">
      <c r="A200" s="17" t="s">
        <v>192</v>
      </c>
      <c r="B200" s="18">
        <v>2</v>
      </c>
      <c r="C200" s="29" t="s">
        <v>352</v>
      </c>
      <c r="D200" s="29" t="s">
        <v>352</v>
      </c>
      <c r="E200" s="30" t="s">
        <v>352</v>
      </c>
    </row>
    <row r="201" spans="1:5" ht="14.25">
      <c r="A201" s="17" t="s">
        <v>193</v>
      </c>
      <c r="B201" s="18">
        <v>1</v>
      </c>
      <c r="C201" s="29" t="s">
        <v>352</v>
      </c>
      <c r="D201" s="29" t="s">
        <v>352</v>
      </c>
      <c r="E201" s="30" t="s">
        <v>352</v>
      </c>
    </row>
    <row r="202" spans="1:5" ht="14.25">
      <c r="A202" s="17" t="s">
        <v>194</v>
      </c>
      <c r="B202" s="18">
        <v>15</v>
      </c>
      <c r="C202" s="29">
        <v>359.8676709111505</v>
      </c>
      <c r="D202" s="29">
        <v>166.4874785212484</v>
      </c>
      <c r="E202" s="30">
        <v>553.2478633010526</v>
      </c>
    </row>
    <row r="203" spans="1:5" ht="14.25">
      <c r="A203" s="17" t="s">
        <v>195</v>
      </c>
      <c r="B203" s="18">
        <v>24</v>
      </c>
      <c r="C203" s="29">
        <v>258.95677193302737</v>
      </c>
      <c r="D203" s="29">
        <v>155.12814265640318</v>
      </c>
      <c r="E203" s="30">
        <v>362.7854012096516</v>
      </c>
    </row>
    <row r="204" spans="1:5" ht="14.25">
      <c r="A204" s="17" t="s">
        <v>196</v>
      </c>
      <c r="B204" s="18">
        <v>70</v>
      </c>
      <c r="C204" s="29">
        <v>214.52330084846994</v>
      </c>
      <c r="D204" s="29">
        <v>163.83279372117818</v>
      </c>
      <c r="E204" s="30">
        <v>265.2138079757617</v>
      </c>
    </row>
    <row r="205" spans="1:5" ht="14.25">
      <c r="A205" s="17" t="s">
        <v>197</v>
      </c>
      <c r="B205" s="18">
        <v>62</v>
      </c>
      <c r="C205" s="29">
        <v>215.13827308408733</v>
      </c>
      <c r="D205" s="29">
        <v>160.2365877028503</v>
      </c>
      <c r="E205" s="30">
        <v>270.03995846532433</v>
      </c>
    </row>
    <row r="206" spans="1:5" ht="14.25">
      <c r="A206" s="17" t="s">
        <v>198</v>
      </c>
      <c r="B206" s="18">
        <v>1</v>
      </c>
      <c r="C206" s="29" t="s">
        <v>352</v>
      </c>
      <c r="D206" s="29" t="s">
        <v>352</v>
      </c>
      <c r="E206" s="30" t="s">
        <v>352</v>
      </c>
    </row>
    <row r="207" spans="1:5" ht="14.25">
      <c r="A207" s="17" t="s">
        <v>199</v>
      </c>
      <c r="B207" s="18">
        <v>370</v>
      </c>
      <c r="C207" s="29">
        <v>423.25020673178136</v>
      </c>
      <c r="D207" s="29">
        <v>380.2169018426584</v>
      </c>
      <c r="E207" s="30">
        <v>466.28351162090433</v>
      </c>
    </row>
    <row r="208" spans="1:5" ht="14.25">
      <c r="A208" s="17" t="s">
        <v>200</v>
      </c>
      <c r="B208" s="18">
        <v>1</v>
      </c>
      <c r="C208" s="29" t="s">
        <v>352</v>
      </c>
      <c r="D208" s="29" t="s">
        <v>352</v>
      </c>
      <c r="E208" s="30" t="s">
        <v>352</v>
      </c>
    </row>
    <row r="209" spans="1:5" ht="14.25">
      <c r="A209" s="17" t="s">
        <v>201</v>
      </c>
      <c r="B209" s="18">
        <v>6</v>
      </c>
      <c r="C209" s="29">
        <v>337.88902011400904</v>
      </c>
      <c r="D209" s="29">
        <v>58.262557901116246</v>
      </c>
      <c r="E209" s="30">
        <v>617.5154823269019</v>
      </c>
    </row>
    <row r="210" spans="1:5" ht="14.25">
      <c r="A210" s="17" t="s">
        <v>202</v>
      </c>
      <c r="B210" s="18">
        <v>2</v>
      </c>
      <c r="C210" s="29" t="s">
        <v>352</v>
      </c>
      <c r="D210" s="29" t="s">
        <v>352</v>
      </c>
      <c r="E210" s="30" t="s">
        <v>352</v>
      </c>
    </row>
    <row r="211" spans="1:5" ht="14.25">
      <c r="A211" s="17" t="s">
        <v>203</v>
      </c>
      <c r="B211" s="18">
        <v>16</v>
      </c>
      <c r="C211" s="29">
        <v>216.62344131622942</v>
      </c>
      <c r="D211" s="29">
        <v>107.73903381765633</v>
      </c>
      <c r="E211" s="30">
        <v>325.5078488148025</v>
      </c>
    </row>
    <row r="212" spans="1:5" ht="14.25">
      <c r="A212" s="17" t="s">
        <v>204</v>
      </c>
      <c r="B212" s="18">
        <v>53</v>
      </c>
      <c r="C212" s="29">
        <v>284.90210036108044</v>
      </c>
      <c r="D212" s="29">
        <v>207.04642435773118</v>
      </c>
      <c r="E212" s="30">
        <v>362.75777636442973</v>
      </c>
    </row>
    <row r="213" spans="1:5" ht="14.25">
      <c r="A213" s="17" t="s">
        <v>205</v>
      </c>
      <c r="B213" s="18">
        <v>143</v>
      </c>
      <c r="C213" s="29">
        <v>170.33474430979834</v>
      </c>
      <c r="D213" s="29">
        <v>142.2310341581441</v>
      </c>
      <c r="E213" s="30">
        <v>198.4384544614526</v>
      </c>
    </row>
    <row r="214" spans="1:5" ht="14.25">
      <c r="A214" s="17" t="s">
        <v>206</v>
      </c>
      <c r="B214" s="18">
        <v>26</v>
      </c>
      <c r="C214" s="29">
        <v>341.46685696130936</v>
      </c>
      <c r="D214" s="29">
        <v>196.3613044760328</v>
      </c>
      <c r="E214" s="30">
        <v>486.57240944658594</v>
      </c>
    </row>
    <row r="215" spans="1:5" ht="14.25">
      <c r="A215" s="17" t="s">
        <v>207</v>
      </c>
      <c r="B215" s="18">
        <v>63</v>
      </c>
      <c r="C215" s="29">
        <v>429.1240772905535</v>
      </c>
      <c r="D215" s="29">
        <v>323.5602060324305</v>
      </c>
      <c r="E215" s="30">
        <v>534.6879485486764</v>
      </c>
    </row>
    <row r="216" spans="1:5" ht="14.25">
      <c r="A216" s="17" t="s">
        <v>208</v>
      </c>
      <c r="B216" s="18">
        <v>57</v>
      </c>
      <c r="C216" s="29">
        <v>231.4704377866684</v>
      </c>
      <c r="D216" s="29">
        <v>170.5952909399806</v>
      </c>
      <c r="E216" s="30">
        <v>292.3455846333562</v>
      </c>
    </row>
    <row r="217" spans="1:5" ht="14.25">
      <c r="A217" s="17" t="s">
        <v>209</v>
      </c>
      <c r="B217" s="18">
        <v>79</v>
      </c>
      <c r="C217" s="29">
        <v>355.7098122148382</v>
      </c>
      <c r="D217" s="29">
        <v>275.8896644043162</v>
      </c>
      <c r="E217" s="30">
        <v>435.5299600253603</v>
      </c>
    </row>
    <row r="218" spans="1:5" ht="14.25">
      <c r="A218" s="17" t="s">
        <v>210</v>
      </c>
      <c r="B218" s="18">
        <v>7</v>
      </c>
      <c r="C218" s="29">
        <v>161.53447698530277</v>
      </c>
      <c r="D218" s="29">
        <v>39.7520689571483</v>
      </c>
      <c r="E218" s="30">
        <v>283.31688501345724</v>
      </c>
    </row>
    <row r="219" spans="1:5" ht="14.25">
      <c r="A219" s="17" t="s">
        <v>211</v>
      </c>
      <c r="B219" s="18">
        <v>42</v>
      </c>
      <c r="C219" s="29">
        <v>330.59527847301644</v>
      </c>
      <c r="D219" s="29">
        <v>229.11777333219752</v>
      </c>
      <c r="E219" s="30">
        <v>432.0727836138353</v>
      </c>
    </row>
    <row r="220" spans="1:5" ht="14.25">
      <c r="A220" s="17" t="s">
        <v>212</v>
      </c>
      <c r="B220" s="18">
        <v>85</v>
      </c>
      <c r="C220" s="29">
        <v>328.87338835019665</v>
      </c>
      <c r="D220" s="29">
        <v>258.4467020916551</v>
      </c>
      <c r="E220" s="30">
        <v>399.30007460873816</v>
      </c>
    </row>
    <row r="221" spans="1:5" ht="14.25">
      <c r="A221" s="17" t="s">
        <v>213</v>
      </c>
      <c r="B221" s="18">
        <v>36</v>
      </c>
      <c r="C221" s="29">
        <v>268.01239762887985</v>
      </c>
      <c r="D221" s="29">
        <v>178.61859969908303</v>
      </c>
      <c r="E221" s="30">
        <v>357.40619555867664</v>
      </c>
    </row>
    <row r="222" spans="1:5" ht="14.25">
      <c r="A222" s="17" t="s">
        <v>214</v>
      </c>
      <c r="B222" s="18">
        <v>40</v>
      </c>
      <c r="C222" s="29">
        <v>317.7717805885925</v>
      </c>
      <c r="D222" s="29">
        <v>218.43131802314406</v>
      </c>
      <c r="E222" s="30">
        <v>417.1122431540409</v>
      </c>
    </row>
    <row r="223" spans="1:5" ht="14.25">
      <c r="A223" s="17" t="s">
        <v>215</v>
      </c>
      <c r="B223" s="18">
        <v>8</v>
      </c>
      <c r="C223" s="29">
        <v>235.89827897804884</v>
      </c>
      <c r="D223" s="29">
        <v>69.53219436413151</v>
      </c>
      <c r="E223" s="30">
        <v>402.2643635919662</v>
      </c>
    </row>
    <row r="224" spans="1:5" ht="14.25">
      <c r="A224" s="17" t="s">
        <v>216</v>
      </c>
      <c r="B224" s="18">
        <v>61</v>
      </c>
      <c r="C224" s="29">
        <v>438.1646544992004</v>
      </c>
      <c r="D224" s="29">
        <v>323.7947557351154</v>
      </c>
      <c r="E224" s="30">
        <v>552.5345532632854</v>
      </c>
    </row>
    <row r="225" spans="1:5" ht="14.25">
      <c r="A225" s="17" t="s">
        <v>217</v>
      </c>
      <c r="B225" s="18">
        <v>22</v>
      </c>
      <c r="C225" s="29">
        <v>200.12202395289825</v>
      </c>
      <c r="D225" s="29">
        <v>112.16307688017389</v>
      </c>
      <c r="E225" s="30">
        <v>288.0809710256226</v>
      </c>
    </row>
    <row r="226" spans="1:5" ht="14.25">
      <c r="A226" s="17" t="s">
        <v>218</v>
      </c>
      <c r="B226" s="18">
        <v>93</v>
      </c>
      <c r="C226" s="29">
        <v>307.38505509679686</v>
      </c>
      <c r="D226" s="29">
        <v>244.8239718113735</v>
      </c>
      <c r="E226" s="30">
        <v>369.9461383822202</v>
      </c>
    </row>
    <row r="227" spans="1:5" ht="14.25">
      <c r="A227" s="17" t="s">
        <v>219</v>
      </c>
      <c r="B227" s="18">
        <v>14</v>
      </c>
      <c r="C227" s="29">
        <v>336.9376379565965</v>
      </c>
      <c r="D227" s="29">
        <v>160.50439997170494</v>
      </c>
      <c r="E227" s="30">
        <v>513.3708759414882</v>
      </c>
    </row>
    <row r="228" spans="1:5" ht="14.25">
      <c r="A228" s="17" t="s">
        <v>220</v>
      </c>
      <c r="B228" s="18">
        <v>3</v>
      </c>
      <c r="C228" s="29" t="s">
        <v>352</v>
      </c>
      <c r="D228" s="29" t="s">
        <v>352</v>
      </c>
      <c r="E228" s="30" t="s">
        <v>352</v>
      </c>
    </row>
    <row r="229" spans="1:5" ht="14.25">
      <c r="A229" s="17" t="s">
        <v>221</v>
      </c>
      <c r="B229" s="18">
        <v>33</v>
      </c>
      <c r="C229" s="29">
        <v>418.97136103905194</v>
      </c>
      <c r="D229" s="29">
        <v>275.8401706027691</v>
      </c>
      <c r="E229" s="30">
        <v>562.1025514753348</v>
      </c>
    </row>
    <row r="230" spans="1:5" ht="14.25">
      <c r="A230" s="17" t="s">
        <v>222</v>
      </c>
      <c r="B230" s="18">
        <v>25</v>
      </c>
      <c r="C230" s="29">
        <v>233.30369191008546</v>
      </c>
      <c r="D230" s="29">
        <v>132.49885556119426</v>
      </c>
      <c r="E230" s="30">
        <v>334.10852825897666</v>
      </c>
    </row>
    <row r="231" spans="1:5" ht="14.25">
      <c r="A231" s="17" t="s">
        <v>223</v>
      </c>
      <c r="B231" s="18">
        <v>4</v>
      </c>
      <c r="C231" s="29" t="s">
        <v>352</v>
      </c>
      <c r="D231" s="29" t="s">
        <v>352</v>
      </c>
      <c r="E231" s="30" t="s">
        <v>352</v>
      </c>
    </row>
    <row r="232" spans="1:5" ht="14.25">
      <c r="A232" s="17" t="s">
        <v>224</v>
      </c>
      <c r="B232" s="18">
        <v>49</v>
      </c>
      <c r="C232" s="29">
        <v>378.47052771289896</v>
      </c>
      <c r="D232" s="29">
        <v>271.74856291816246</v>
      </c>
      <c r="E232" s="30">
        <v>485.19249250763545</v>
      </c>
    </row>
    <row r="233" spans="1:5" ht="14.25">
      <c r="A233" s="17" t="s">
        <v>225</v>
      </c>
      <c r="B233" s="18">
        <v>35</v>
      </c>
      <c r="C233" s="29">
        <v>277.9350526885028</v>
      </c>
      <c r="D233" s="29">
        <v>185.75976905283258</v>
      </c>
      <c r="E233" s="30">
        <v>370.11033632417303</v>
      </c>
    </row>
    <row r="234" spans="1:5" ht="14.25">
      <c r="A234" s="17" t="s">
        <v>226</v>
      </c>
      <c r="B234" s="18">
        <v>8</v>
      </c>
      <c r="C234" s="29">
        <v>169.36030026223517</v>
      </c>
      <c r="D234" s="29">
        <v>51.84307757907982</v>
      </c>
      <c r="E234" s="30">
        <v>286.8775229453905</v>
      </c>
    </row>
    <row r="235" spans="1:5" ht="14.25">
      <c r="A235" s="17" t="s">
        <v>227</v>
      </c>
      <c r="B235" s="18">
        <v>178</v>
      </c>
      <c r="C235" s="29">
        <v>306.665805502128</v>
      </c>
      <c r="D235" s="29">
        <v>261.04039637862996</v>
      </c>
      <c r="E235" s="30">
        <v>352.291214625626</v>
      </c>
    </row>
    <row r="236" spans="1:5" ht="14.25">
      <c r="A236" s="17" t="s">
        <v>228</v>
      </c>
      <c r="B236" s="18">
        <v>2</v>
      </c>
      <c r="C236" s="29" t="s">
        <v>352</v>
      </c>
      <c r="D236" s="29" t="s">
        <v>352</v>
      </c>
      <c r="E236" s="30" t="s">
        <v>352</v>
      </c>
    </row>
    <row r="237" spans="1:5" ht="14.25">
      <c r="A237" s="17" t="s">
        <v>229</v>
      </c>
      <c r="B237" s="18">
        <v>41</v>
      </c>
      <c r="C237" s="29">
        <v>239.16197474257712</v>
      </c>
      <c r="D237" s="29">
        <v>163.712592623113</v>
      </c>
      <c r="E237" s="30">
        <v>314.61135686204125</v>
      </c>
    </row>
    <row r="238" spans="1:5" ht="14.25">
      <c r="A238" s="17" t="s">
        <v>230</v>
      </c>
      <c r="B238" s="18">
        <v>31</v>
      </c>
      <c r="C238" s="29">
        <v>348.65449270292044</v>
      </c>
      <c r="D238" s="29">
        <v>222.24822179561374</v>
      </c>
      <c r="E238" s="30">
        <v>475.0607636102271</v>
      </c>
    </row>
    <row r="239" spans="1:5" ht="14.25">
      <c r="A239" s="17" t="s">
        <v>231</v>
      </c>
      <c r="B239" s="18">
        <v>3</v>
      </c>
      <c r="C239" s="29" t="s">
        <v>352</v>
      </c>
      <c r="D239" s="29" t="s">
        <v>352</v>
      </c>
      <c r="E239" s="30" t="s">
        <v>352</v>
      </c>
    </row>
    <row r="240" spans="1:5" ht="14.25">
      <c r="A240" s="17" t="s">
        <v>232</v>
      </c>
      <c r="B240" s="18">
        <v>7</v>
      </c>
      <c r="C240" s="29">
        <v>509.33005847548577</v>
      </c>
      <c r="D240" s="29">
        <v>123.3321068021992</v>
      </c>
      <c r="E240" s="30">
        <v>895.3280101487724</v>
      </c>
    </row>
    <row r="241" spans="1:5" ht="14.25">
      <c r="A241" s="17" t="s">
        <v>233</v>
      </c>
      <c r="B241" s="18">
        <v>2</v>
      </c>
      <c r="C241" s="29" t="s">
        <v>352</v>
      </c>
      <c r="D241" s="29" t="s">
        <v>352</v>
      </c>
      <c r="E241" s="30" t="s">
        <v>352</v>
      </c>
    </row>
    <row r="242" spans="1:5" ht="14.25">
      <c r="A242" s="17" t="s">
        <v>234</v>
      </c>
      <c r="B242" s="18">
        <v>167</v>
      </c>
      <c r="C242" s="29">
        <v>347.8275969906187</v>
      </c>
      <c r="D242" s="29">
        <v>295.079067091647</v>
      </c>
      <c r="E242" s="30">
        <v>400.5761268895904</v>
      </c>
    </row>
    <row r="243" spans="1:5" ht="14.25">
      <c r="A243" s="17" t="s">
        <v>235</v>
      </c>
      <c r="B243" s="18">
        <v>4</v>
      </c>
      <c r="C243" s="29" t="s">
        <v>352</v>
      </c>
      <c r="D243" s="29" t="s">
        <v>352</v>
      </c>
      <c r="E243" s="30" t="s">
        <v>352</v>
      </c>
    </row>
    <row r="244" spans="1:5" ht="14.25">
      <c r="A244" s="17" t="s">
        <v>236</v>
      </c>
      <c r="B244" s="18">
        <v>24</v>
      </c>
      <c r="C244" s="29">
        <v>283.59404912543965</v>
      </c>
      <c r="D244" s="29">
        <v>168.8294958519725</v>
      </c>
      <c r="E244" s="30">
        <v>398.3586023989068</v>
      </c>
    </row>
    <row r="245" spans="1:5" ht="14.25">
      <c r="A245" s="17" t="s">
        <v>237</v>
      </c>
      <c r="B245" s="18">
        <v>175</v>
      </c>
      <c r="C245" s="29">
        <v>360.2092790260643</v>
      </c>
      <c r="D245" s="29">
        <v>306.1694390828923</v>
      </c>
      <c r="E245" s="30">
        <v>414.24911896923624</v>
      </c>
    </row>
    <row r="246" spans="1:5" ht="14.25">
      <c r="A246" s="17" t="s">
        <v>238</v>
      </c>
      <c r="B246" s="18">
        <v>7</v>
      </c>
      <c r="C246" s="29">
        <v>323.3894542623224</v>
      </c>
      <c r="D246" s="29">
        <v>63.214121440141355</v>
      </c>
      <c r="E246" s="30">
        <v>583.5647870845035</v>
      </c>
    </row>
    <row r="247" spans="1:5" ht="14.25">
      <c r="A247" s="17" t="s">
        <v>239</v>
      </c>
      <c r="B247" s="18">
        <v>4</v>
      </c>
      <c r="C247" s="29" t="s">
        <v>352</v>
      </c>
      <c r="D247" s="29" t="s">
        <v>352</v>
      </c>
      <c r="E247" s="30" t="s">
        <v>352</v>
      </c>
    </row>
    <row r="248" spans="1:5" ht="14.25">
      <c r="A248" s="17" t="s">
        <v>240</v>
      </c>
      <c r="B248" s="18">
        <v>14</v>
      </c>
      <c r="C248" s="29">
        <v>341.80820392422436</v>
      </c>
      <c r="D248" s="29">
        <v>162.89050048001351</v>
      </c>
      <c r="E248" s="30">
        <v>520.7259073684353</v>
      </c>
    </row>
    <row r="249" spans="1:5" ht="14.25">
      <c r="A249" s="17" t="s">
        <v>241</v>
      </c>
      <c r="B249" s="18">
        <v>335</v>
      </c>
      <c r="C249" s="29">
        <v>360.379143584275</v>
      </c>
      <c r="D249" s="29">
        <v>321.7004567058577</v>
      </c>
      <c r="E249" s="30">
        <v>399.0578304626923</v>
      </c>
    </row>
    <row r="250" spans="1:5" ht="14.25">
      <c r="A250" s="17" t="s">
        <v>242</v>
      </c>
      <c r="B250" s="18">
        <v>112</v>
      </c>
      <c r="C250" s="29">
        <v>346.04433777775296</v>
      </c>
      <c r="D250" s="29">
        <v>281.61653823825134</v>
      </c>
      <c r="E250" s="30">
        <v>410.47213731725464</v>
      </c>
    </row>
    <row r="251" spans="1:5" ht="14.25">
      <c r="A251" s="17" t="s">
        <v>243</v>
      </c>
      <c r="B251" s="18">
        <v>38</v>
      </c>
      <c r="C251" s="29">
        <v>275.9755822458592</v>
      </c>
      <c r="D251" s="29">
        <v>186.95689826096995</v>
      </c>
      <c r="E251" s="30">
        <v>364.9942662307484</v>
      </c>
    </row>
    <row r="252" spans="1:5" ht="14.25">
      <c r="A252" s="17" t="s">
        <v>244</v>
      </c>
      <c r="B252" s="18">
        <v>60</v>
      </c>
      <c r="C252" s="29">
        <v>255.20334064224275</v>
      </c>
      <c r="D252" s="29">
        <v>189.8151443598979</v>
      </c>
      <c r="E252" s="30">
        <v>320.59153692458756</v>
      </c>
    </row>
    <row r="253" spans="1:5" ht="14.25">
      <c r="A253" s="17" t="s">
        <v>245</v>
      </c>
      <c r="B253" s="18">
        <v>31</v>
      </c>
      <c r="C253" s="29">
        <v>266.44481505994673</v>
      </c>
      <c r="D253" s="29">
        <v>169.36938671725852</v>
      </c>
      <c r="E253" s="30">
        <v>363.520243402635</v>
      </c>
    </row>
    <row r="254" spans="1:5" ht="14.25">
      <c r="A254" s="17" t="s">
        <v>246</v>
      </c>
      <c r="B254" s="18">
        <v>184</v>
      </c>
      <c r="C254" s="29">
        <v>402.3073386964382</v>
      </c>
      <c r="D254" s="29">
        <v>344.24005889777806</v>
      </c>
      <c r="E254" s="30">
        <v>460.3746184950983</v>
      </c>
    </row>
    <row r="255" spans="1:5" ht="14.25">
      <c r="A255" s="17" t="s">
        <v>247</v>
      </c>
      <c r="B255" s="18">
        <v>2</v>
      </c>
      <c r="C255" s="29" t="s">
        <v>352</v>
      </c>
      <c r="D255" s="29" t="s">
        <v>352</v>
      </c>
      <c r="E255" s="30" t="s">
        <v>352</v>
      </c>
    </row>
    <row r="256" spans="1:5" ht="14.25">
      <c r="A256" s="17" t="s">
        <v>248</v>
      </c>
      <c r="B256" s="18">
        <v>19</v>
      </c>
      <c r="C256" s="29">
        <v>396.24298798081935</v>
      </c>
      <c r="D256" s="29">
        <v>206.9180460926914</v>
      </c>
      <c r="E256" s="30">
        <v>585.5679298689472</v>
      </c>
    </row>
    <row r="257" spans="1:5" ht="14.25">
      <c r="A257" s="17" t="s">
        <v>249</v>
      </c>
      <c r="B257" s="18">
        <v>77</v>
      </c>
      <c r="C257" s="29">
        <v>428.3735195508293</v>
      </c>
      <c r="D257" s="29">
        <v>332.9715395572356</v>
      </c>
      <c r="E257" s="30">
        <v>523.775499544423</v>
      </c>
    </row>
    <row r="258" spans="1:5" ht="14.25">
      <c r="A258" s="17" t="s">
        <v>250</v>
      </c>
      <c r="B258" s="18">
        <v>23</v>
      </c>
      <c r="C258" s="29">
        <v>255.8302876113969</v>
      </c>
      <c r="D258" s="29">
        <v>148.8576763136309</v>
      </c>
      <c r="E258" s="30">
        <v>362.8028989091629</v>
      </c>
    </row>
    <row r="259" spans="1:5" ht="14.25">
      <c r="A259" s="17" t="s">
        <v>251</v>
      </c>
      <c r="B259" s="18">
        <v>3</v>
      </c>
      <c r="C259" s="29" t="s">
        <v>352</v>
      </c>
      <c r="D259" s="29" t="s">
        <v>352</v>
      </c>
      <c r="E259" s="30" t="s">
        <v>352</v>
      </c>
    </row>
    <row r="260" spans="1:5" ht="14.25">
      <c r="A260" s="17" t="s">
        <v>252</v>
      </c>
      <c r="B260" s="18">
        <v>9</v>
      </c>
      <c r="C260" s="29">
        <v>202.77601774773797</v>
      </c>
      <c r="D260" s="29">
        <v>66.92006442886671</v>
      </c>
      <c r="E260" s="30">
        <v>338.6319710666092</v>
      </c>
    </row>
    <row r="261" spans="1:5" ht="14.25">
      <c r="A261" s="17" t="s">
        <v>253</v>
      </c>
      <c r="B261" s="18">
        <v>1</v>
      </c>
      <c r="C261" s="29" t="s">
        <v>352</v>
      </c>
      <c r="D261" s="29" t="s">
        <v>352</v>
      </c>
      <c r="E261" s="30" t="s">
        <v>352</v>
      </c>
    </row>
    <row r="262" spans="1:5" ht="14.25">
      <c r="A262" s="17" t="s">
        <v>254</v>
      </c>
      <c r="B262" s="18">
        <v>4</v>
      </c>
      <c r="C262" s="29" t="s">
        <v>352</v>
      </c>
      <c r="D262" s="29" t="s">
        <v>352</v>
      </c>
      <c r="E262" s="30" t="s">
        <v>352</v>
      </c>
    </row>
    <row r="263" spans="1:5" ht="14.25">
      <c r="A263" s="17" t="s">
        <v>255</v>
      </c>
      <c r="B263" s="18">
        <v>16</v>
      </c>
      <c r="C263" s="29">
        <v>263.46067192187144</v>
      </c>
      <c r="D263" s="29">
        <v>127.32138444495179</v>
      </c>
      <c r="E263" s="30">
        <v>399.5999593987911</v>
      </c>
    </row>
    <row r="264" spans="1:5" ht="14.25">
      <c r="A264" s="17" t="s">
        <v>256</v>
      </c>
      <c r="B264" s="18">
        <v>121</v>
      </c>
      <c r="C264" s="29">
        <v>300.0378590011769</v>
      </c>
      <c r="D264" s="29">
        <v>246.5501346017155</v>
      </c>
      <c r="E264" s="30">
        <v>353.5255834006383</v>
      </c>
    </row>
    <row r="265" spans="1:5" ht="14.25">
      <c r="A265" s="17" t="s">
        <v>257</v>
      </c>
      <c r="B265" s="18">
        <v>35</v>
      </c>
      <c r="C265" s="29">
        <v>418.976426631555</v>
      </c>
      <c r="D265" s="29">
        <v>279.4678271201983</v>
      </c>
      <c r="E265" s="30">
        <v>558.4850261429117</v>
      </c>
    </row>
    <row r="266" spans="1:5" ht="14.25">
      <c r="A266" s="17" t="s">
        <v>258</v>
      </c>
      <c r="B266" s="18">
        <v>2</v>
      </c>
      <c r="C266" s="29" t="s">
        <v>352</v>
      </c>
      <c r="D266" s="29" t="s">
        <v>352</v>
      </c>
      <c r="E266" s="30" t="s">
        <v>352</v>
      </c>
    </row>
    <row r="267" spans="1:5" ht="14.25">
      <c r="A267" s="17" t="s">
        <v>259</v>
      </c>
      <c r="B267" s="18">
        <v>66</v>
      </c>
      <c r="C267" s="29">
        <v>321.59217744871097</v>
      </c>
      <c r="D267" s="29">
        <v>243.86745821352017</v>
      </c>
      <c r="E267" s="30">
        <v>399.3168966839018</v>
      </c>
    </row>
    <row r="268" spans="1:5" ht="14.25">
      <c r="A268" s="17" t="s">
        <v>260</v>
      </c>
      <c r="B268" s="18">
        <v>93</v>
      </c>
      <c r="C268" s="29">
        <v>295.8108982006849</v>
      </c>
      <c r="D268" s="29">
        <v>234.550047568196</v>
      </c>
      <c r="E268" s="30">
        <v>357.07174883317384</v>
      </c>
    </row>
    <row r="269" spans="1:5" ht="14.25">
      <c r="A269" s="17" t="s">
        <v>261</v>
      </c>
      <c r="B269" s="18">
        <v>3</v>
      </c>
      <c r="C269" s="29" t="s">
        <v>352</v>
      </c>
      <c r="D269" s="29" t="s">
        <v>352</v>
      </c>
      <c r="E269" s="30" t="s">
        <v>352</v>
      </c>
    </row>
    <row r="270" spans="1:5" ht="14.25">
      <c r="A270" s="17" t="s">
        <v>262</v>
      </c>
      <c r="B270" s="18">
        <v>56</v>
      </c>
      <c r="C270" s="29">
        <v>259.3493560180101</v>
      </c>
      <c r="D270" s="29">
        <v>190.62026248869535</v>
      </c>
      <c r="E270" s="30">
        <v>328.0784495473248</v>
      </c>
    </row>
    <row r="271" spans="1:5" ht="14.25">
      <c r="A271" s="17" t="s">
        <v>263</v>
      </c>
      <c r="B271" s="18">
        <v>30</v>
      </c>
      <c r="C271" s="29">
        <v>218.07905848625467</v>
      </c>
      <c r="D271" s="29">
        <v>138.3954474584176</v>
      </c>
      <c r="E271" s="30">
        <v>297.7626695140917</v>
      </c>
    </row>
    <row r="272" spans="1:5" ht="14.25">
      <c r="A272" s="17" t="s">
        <v>264</v>
      </c>
      <c r="B272" s="18">
        <v>44</v>
      </c>
      <c r="C272" s="29">
        <v>287.056772110975</v>
      </c>
      <c r="D272" s="29">
        <v>199.27087599398854</v>
      </c>
      <c r="E272" s="30">
        <v>374.8426682279614</v>
      </c>
    </row>
    <row r="273" spans="1:5" ht="14.25">
      <c r="A273" s="17" t="s">
        <v>265</v>
      </c>
      <c r="B273" s="18">
        <v>16</v>
      </c>
      <c r="C273" s="29">
        <v>363.6109408546975</v>
      </c>
      <c r="D273" s="29">
        <v>183.55144753501892</v>
      </c>
      <c r="E273" s="30">
        <v>543.670434174376</v>
      </c>
    </row>
    <row r="274" spans="1:5" ht="14.25">
      <c r="A274" s="17" t="s">
        <v>266</v>
      </c>
      <c r="B274" s="18">
        <v>11</v>
      </c>
      <c r="C274" s="29">
        <v>430.5144908387375</v>
      </c>
      <c r="D274" s="29">
        <v>172.39709094017616</v>
      </c>
      <c r="E274" s="30">
        <v>688.6318907372989</v>
      </c>
    </row>
    <row r="275" spans="1:5" ht="14.25">
      <c r="A275" s="17" t="s">
        <v>267</v>
      </c>
      <c r="B275" s="18">
        <v>9</v>
      </c>
      <c r="C275" s="29">
        <v>181.264450733465</v>
      </c>
      <c r="D275" s="29">
        <v>59.40013186444191</v>
      </c>
      <c r="E275" s="30">
        <v>303.1287696024881</v>
      </c>
    </row>
    <row r="276" spans="1:5" ht="14.25">
      <c r="A276" s="17" t="s">
        <v>268</v>
      </c>
      <c r="B276" s="18">
        <v>23</v>
      </c>
      <c r="C276" s="29">
        <v>346.18418503419406</v>
      </c>
      <c r="D276" s="29">
        <v>202.7007573529465</v>
      </c>
      <c r="E276" s="30">
        <v>489.6676127154415</v>
      </c>
    </row>
    <row r="277" spans="1:5" ht="14.25">
      <c r="A277" s="17" t="s">
        <v>269</v>
      </c>
      <c r="B277" s="18">
        <v>82</v>
      </c>
      <c r="C277" s="29">
        <v>269.4232909084896</v>
      </c>
      <c r="D277" s="29">
        <v>210.70019953470293</v>
      </c>
      <c r="E277" s="30">
        <v>328.14638228227636</v>
      </c>
    </row>
    <row r="278" spans="1:5" ht="14.25">
      <c r="A278" s="17" t="s">
        <v>270</v>
      </c>
      <c r="B278" s="18">
        <v>4</v>
      </c>
      <c r="C278" s="29" t="s">
        <v>352</v>
      </c>
      <c r="D278" s="29" t="s">
        <v>352</v>
      </c>
      <c r="E278" s="30" t="s">
        <v>352</v>
      </c>
    </row>
    <row r="279" spans="1:5" ht="14.25">
      <c r="A279" s="17" t="s">
        <v>271</v>
      </c>
      <c r="B279" s="18">
        <v>52</v>
      </c>
      <c r="C279" s="29">
        <v>224.45825680331927</v>
      </c>
      <c r="D279" s="29">
        <v>161.22525037525028</v>
      </c>
      <c r="E279" s="30">
        <v>287.6912632313883</v>
      </c>
    </row>
    <row r="280" spans="1:5" ht="14.25">
      <c r="A280" s="17" t="s">
        <v>272</v>
      </c>
      <c r="B280" s="18">
        <v>174</v>
      </c>
      <c r="C280" s="29">
        <v>299.32542119389495</v>
      </c>
      <c r="D280" s="29">
        <v>254.8142448612082</v>
      </c>
      <c r="E280" s="30">
        <v>343.8365975265817</v>
      </c>
    </row>
    <row r="281" spans="1:5" ht="14.25">
      <c r="A281" s="17" t="s">
        <v>273</v>
      </c>
      <c r="B281" s="18">
        <v>52</v>
      </c>
      <c r="C281" s="29">
        <v>284.1781512299638</v>
      </c>
      <c r="D281" s="29">
        <v>205.73658652335658</v>
      </c>
      <c r="E281" s="30">
        <v>362.6197159365711</v>
      </c>
    </row>
    <row r="282" spans="1:5" ht="14.25">
      <c r="A282" s="17" t="s">
        <v>274</v>
      </c>
      <c r="B282" s="18">
        <v>11</v>
      </c>
      <c r="C282" s="29">
        <v>220.61286797594735</v>
      </c>
      <c r="D282" s="29">
        <v>86.90176422539056</v>
      </c>
      <c r="E282" s="30">
        <v>354.3239717265041</v>
      </c>
    </row>
    <row r="283" spans="1:5" ht="14.25">
      <c r="A283" s="17" t="s">
        <v>275</v>
      </c>
      <c r="B283" s="18">
        <v>15</v>
      </c>
      <c r="C283" s="29">
        <v>177.4593576696487</v>
      </c>
      <c r="D283" s="29">
        <v>81.98742726599286</v>
      </c>
      <c r="E283" s="30">
        <v>272.93128807330453</v>
      </c>
    </row>
    <row r="284" spans="1:5" ht="14.25">
      <c r="A284" s="17" t="s">
        <v>276</v>
      </c>
      <c r="B284" s="18">
        <v>65</v>
      </c>
      <c r="C284" s="29">
        <v>419.0493274761831</v>
      </c>
      <c r="D284" s="29">
        <v>317.5187564233767</v>
      </c>
      <c r="E284" s="30">
        <v>520.5798985289895</v>
      </c>
    </row>
    <row r="285" spans="1:5" ht="14.25">
      <c r="A285" s="17" t="s">
        <v>277</v>
      </c>
      <c r="B285" s="18">
        <v>29</v>
      </c>
      <c r="C285" s="29">
        <v>308.2148412733252</v>
      </c>
      <c r="D285" s="29">
        <v>194.5000328703825</v>
      </c>
      <c r="E285" s="30">
        <v>421.9296496762679</v>
      </c>
    </row>
    <row r="286" spans="1:5" ht="14.25">
      <c r="A286" s="17" t="s">
        <v>278</v>
      </c>
      <c r="B286" s="18">
        <v>48</v>
      </c>
      <c r="C286" s="29">
        <v>420.24625825946805</v>
      </c>
      <c r="D286" s="29">
        <v>300.97475909373514</v>
      </c>
      <c r="E286" s="30">
        <v>539.5177574252009</v>
      </c>
    </row>
    <row r="287" spans="1:5" ht="14.25">
      <c r="A287" s="17" t="s">
        <v>279</v>
      </c>
      <c r="B287" s="18">
        <v>593</v>
      </c>
      <c r="C287" s="29">
        <v>448.182938010425</v>
      </c>
      <c r="D287" s="29">
        <v>412.15872098999625</v>
      </c>
      <c r="E287" s="30">
        <v>484.2071550308537</v>
      </c>
    </row>
    <row r="288" spans="1:5" ht="14.25">
      <c r="A288" s="17" t="s">
        <v>280</v>
      </c>
      <c r="B288" s="18">
        <v>26</v>
      </c>
      <c r="C288" s="29">
        <v>388.79068441290843</v>
      </c>
      <c r="D288" s="29">
        <v>231.91424369198012</v>
      </c>
      <c r="E288" s="30">
        <v>545.6671251338367</v>
      </c>
    </row>
    <row r="289" spans="1:5" ht="14.25">
      <c r="A289" s="17" t="s">
        <v>281</v>
      </c>
      <c r="B289" s="18">
        <v>8</v>
      </c>
      <c r="C289" s="29">
        <v>235.16338459832514</v>
      </c>
      <c r="D289" s="29">
        <v>71.35364546381842</v>
      </c>
      <c r="E289" s="30">
        <v>398.9731237328319</v>
      </c>
    </row>
    <row r="290" spans="1:5" ht="14.25">
      <c r="A290" s="17" t="s">
        <v>282</v>
      </c>
      <c r="B290" s="18">
        <v>57</v>
      </c>
      <c r="C290" s="29">
        <v>239.22505146997918</v>
      </c>
      <c r="D290" s="29">
        <v>176.25827157304735</v>
      </c>
      <c r="E290" s="30">
        <v>302.191831366911</v>
      </c>
    </row>
    <row r="291" spans="1:5" ht="14.25">
      <c r="A291" s="17" t="s">
        <v>283</v>
      </c>
      <c r="B291" s="18">
        <v>93</v>
      </c>
      <c r="C291" s="29">
        <v>319.8326577883558</v>
      </c>
      <c r="D291" s="29">
        <v>254.40638577739088</v>
      </c>
      <c r="E291" s="30">
        <v>385.2589297993207</v>
      </c>
    </row>
    <row r="292" spans="1:5" ht="14.25">
      <c r="A292" s="17" t="s">
        <v>284</v>
      </c>
      <c r="B292" s="18">
        <v>16</v>
      </c>
      <c r="C292" s="29">
        <v>338.8902706784289</v>
      </c>
      <c r="D292" s="29">
        <v>168.2695341606549</v>
      </c>
      <c r="E292" s="30">
        <v>509.5110071962029</v>
      </c>
    </row>
    <row r="293" spans="1:5" ht="14.25">
      <c r="A293" s="17" t="s">
        <v>285</v>
      </c>
      <c r="B293" s="18">
        <v>19</v>
      </c>
      <c r="C293" s="29">
        <v>214.80495204792058</v>
      </c>
      <c r="D293" s="29">
        <v>116.93982640053042</v>
      </c>
      <c r="E293" s="30">
        <v>312.67007769531074</v>
      </c>
    </row>
    <row r="294" spans="1:5" ht="14.25">
      <c r="A294" s="17" t="s">
        <v>286</v>
      </c>
      <c r="B294" s="18">
        <v>27</v>
      </c>
      <c r="C294" s="29">
        <v>177.62172061254861</v>
      </c>
      <c r="D294" s="29">
        <v>106.50851483765888</v>
      </c>
      <c r="E294" s="30">
        <v>248.73492638743835</v>
      </c>
    </row>
    <row r="295" spans="1:5" ht="14.25">
      <c r="A295" s="17" t="s">
        <v>287</v>
      </c>
      <c r="B295" s="18">
        <v>8</v>
      </c>
      <c r="C295" s="29">
        <v>396.07003322891484</v>
      </c>
      <c r="D295" s="29">
        <v>120.94006838527733</v>
      </c>
      <c r="E295" s="30">
        <v>671.1999980725524</v>
      </c>
    </row>
    <row r="296" spans="1:5" ht="14.25">
      <c r="A296" s="17" t="s">
        <v>288</v>
      </c>
      <c r="B296" s="18">
        <v>22</v>
      </c>
      <c r="C296" s="29">
        <v>293.28565299532977</v>
      </c>
      <c r="D296" s="29">
        <v>164.8610689962798</v>
      </c>
      <c r="E296" s="30">
        <v>421.71023699437967</v>
      </c>
    </row>
    <row r="297" spans="1:5" ht="14.25">
      <c r="A297" s="17" t="s">
        <v>289</v>
      </c>
      <c r="B297" s="18">
        <v>41</v>
      </c>
      <c r="C297" s="29">
        <v>278.9867756356875</v>
      </c>
      <c r="D297" s="29">
        <v>192.18870519118238</v>
      </c>
      <c r="E297" s="30">
        <v>365.7848460801926</v>
      </c>
    </row>
    <row r="298" spans="1:5" ht="14.25">
      <c r="A298" s="17" t="s">
        <v>290</v>
      </c>
      <c r="B298" s="18">
        <v>59</v>
      </c>
      <c r="C298" s="29">
        <v>334.26961437582656</v>
      </c>
      <c r="D298" s="29">
        <v>246.84779701271538</v>
      </c>
      <c r="E298" s="30">
        <v>421.69143173893775</v>
      </c>
    </row>
    <row r="299" spans="1:5" ht="14.25">
      <c r="A299" s="17" t="s">
        <v>291</v>
      </c>
      <c r="B299" s="18">
        <v>209</v>
      </c>
      <c r="C299" s="29">
        <v>408.6461244521074</v>
      </c>
      <c r="D299" s="29">
        <v>353.1365504948222</v>
      </c>
      <c r="E299" s="30">
        <v>464.1556984093926</v>
      </c>
    </row>
    <row r="300" spans="1:5" ht="14.25">
      <c r="A300" s="17" t="s">
        <v>292</v>
      </c>
      <c r="B300" s="18">
        <v>24</v>
      </c>
      <c r="C300" s="29">
        <v>319.64615638427483</v>
      </c>
      <c r="D300" s="29">
        <v>190.99246651896456</v>
      </c>
      <c r="E300" s="30">
        <v>448.29984624958513</v>
      </c>
    </row>
    <row r="301" spans="1:5" ht="14.25">
      <c r="A301" s="17" t="s">
        <v>293</v>
      </c>
      <c r="B301" s="18">
        <v>97</v>
      </c>
      <c r="C301" s="29">
        <v>334.1925290683732</v>
      </c>
      <c r="D301" s="29">
        <v>267.6803164739608</v>
      </c>
      <c r="E301" s="30">
        <v>400.7047416627856</v>
      </c>
    </row>
    <row r="302" spans="1:5" ht="14.25">
      <c r="A302" s="17" t="s">
        <v>294</v>
      </c>
      <c r="B302" s="18">
        <v>10</v>
      </c>
      <c r="C302" s="29">
        <v>201.66201786571114</v>
      </c>
      <c r="D302" s="29">
        <v>76.65226742941293</v>
      </c>
      <c r="E302" s="30">
        <v>326.67176830200935</v>
      </c>
    </row>
    <row r="303" spans="1:5" ht="14.25">
      <c r="A303" s="17" t="s">
        <v>295</v>
      </c>
      <c r="B303" s="18">
        <v>1</v>
      </c>
      <c r="C303" s="29" t="s">
        <v>352</v>
      </c>
      <c r="D303" s="29" t="s">
        <v>352</v>
      </c>
      <c r="E303" s="30" t="s">
        <v>352</v>
      </c>
    </row>
    <row r="304" spans="1:5" ht="14.25">
      <c r="A304" s="17" t="s">
        <v>296</v>
      </c>
      <c r="B304" s="18">
        <v>8</v>
      </c>
      <c r="C304" s="29">
        <v>113.3742092404374</v>
      </c>
      <c r="D304" s="29">
        <v>34.75121345755369</v>
      </c>
      <c r="E304" s="30">
        <v>191.9972050233211</v>
      </c>
    </row>
    <row r="305" spans="1:5" ht="14.25">
      <c r="A305" s="17" t="s">
        <v>297</v>
      </c>
      <c r="B305" s="18">
        <v>24</v>
      </c>
      <c r="C305" s="29">
        <v>328.4643539739269</v>
      </c>
      <c r="D305" s="29">
        <v>188.43782234913863</v>
      </c>
      <c r="E305" s="30">
        <v>468.4908855987152</v>
      </c>
    </row>
    <row r="306" spans="1:5" ht="14.25">
      <c r="A306" s="17" t="s">
        <v>298</v>
      </c>
      <c r="B306" s="18">
        <v>8</v>
      </c>
      <c r="C306" s="29">
        <v>306.22486177176893</v>
      </c>
      <c r="D306" s="29">
        <v>91.75207834223927</v>
      </c>
      <c r="E306" s="30">
        <v>520.6976452012987</v>
      </c>
    </row>
    <row r="307" spans="1:5" ht="14.25">
      <c r="A307" s="17" t="s">
        <v>299</v>
      </c>
      <c r="B307" s="18">
        <v>18</v>
      </c>
      <c r="C307" s="29">
        <v>222.42090165748544</v>
      </c>
      <c r="D307" s="29">
        <v>113.11866145769027</v>
      </c>
      <c r="E307" s="30">
        <v>331.7231418572806</v>
      </c>
    </row>
    <row r="308" spans="1:5" ht="14.25">
      <c r="A308" s="17" t="s">
        <v>300</v>
      </c>
      <c r="B308" s="18">
        <v>3</v>
      </c>
      <c r="C308" s="29" t="s">
        <v>352</v>
      </c>
      <c r="D308" s="29" t="s">
        <v>352</v>
      </c>
      <c r="E308" s="30" t="s">
        <v>352</v>
      </c>
    </row>
    <row r="309" spans="1:5" ht="14.25">
      <c r="A309" s="17" t="s">
        <v>301</v>
      </c>
      <c r="B309" s="18">
        <v>14</v>
      </c>
      <c r="C309" s="29">
        <v>261.0711849902116</v>
      </c>
      <c r="D309" s="29">
        <v>120.28269447349487</v>
      </c>
      <c r="E309" s="30">
        <v>401.8596755069283</v>
      </c>
    </row>
    <row r="310" spans="1:5" ht="14.25">
      <c r="A310" s="17" t="s">
        <v>302</v>
      </c>
      <c r="B310" s="18">
        <v>27</v>
      </c>
      <c r="C310" s="29">
        <v>267.4641923178673</v>
      </c>
      <c r="D310" s="29">
        <v>165.01268871646465</v>
      </c>
      <c r="E310" s="30">
        <v>369.9156959192699</v>
      </c>
    </row>
    <row r="311" spans="1:5" ht="14.25">
      <c r="A311" s="17" t="s">
        <v>303</v>
      </c>
      <c r="B311" s="18">
        <v>72</v>
      </c>
      <c r="C311" s="29">
        <v>284.08074593959094</v>
      </c>
      <c r="D311" s="29">
        <v>217.95904472431397</v>
      </c>
      <c r="E311" s="30">
        <v>350.2024471548679</v>
      </c>
    </row>
    <row r="312" spans="1:5" ht="14.25">
      <c r="A312" s="17" t="s">
        <v>304</v>
      </c>
      <c r="B312" s="18">
        <v>8</v>
      </c>
      <c r="C312" s="29">
        <v>588.4737470358222</v>
      </c>
      <c r="D312" s="29">
        <v>168.25548603865118</v>
      </c>
      <c r="E312" s="30">
        <v>1008.6920080329933</v>
      </c>
    </row>
    <row r="313" spans="1:5" ht="14.25">
      <c r="A313" s="17" t="s">
        <v>305</v>
      </c>
      <c r="B313" s="18">
        <v>75</v>
      </c>
      <c r="C313" s="29">
        <v>325.38409543295353</v>
      </c>
      <c r="D313" s="29">
        <v>251.10578511211577</v>
      </c>
      <c r="E313" s="30">
        <v>399.66240575379123</v>
      </c>
    </row>
    <row r="314" spans="1:5" ht="14.25">
      <c r="A314" s="17" t="s">
        <v>306</v>
      </c>
      <c r="B314" s="18">
        <v>163</v>
      </c>
      <c r="C314" s="29">
        <v>291.0860036801662</v>
      </c>
      <c r="D314" s="29">
        <v>246.1893788899176</v>
      </c>
      <c r="E314" s="30">
        <v>335.9826284704148</v>
      </c>
    </row>
    <row r="315" spans="1:5" ht="14.25">
      <c r="A315" s="17" t="s">
        <v>307</v>
      </c>
      <c r="B315" s="18">
        <v>44</v>
      </c>
      <c r="C315" s="29">
        <v>455.2343306922555</v>
      </c>
      <c r="D315" s="29">
        <v>320.68770372154546</v>
      </c>
      <c r="E315" s="30">
        <v>589.7809576629656</v>
      </c>
    </row>
    <row r="316" spans="1:5" ht="14.25">
      <c r="A316" s="17" t="s">
        <v>308</v>
      </c>
      <c r="B316" s="18">
        <v>103</v>
      </c>
      <c r="C316" s="29">
        <v>418.1932226426583</v>
      </c>
      <c r="D316" s="29">
        <v>336.59326660695854</v>
      </c>
      <c r="E316" s="30">
        <v>499.7931786783582</v>
      </c>
    </row>
    <row r="317" spans="1:5" ht="14.25">
      <c r="A317" s="17" t="s">
        <v>309</v>
      </c>
      <c r="B317" s="18">
        <v>21</v>
      </c>
      <c r="C317" s="29">
        <v>400.55360635093996</v>
      </c>
      <c r="D317" s="29">
        <v>228.73259043922363</v>
      </c>
      <c r="E317" s="30">
        <v>572.3746222626563</v>
      </c>
    </row>
    <row r="318" spans="1:5" ht="14.25">
      <c r="A318" s="17" t="s">
        <v>310</v>
      </c>
      <c r="B318" s="18">
        <v>3</v>
      </c>
      <c r="C318" s="29" t="s">
        <v>352</v>
      </c>
      <c r="D318" s="29" t="s">
        <v>352</v>
      </c>
      <c r="E318" s="30" t="s">
        <v>352</v>
      </c>
    </row>
    <row r="319" spans="1:5" ht="14.25">
      <c r="A319" s="17" t="s">
        <v>311</v>
      </c>
      <c r="B319" s="18">
        <v>2</v>
      </c>
      <c r="C319" s="29" t="s">
        <v>352</v>
      </c>
      <c r="D319" s="29" t="s">
        <v>352</v>
      </c>
      <c r="E319" s="30" t="s">
        <v>352</v>
      </c>
    </row>
    <row r="320" spans="1:5" ht="14.25">
      <c r="A320" s="17" t="s">
        <v>312</v>
      </c>
      <c r="B320" s="18">
        <v>80</v>
      </c>
      <c r="C320" s="29">
        <v>240.90622684332052</v>
      </c>
      <c r="D320" s="29">
        <v>187.9441231016105</v>
      </c>
      <c r="E320" s="30">
        <v>293.8683305850306</v>
      </c>
    </row>
    <row r="321" spans="1:5" ht="14.25">
      <c r="A321" s="17" t="s">
        <v>313</v>
      </c>
      <c r="B321" s="18">
        <v>22</v>
      </c>
      <c r="C321" s="29">
        <v>137.36342873783042</v>
      </c>
      <c r="D321" s="29">
        <v>79.48412513632768</v>
      </c>
      <c r="E321" s="30">
        <v>195.24273233933317</v>
      </c>
    </row>
    <row r="322" spans="1:5" ht="14.25">
      <c r="A322" s="17" t="s">
        <v>314</v>
      </c>
      <c r="B322" s="18">
        <v>62</v>
      </c>
      <c r="C322" s="29">
        <v>379.77313044418344</v>
      </c>
      <c r="D322" s="29">
        <v>285.23853189337467</v>
      </c>
      <c r="E322" s="30">
        <v>474.30772899499215</v>
      </c>
    </row>
    <row r="323" spans="1:5" ht="14.25">
      <c r="A323" s="17" t="s">
        <v>315</v>
      </c>
      <c r="B323" s="18">
        <v>38</v>
      </c>
      <c r="C323" s="29">
        <v>141.55680387582242</v>
      </c>
      <c r="D323" s="29">
        <v>96.0746382091168</v>
      </c>
      <c r="E323" s="30">
        <v>187.03896954252806</v>
      </c>
    </row>
    <row r="324" spans="1:5" ht="14.25">
      <c r="A324" s="17" t="s">
        <v>316</v>
      </c>
      <c r="B324" s="18">
        <v>7</v>
      </c>
      <c r="C324" s="29">
        <v>211.44920349212111</v>
      </c>
      <c r="D324" s="29">
        <v>39.719272595711615</v>
      </c>
      <c r="E324" s="30">
        <v>383.17913438853066</v>
      </c>
    </row>
    <row r="325" spans="1:5" ht="14.25">
      <c r="A325" s="17" t="s">
        <v>317</v>
      </c>
      <c r="B325" s="18">
        <v>5</v>
      </c>
      <c r="C325" s="29">
        <v>697.1203695177442</v>
      </c>
      <c r="D325" s="29">
        <v>-48.346479207116154</v>
      </c>
      <c r="E325" s="30">
        <v>1442.5872182426046</v>
      </c>
    </row>
    <row r="326" spans="1:5" ht="14.25">
      <c r="A326" s="17" t="s">
        <v>318</v>
      </c>
      <c r="B326" s="18">
        <v>10</v>
      </c>
      <c r="C326" s="29">
        <v>233.15266710203161</v>
      </c>
      <c r="D326" s="29">
        <v>88.30332210399123</v>
      </c>
      <c r="E326" s="30">
        <v>378.00201210007197</v>
      </c>
    </row>
    <row r="327" spans="1:5" ht="14.25">
      <c r="A327" s="17" t="s">
        <v>319</v>
      </c>
      <c r="B327" s="18">
        <v>23</v>
      </c>
      <c r="C327" s="29">
        <v>339.4859745508831</v>
      </c>
      <c r="D327" s="29">
        <v>198.9447292754862</v>
      </c>
      <c r="E327" s="30">
        <v>480.02721982628</v>
      </c>
    </row>
    <row r="328" spans="1:5" ht="14.25">
      <c r="A328" s="17" t="s">
        <v>320</v>
      </c>
      <c r="B328" s="18">
        <v>20</v>
      </c>
      <c r="C328" s="29">
        <v>260.308895801611</v>
      </c>
      <c r="D328" s="29">
        <v>144.777861992875</v>
      </c>
      <c r="E328" s="30">
        <v>375.8399296103471</v>
      </c>
    </row>
    <row r="329" spans="1:5" ht="14.25">
      <c r="A329" s="17" t="s">
        <v>321</v>
      </c>
      <c r="B329" s="18">
        <v>11</v>
      </c>
      <c r="C329" s="29">
        <v>272.8098713477129</v>
      </c>
      <c r="D329" s="29">
        <v>109.69570941073192</v>
      </c>
      <c r="E329" s="30">
        <v>435.92403328469385</v>
      </c>
    </row>
    <row r="330" spans="1:5" ht="14.25">
      <c r="A330" s="17" t="s">
        <v>322</v>
      </c>
      <c r="B330" s="18">
        <v>10</v>
      </c>
      <c r="C330" s="29">
        <v>303.8045199392826</v>
      </c>
      <c r="D330" s="29">
        <v>103.51180356921256</v>
      </c>
      <c r="E330" s="30">
        <v>504.09723630935264</v>
      </c>
    </row>
    <row r="331" spans="1:5" ht="14.25">
      <c r="A331" s="17" t="s">
        <v>323</v>
      </c>
      <c r="B331" s="18">
        <v>115</v>
      </c>
      <c r="C331" s="29">
        <v>395.2837351112571</v>
      </c>
      <c r="D331" s="29">
        <v>322.9314555400915</v>
      </c>
      <c r="E331" s="30">
        <v>467.63601468242274</v>
      </c>
    </row>
    <row r="332" spans="1:5" ht="14.25">
      <c r="A332" s="17" t="s">
        <v>324</v>
      </c>
      <c r="B332" s="18">
        <v>2</v>
      </c>
      <c r="C332" s="29" t="s">
        <v>352</v>
      </c>
      <c r="D332" s="29" t="s">
        <v>352</v>
      </c>
      <c r="E332" s="30" t="s">
        <v>352</v>
      </c>
    </row>
    <row r="333" spans="1:5" ht="14.25">
      <c r="A333" s="17" t="s">
        <v>325</v>
      </c>
      <c r="B333" s="18">
        <v>7</v>
      </c>
      <c r="C333" s="29">
        <v>306.79657206571073</v>
      </c>
      <c r="D333" s="29">
        <v>75.21435870834388</v>
      </c>
      <c r="E333" s="30">
        <v>538.3787854230775</v>
      </c>
    </row>
    <row r="334" spans="1:5" ht="14.25">
      <c r="A334" s="17" t="s">
        <v>326</v>
      </c>
      <c r="B334" s="18">
        <v>29</v>
      </c>
      <c r="C334" s="29">
        <v>208.73980237820655</v>
      </c>
      <c r="D334" s="29">
        <v>131.6089061485231</v>
      </c>
      <c r="E334" s="30">
        <v>285.87069860789</v>
      </c>
    </row>
    <row r="335" spans="1:5" ht="14.25">
      <c r="A335" s="17" t="s">
        <v>327</v>
      </c>
      <c r="B335" s="18">
        <v>131</v>
      </c>
      <c r="C335" s="29">
        <v>349.0201911198171</v>
      </c>
      <c r="D335" s="29">
        <v>289.11064710783006</v>
      </c>
      <c r="E335" s="30">
        <v>408.9297351318042</v>
      </c>
    </row>
    <row r="336" spans="1:5" ht="14.25">
      <c r="A336" s="17" t="s">
        <v>328</v>
      </c>
      <c r="B336" s="18">
        <v>33</v>
      </c>
      <c r="C336" s="29">
        <v>210.87128501109794</v>
      </c>
      <c r="D336" s="29">
        <v>135.17785500000647</v>
      </c>
      <c r="E336" s="30">
        <v>286.56471502218943</v>
      </c>
    </row>
    <row r="337" spans="1:5" ht="14.25">
      <c r="A337" s="17" t="s">
        <v>329</v>
      </c>
      <c r="B337" s="18">
        <v>2</v>
      </c>
      <c r="C337" s="29" t="s">
        <v>352</v>
      </c>
      <c r="D337" s="29" t="s">
        <v>352</v>
      </c>
      <c r="E337" s="30" t="s">
        <v>352</v>
      </c>
    </row>
    <row r="338" spans="1:5" ht="14.25">
      <c r="A338" s="17" t="s">
        <v>330</v>
      </c>
      <c r="B338" s="18">
        <v>21</v>
      </c>
      <c r="C338" s="29">
        <v>279.82819071856943</v>
      </c>
      <c r="D338" s="29">
        <v>157.4081720092044</v>
      </c>
      <c r="E338" s="30">
        <v>402.24820942793446</v>
      </c>
    </row>
    <row r="339" spans="1:5" ht="14.25">
      <c r="A339" s="17" t="s">
        <v>331</v>
      </c>
      <c r="B339" s="18">
        <v>21</v>
      </c>
      <c r="C339" s="29">
        <v>183.89910587707328</v>
      </c>
      <c r="D339" s="29">
        <v>94.20963620393638</v>
      </c>
      <c r="E339" s="30">
        <v>273.5885755502102</v>
      </c>
    </row>
    <row r="340" spans="1:5" ht="14.25">
      <c r="A340" s="17" t="s">
        <v>332</v>
      </c>
      <c r="B340" s="18">
        <v>50</v>
      </c>
      <c r="C340" s="29">
        <v>320.31795204488776</v>
      </c>
      <c r="D340" s="29">
        <v>229.46114194150528</v>
      </c>
      <c r="E340" s="30">
        <v>411.17476214827025</v>
      </c>
    </row>
    <row r="341" spans="1:5" ht="14.25">
      <c r="A341" s="17" t="s">
        <v>333</v>
      </c>
      <c r="B341" s="18">
        <v>30</v>
      </c>
      <c r="C341" s="29">
        <v>210.96741007216295</v>
      </c>
      <c r="D341" s="29">
        <v>132.12469368468174</v>
      </c>
      <c r="E341" s="30">
        <v>289.81012645964415</v>
      </c>
    </row>
    <row r="342" spans="1:5" ht="14.25">
      <c r="A342" s="17" t="s">
        <v>334</v>
      </c>
      <c r="B342" s="18">
        <v>191</v>
      </c>
      <c r="C342" s="29">
        <v>331.60250461578397</v>
      </c>
      <c r="D342" s="29">
        <v>284.4645188246251</v>
      </c>
      <c r="E342" s="30">
        <v>378.74049040694285</v>
      </c>
    </row>
    <row r="343" spans="1:5" ht="14.25">
      <c r="A343" s="17" t="s">
        <v>335</v>
      </c>
      <c r="B343" s="18">
        <v>4</v>
      </c>
      <c r="C343" s="29" t="s">
        <v>352</v>
      </c>
      <c r="D343" s="29" t="s">
        <v>352</v>
      </c>
      <c r="E343" s="30" t="s">
        <v>352</v>
      </c>
    </row>
    <row r="344" spans="1:5" ht="14.25">
      <c r="A344" s="17" t="s">
        <v>336</v>
      </c>
      <c r="B344" s="18">
        <v>47</v>
      </c>
      <c r="C344" s="29">
        <v>358.6461332701259</v>
      </c>
      <c r="D344" s="29">
        <v>254.909384509276</v>
      </c>
      <c r="E344" s="30">
        <v>462.3828820309758</v>
      </c>
    </row>
    <row r="345" spans="1:5" ht="14.25">
      <c r="A345" s="17" t="s">
        <v>337</v>
      </c>
      <c r="B345" s="18">
        <v>41</v>
      </c>
      <c r="C345" s="29">
        <v>287.2619527791554</v>
      </c>
      <c r="D345" s="29">
        <v>196.13930359387382</v>
      </c>
      <c r="E345" s="30">
        <v>378.384601964437</v>
      </c>
    </row>
    <row r="346" spans="1:5" ht="14.25">
      <c r="A346" s="17" t="s">
        <v>338</v>
      </c>
      <c r="B346" s="18">
        <v>7</v>
      </c>
      <c r="C346" s="29">
        <v>249.96371613040967</v>
      </c>
      <c r="D346" s="29">
        <v>59.59285873196159</v>
      </c>
      <c r="E346" s="30">
        <v>440.33457352885773</v>
      </c>
    </row>
    <row r="347" spans="1:5" ht="14.25">
      <c r="A347" s="17" t="s">
        <v>339</v>
      </c>
      <c r="B347" s="18">
        <v>18</v>
      </c>
      <c r="C347" s="29">
        <v>246.5813962660942</v>
      </c>
      <c r="D347" s="29">
        <v>128.5129199272275</v>
      </c>
      <c r="E347" s="30">
        <v>364.64987260496093</v>
      </c>
    </row>
    <row r="348" spans="1:5" ht="14.25">
      <c r="A348" s="17" t="s">
        <v>340</v>
      </c>
      <c r="B348" s="18">
        <v>52</v>
      </c>
      <c r="C348" s="29">
        <v>261.2681732534257</v>
      </c>
      <c r="D348" s="29">
        <v>189.6060062021364</v>
      </c>
      <c r="E348" s="30">
        <v>332.93034030471495</v>
      </c>
    </row>
    <row r="349" spans="1:5" ht="14.25">
      <c r="A349" s="17" t="s">
        <v>341</v>
      </c>
      <c r="B349" s="18">
        <v>31</v>
      </c>
      <c r="C349" s="29">
        <v>358.89912149089326</v>
      </c>
      <c r="D349" s="29">
        <v>231.73963420675082</v>
      </c>
      <c r="E349" s="30">
        <v>486.0586087750357</v>
      </c>
    </row>
    <row r="350" spans="1:5" ht="14.25">
      <c r="A350" s="17" t="s">
        <v>342</v>
      </c>
      <c r="B350" s="18">
        <v>43</v>
      </c>
      <c r="C350" s="29">
        <v>184.7691192747638</v>
      </c>
      <c r="D350" s="29">
        <v>129.53161924765277</v>
      </c>
      <c r="E350" s="30">
        <v>240.00661930187482</v>
      </c>
    </row>
    <row r="351" spans="1:5" ht="14.25">
      <c r="A351" s="17" t="s">
        <v>343</v>
      </c>
      <c r="B351" s="18">
        <v>2</v>
      </c>
      <c r="C351" s="29" t="s">
        <v>352</v>
      </c>
      <c r="D351" s="29" t="s">
        <v>352</v>
      </c>
      <c r="E351" s="30" t="s">
        <v>352</v>
      </c>
    </row>
    <row r="352" spans="1:5" ht="14.25">
      <c r="A352" s="17" t="s">
        <v>344</v>
      </c>
      <c r="B352" s="18">
        <v>74</v>
      </c>
      <c r="C352" s="29">
        <v>422.4535899751164</v>
      </c>
      <c r="D352" s="29">
        <v>326.49330359137775</v>
      </c>
      <c r="E352" s="30">
        <v>518.4138763588551</v>
      </c>
    </row>
    <row r="353" spans="1:5" ht="14.25">
      <c r="A353" s="17" t="s">
        <v>345</v>
      </c>
      <c r="B353" s="18">
        <v>97</v>
      </c>
      <c r="C353" s="29">
        <v>242.6293181789461</v>
      </c>
      <c r="D353" s="29">
        <v>194.12777585337147</v>
      </c>
      <c r="E353" s="30">
        <v>291.13086050452074</v>
      </c>
    </row>
    <row r="354" spans="1:5" ht="14.25">
      <c r="A354" s="17" t="s">
        <v>346</v>
      </c>
      <c r="B354" s="18">
        <v>594</v>
      </c>
      <c r="C354" s="29">
        <v>392.87535515063223</v>
      </c>
      <c r="D354" s="29">
        <v>361.3392414937514</v>
      </c>
      <c r="E354" s="30">
        <v>424.41146880751313</v>
      </c>
    </row>
    <row r="355" spans="1:5" ht="14.25">
      <c r="A355" s="17" t="s">
        <v>347</v>
      </c>
      <c r="B355" s="18">
        <v>4</v>
      </c>
      <c r="C355" s="29" t="s">
        <v>352</v>
      </c>
      <c r="D355" s="29" t="s">
        <v>352</v>
      </c>
      <c r="E355" s="30" t="s">
        <v>352</v>
      </c>
    </row>
    <row r="356" spans="1:5" ht="14.25">
      <c r="A356" s="17" t="s">
        <v>348</v>
      </c>
      <c r="B356" s="18">
        <v>39</v>
      </c>
      <c r="C356" s="29">
        <v>401.41801111614575</v>
      </c>
      <c r="D356" s="29">
        <v>273.27974518947207</v>
      </c>
      <c r="E356" s="30">
        <v>529.5562770428195</v>
      </c>
    </row>
    <row r="357" spans="1:5" ht="15" thickBot="1">
      <c r="A357" s="21" t="s">
        <v>349</v>
      </c>
      <c r="B357" s="22">
        <v>109</v>
      </c>
      <c r="C357" s="33">
        <v>361.09187985860814</v>
      </c>
      <c r="D357" s="33">
        <v>289.41547108648757</v>
      </c>
      <c r="E357" s="34">
        <v>432.7682886307287</v>
      </c>
    </row>
    <row r="359" spans="1:6" s="10" customFormat="1" ht="14.25">
      <c r="A359" s="7" t="s">
        <v>354</v>
      </c>
      <c r="B359" s="8"/>
      <c r="C359" s="35"/>
      <c r="D359" s="35"/>
      <c r="E359" s="35"/>
      <c r="F359" s="9"/>
    </row>
    <row r="360" spans="1:6" s="10" customFormat="1" ht="15.75" customHeight="1">
      <c r="A360" s="10" t="s">
        <v>366</v>
      </c>
      <c r="B360" s="8"/>
      <c r="C360" s="35"/>
      <c r="D360" s="35"/>
      <c r="E360" s="35"/>
      <c r="F360" s="9"/>
    </row>
    <row r="361" spans="1:5" s="10" customFormat="1" ht="31.5" customHeight="1">
      <c r="A361" s="120" t="s">
        <v>355</v>
      </c>
      <c r="B361" s="120"/>
      <c r="C361" s="120"/>
      <c r="D361" s="120"/>
      <c r="E361" s="120"/>
    </row>
    <row r="362" spans="1:5" s="10" customFormat="1" ht="114.75" customHeight="1">
      <c r="A362" s="124" t="s">
        <v>407</v>
      </c>
      <c r="B362" s="125"/>
      <c r="C362" s="125"/>
      <c r="D362" s="125"/>
      <c r="E362" s="125"/>
    </row>
    <row r="363" spans="1:5" s="10" customFormat="1" ht="4.5" customHeight="1">
      <c r="A363" s="104"/>
      <c r="B363" s="105"/>
      <c r="C363" s="106"/>
      <c r="D363" s="106"/>
      <c r="E363" s="106"/>
    </row>
    <row r="364" spans="1:6" s="10" customFormat="1" ht="102.75" customHeight="1">
      <c r="A364" s="124" t="s">
        <v>408</v>
      </c>
      <c r="B364" s="125"/>
      <c r="C364" s="125"/>
      <c r="D364" s="125"/>
      <c r="E364" s="125"/>
      <c r="F364" s="12"/>
    </row>
    <row r="365" spans="1:6" ht="24" customHeight="1">
      <c r="A365" s="11" t="s">
        <v>367</v>
      </c>
      <c r="B365" s="8"/>
      <c r="C365" s="35"/>
      <c r="D365" s="35"/>
      <c r="E365" s="35"/>
      <c r="F365" s="4"/>
    </row>
    <row r="366" spans="1:5" ht="130.5" customHeight="1">
      <c r="A366" s="120" t="s">
        <v>356</v>
      </c>
      <c r="B366" s="121"/>
      <c r="C366" s="121"/>
      <c r="D366" s="121"/>
      <c r="E366" s="121"/>
    </row>
  </sheetData>
  <mergeCells count="6">
    <mergeCell ref="A362:E362"/>
    <mergeCell ref="A366:E366"/>
    <mergeCell ref="A1:E1"/>
    <mergeCell ref="A2:E2"/>
    <mergeCell ref="A364:E364"/>
    <mergeCell ref="A361:E361"/>
  </mergeCells>
  <hyperlinks>
    <hyperlink ref="A364" r:id="rId1" display="http://masschip.state.ma.us/"/>
  </hyperlinks>
  <printOptions/>
  <pageMargins left="0.75" right="0.75" top="0.54" bottom="0.94" header="0.43" footer="0.54"/>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I391"/>
  <sheetViews>
    <sheetView zoomScale="75" zoomScaleNormal="75" workbookViewId="0" topLeftCell="A1">
      <selection activeCell="A1" sqref="A1:I1"/>
    </sheetView>
  </sheetViews>
  <sheetFormatPr defaultColWidth="9.140625" defaultRowHeight="12.75"/>
  <cols>
    <col min="1" max="1" width="26.421875" style="53" customWidth="1"/>
    <col min="2" max="2" width="9.140625" style="8" customWidth="1"/>
    <col min="3" max="5" width="9.140625" style="54" customWidth="1"/>
    <col min="6" max="6" width="9.140625" style="91" customWidth="1"/>
    <col min="7" max="16384" width="9.140625" style="10" customWidth="1"/>
  </cols>
  <sheetData>
    <row r="1" spans="1:9" s="38" customFormat="1" ht="15.75">
      <c r="A1" s="122" t="s">
        <v>361</v>
      </c>
      <c r="B1" s="129"/>
      <c r="C1" s="129"/>
      <c r="D1" s="129"/>
      <c r="E1" s="129"/>
      <c r="F1" s="129"/>
      <c r="G1" s="129"/>
      <c r="H1" s="130"/>
      <c r="I1" s="130"/>
    </row>
    <row r="2" spans="1:9" s="38" customFormat="1" ht="15.75">
      <c r="A2" s="122" t="s">
        <v>364</v>
      </c>
      <c r="B2" s="129"/>
      <c r="C2" s="129"/>
      <c r="D2" s="129"/>
      <c r="E2" s="129"/>
      <c r="F2" s="129"/>
      <c r="G2" s="129"/>
      <c r="H2" s="130"/>
      <c r="I2" s="130"/>
    </row>
    <row r="3" ht="15" thickBot="1"/>
    <row r="4" spans="1:9" ht="21.75" customHeight="1">
      <c r="A4" s="135" t="s">
        <v>416</v>
      </c>
      <c r="B4" s="131">
        <v>2005</v>
      </c>
      <c r="C4" s="132"/>
      <c r="D4" s="132"/>
      <c r="E4" s="133"/>
      <c r="F4" s="131">
        <v>2006</v>
      </c>
      <c r="G4" s="132"/>
      <c r="H4" s="132"/>
      <c r="I4" s="134"/>
    </row>
    <row r="5" spans="1:9" ht="45.75" thickBot="1">
      <c r="A5" s="136"/>
      <c r="B5" s="87" t="s">
        <v>399</v>
      </c>
      <c r="C5" s="56" t="s">
        <v>351</v>
      </c>
      <c r="D5" s="72" t="s">
        <v>403</v>
      </c>
      <c r="E5" s="72" t="s">
        <v>404</v>
      </c>
      <c r="F5" s="92" t="s">
        <v>399</v>
      </c>
      <c r="G5" s="73" t="s">
        <v>351</v>
      </c>
      <c r="H5" s="72" t="s">
        <v>403</v>
      </c>
      <c r="I5" s="74" t="s">
        <v>404</v>
      </c>
    </row>
    <row r="6" spans="1:9" ht="14.25">
      <c r="A6" s="78" t="s">
        <v>405</v>
      </c>
      <c r="B6" s="88">
        <f>'2005'!B5</f>
        <v>19426</v>
      </c>
      <c r="C6" s="81">
        <f>'2005'!C5</f>
        <v>317.0305527030549</v>
      </c>
      <c r="D6" s="81">
        <f>'2005'!D5</f>
        <v>312.57240406313804</v>
      </c>
      <c r="E6" s="81">
        <f>'2005'!E5</f>
        <v>321.4887013429718</v>
      </c>
      <c r="F6" s="88">
        <f>'2006'!B5</f>
        <v>19149</v>
      </c>
      <c r="G6" s="81">
        <f>'2006'!C5</f>
        <v>300.45881039662333</v>
      </c>
      <c r="H6" s="81">
        <f>'2006'!D5</f>
        <v>296.1973727919886</v>
      </c>
      <c r="I6" s="82">
        <f>'2006'!E5</f>
        <v>304.7202480012581</v>
      </c>
    </row>
    <row r="7" spans="1:9" ht="14.25">
      <c r="A7" s="15"/>
      <c r="B7" s="89"/>
      <c r="C7" s="75"/>
      <c r="D7" s="75"/>
      <c r="E7" s="75"/>
      <c r="F7" s="90"/>
      <c r="G7" s="75"/>
      <c r="H7" s="76"/>
      <c r="I7" s="77"/>
    </row>
    <row r="8" spans="1:9" ht="14.25">
      <c r="A8" s="57" t="str">
        <f>'2005'!A7</f>
        <v>ABINGTON</v>
      </c>
      <c r="B8" s="90">
        <f>'2005'!B7</f>
        <v>48</v>
      </c>
      <c r="C8" s="19">
        <f>'2005'!C7</f>
        <v>293.82370533078756</v>
      </c>
      <c r="D8" s="19">
        <f>'2005'!D7</f>
        <v>210.00402980545505</v>
      </c>
      <c r="E8" s="19">
        <f>'2005'!E7</f>
        <v>377.6433808561201</v>
      </c>
      <c r="F8" s="90">
        <f>'2006'!B7</f>
        <v>44</v>
      </c>
      <c r="G8" s="19">
        <f>'2006'!C7</f>
        <v>270.2447261853658</v>
      </c>
      <c r="H8" s="19">
        <f>'2006'!D7</f>
        <v>189.74202700107637</v>
      </c>
      <c r="I8" s="20">
        <f>'2006'!E7</f>
        <v>350.7474253696552</v>
      </c>
    </row>
    <row r="9" spans="1:9" ht="14.25">
      <c r="A9" s="57" t="str">
        <f>'2005'!A8</f>
        <v>ACTON</v>
      </c>
      <c r="B9" s="90">
        <f>'2005'!B8</f>
        <v>45</v>
      </c>
      <c r="C9" s="19">
        <f>'2005'!C8</f>
        <v>221.7923272882648</v>
      </c>
      <c r="D9" s="19">
        <f>'2005'!D8</f>
        <v>154.11394574069934</v>
      </c>
      <c r="E9" s="19">
        <f>'2005'!E8</f>
        <v>289.47070883583024</v>
      </c>
      <c r="F9" s="90">
        <f>'2006'!B8</f>
        <v>41</v>
      </c>
      <c r="G9" s="19">
        <f>'2006'!C8</f>
        <v>230.9079565618573</v>
      </c>
      <c r="H9" s="19">
        <f>'2006'!D8</f>
        <v>157.61686356028952</v>
      </c>
      <c r="I9" s="20">
        <f>'2006'!E8</f>
        <v>304.1990495634251</v>
      </c>
    </row>
    <row r="10" spans="1:9" ht="14.25">
      <c r="A10" s="57" t="str">
        <f>'2005'!A9</f>
        <v>ACUSHNET</v>
      </c>
      <c r="B10" s="90">
        <f>'2005'!B9</f>
        <v>33</v>
      </c>
      <c r="C10" s="19">
        <f>'2005'!C9</f>
        <v>279.23690323245904</v>
      </c>
      <c r="D10" s="19">
        <f>'2005'!D9</f>
        <v>182.7848582927174</v>
      </c>
      <c r="E10" s="19">
        <f>'2005'!E9</f>
        <v>375.6889481722007</v>
      </c>
      <c r="F10" s="90">
        <f>'2006'!B9</f>
        <v>28</v>
      </c>
      <c r="G10" s="19">
        <f>'2006'!C9</f>
        <v>253.69694978546153</v>
      </c>
      <c r="H10" s="19">
        <f>'2006'!D9</f>
        <v>158.70751685933558</v>
      </c>
      <c r="I10" s="20">
        <f>'2006'!E9</f>
        <v>348.68638271158744</v>
      </c>
    </row>
    <row r="11" spans="1:9" ht="14.25">
      <c r="A11" s="57" t="str">
        <f>'2005'!A10</f>
        <v>ADAMS</v>
      </c>
      <c r="B11" s="90">
        <f>'2005'!B10</f>
        <v>39</v>
      </c>
      <c r="C11" s="19">
        <f>'2005'!C10</f>
        <v>410.72454842641883</v>
      </c>
      <c r="D11" s="19">
        <f>'2005'!D10</f>
        <v>281.00383981155665</v>
      </c>
      <c r="E11" s="19">
        <f>'2005'!E10</f>
        <v>540.445257041281</v>
      </c>
      <c r="F11" s="90">
        <f>'2006'!B10</f>
        <v>34</v>
      </c>
      <c r="G11" s="19">
        <f>'2006'!C10</f>
        <v>376.4232807151872</v>
      </c>
      <c r="H11" s="19">
        <f>'2006'!D10</f>
        <v>247.6342090519486</v>
      </c>
      <c r="I11" s="20">
        <f>'2006'!E10</f>
        <v>505.21235237842586</v>
      </c>
    </row>
    <row r="12" spans="1:9" ht="14.25">
      <c r="A12" s="57" t="str">
        <f>'2005'!A11</f>
        <v>AGAWAM</v>
      </c>
      <c r="B12" s="90">
        <f>'2005'!B11</f>
        <v>109</v>
      </c>
      <c r="C12" s="19">
        <f>'2005'!C11</f>
        <v>373.61820554000144</v>
      </c>
      <c r="D12" s="19">
        <f>'2005'!D11</f>
        <v>302.93114959802557</v>
      </c>
      <c r="E12" s="19">
        <f>'2005'!E11</f>
        <v>444.30526148197737</v>
      </c>
      <c r="F12" s="90">
        <f>'2006'!B11</f>
        <v>94</v>
      </c>
      <c r="G12" s="19">
        <f>'2006'!C11</f>
        <v>317.0548814043289</v>
      </c>
      <c r="H12" s="19">
        <f>'2006'!D11</f>
        <v>252.49458261547224</v>
      </c>
      <c r="I12" s="20">
        <f>'2006'!E11</f>
        <v>381.61518019318555</v>
      </c>
    </row>
    <row r="13" spans="1:9" ht="14.25">
      <c r="A13" s="57" t="str">
        <f>'2005'!A12</f>
        <v>ALFORD</v>
      </c>
      <c r="B13" s="90">
        <f>'2005'!B12</f>
        <v>1</v>
      </c>
      <c r="C13" s="19" t="str">
        <f>'2005'!C12</f>
        <v>--</v>
      </c>
      <c r="D13" s="19" t="str">
        <f>'2005'!D12</f>
        <v>--</v>
      </c>
      <c r="E13" s="19" t="str">
        <f>'2005'!E12</f>
        <v>--</v>
      </c>
      <c r="F13" s="90">
        <f>'2006'!B12</f>
        <v>1</v>
      </c>
      <c r="G13" s="19" t="str">
        <f>'2006'!C12</f>
        <v>--</v>
      </c>
      <c r="H13" s="19" t="str">
        <f>'2006'!D12</f>
        <v>--</v>
      </c>
      <c r="I13" s="20" t="str">
        <f>'2006'!E12</f>
        <v>--</v>
      </c>
    </row>
    <row r="14" spans="1:9" ht="14.25">
      <c r="A14" s="57" t="str">
        <f>'2005'!A13</f>
        <v>AMESBURY</v>
      </c>
      <c r="B14" s="90">
        <f>'2005'!B13</f>
        <v>58</v>
      </c>
      <c r="C14" s="19">
        <f>'2005'!C13</f>
        <v>376.54315403198984</v>
      </c>
      <c r="D14" s="19">
        <f>'2005'!D13</f>
        <v>279.37980115726117</v>
      </c>
      <c r="E14" s="19">
        <f>'2005'!E13</f>
        <v>473.7065069067185</v>
      </c>
      <c r="F14" s="90">
        <f>'2006'!B13</f>
        <v>52</v>
      </c>
      <c r="G14" s="19">
        <f>'2006'!C13</f>
        <v>323.4191011383451</v>
      </c>
      <c r="H14" s="19">
        <f>'2006'!D13</f>
        <v>235.06954856280552</v>
      </c>
      <c r="I14" s="20">
        <f>'2006'!E13</f>
        <v>411.76865371388476</v>
      </c>
    </row>
    <row r="15" spans="1:9" ht="14.25">
      <c r="A15" s="57" t="str">
        <f>'2005'!A14</f>
        <v>AMHERST</v>
      </c>
      <c r="B15" s="90">
        <f>'2005'!B14</f>
        <v>27</v>
      </c>
      <c r="C15" s="19">
        <f>'2005'!C14</f>
        <v>162.1200304140147</v>
      </c>
      <c r="D15" s="19">
        <f>'2005'!D14</f>
        <v>100.03152509102848</v>
      </c>
      <c r="E15" s="19">
        <f>'2005'!E14</f>
        <v>224.20853573700091</v>
      </c>
      <c r="F15" s="90">
        <f>'2006'!B14</f>
        <v>34</v>
      </c>
      <c r="G15" s="19">
        <f>'2006'!C14</f>
        <v>192.90468206986992</v>
      </c>
      <c r="H15" s="19">
        <f>'2006'!D14</f>
        <v>126.27227416229057</v>
      </c>
      <c r="I15" s="20">
        <f>'2006'!E14</f>
        <v>259.5370899774493</v>
      </c>
    </row>
    <row r="16" spans="1:9" ht="14.25">
      <c r="A16" s="57" t="str">
        <f>'2005'!A15</f>
        <v>ANDOVER</v>
      </c>
      <c r="B16" s="90">
        <f>'2005'!B15</f>
        <v>68</v>
      </c>
      <c r="C16" s="19">
        <f>'2005'!C15</f>
        <v>224.0229757373885</v>
      </c>
      <c r="D16" s="19">
        <f>'2005'!D15</f>
        <v>169.59942351589433</v>
      </c>
      <c r="E16" s="19">
        <f>'2005'!E15</f>
        <v>278.4465279588826</v>
      </c>
      <c r="F16" s="90">
        <f>'2006'!B15</f>
        <v>71</v>
      </c>
      <c r="G16" s="19">
        <f>'2006'!C15</f>
        <v>217.23063534399952</v>
      </c>
      <c r="H16" s="19">
        <f>'2006'!D15</f>
        <v>164.99958719095258</v>
      </c>
      <c r="I16" s="20">
        <f>'2006'!E15</f>
        <v>269.46168349704647</v>
      </c>
    </row>
    <row r="17" spans="1:9" ht="14.25">
      <c r="A17" s="57" t="str">
        <f>'2005'!A16</f>
        <v>AQUINNAH</v>
      </c>
      <c r="B17" s="90">
        <f>'2005'!B16</f>
        <v>0</v>
      </c>
      <c r="C17" s="19">
        <f>'2005'!C16</f>
        <v>0</v>
      </c>
      <c r="D17" s="19">
        <f>'2005'!D16</f>
        <v>0</v>
      </c>
      <c r="E17" s="19">
        <f>'2005'!E16</f>
        <v>0</v>
      </c>
      <c r="F17" s="90">
        <f>'2006'!B16</f>
        <v>0</v>
      </c>
      <c r="G17" s="19">
        <f>'2006'!C16</f>
        <v>0</v>
      </c>
      <c r="H17" s="19">
        <f>'2006'!D16</f>
        <v>0</v>
      </c>
      <c r="I17" s="20">
        <f>'2006'!E16</f>
        <v>0</v>
      </c>
    </row>
    <row r="18" spans="1:9" ht="14.25">
      <c r="A18" s="57" t="str">
        <f>'2005'!A17</f>
        <v>ARLINGTON</v>
      </c>
      <c r="B18" s="90">
        <f>'2005'!B17</f>
        <v>106</v>
      </c>
      <c r="C18" s="19">
        <f>'2005'!C17</f>
        <v>235.78176249291892</v>
      </c>
      <c r="D18" s="19">
        <f>'2005'!D17</f>
        <v>190.6679452040539</v>
      </c>
      <c r="E18" s="19">
        <f>'2005'!E17</f>
        <v>280.8955797817839</v>
      </c>
      <c r="F18" s="90">
        <f>'2006'!B17</f>
        <v>94</v>
      </c>
      <c r="G18" s="19">
        <f>'2006'!C17</f>
        <v>207.93113259517122</v>
      </c>
      <c r="H18" s="19">
        <f>'2006'!D17</f>
        <v>165.47856444190126</v>
      </c>
      <c r="I18" s="20">
        <f>'2006'!E17</f>
        <v>250.38370074844119</v>
      </c>
    </row>
    <row r="19" spans="1:9" ht="14.25">
      <c r="A19" s="57" t="str">
        <f>'2005'!A18</f>
        <v>ASHBURNHAM</v>
      </c>
      <c r="B19" s="90">
        <f>'2005'!B18</f>
        <v>15</v>
      </c>
      <c r="C19" s="19">
        <f>'2005'!C18</f>
        <v>291.2625935632969</v>
      </c>
      <c r="D19" s="19">
        <f>'2005'!D18</f>
        <v>139.05131461912697</v>
      </c>
      <c r="E19" s="19">
        <f>'2005'!E18</f>
        <v>443.4738725074668</v>
      </c>
      <c r="F19" s="90">
        <f>'2006'!B18</f>
        <v>17</v>
      </c>
      <c r="G19" s="19">
        <f>'2006'!C18</f>
        <v>338.9901730509725</v>
      </c>
      <c r="H19" s="19">
        <f>'2006'!D18</f>
        <v>172.67684230405658</v>
      </c>
      <c r="I19" s="20">
        <f>'2006'!E18</f>
        <v>505.30350379788837</v>
      </c>
    </row>
    <row r="20" spans="1:9" ht="14.25">
      <c r="A20" s="57" t="str">
        <f>'2005'!A19</f>
        <v>ASHBY</v>
      </c>
      <c r="B20" s="90">
        <f>'2005'!B19</f>
        <v>7</v>
      </c>
      <c r="C20" s="19">
        <f>'2005'!C19</f>
        <v>226.38582849562476</v>
      </c>
      <c r="D20" s="19">
        <f>'2005'!D19</f>
        <v>54.04178675024638</v>
      </c>
      <c r="E20" s="19">
        <f>'2005'!E19</f>
        <v>398.72987024100314</v>
      </c>
      <c r="F20" s="90">
        <f>'2006'!B19</f>
        <v>7</v>
      </c>
      <c r="G20" s="19">
        <f>'2006'!C19</f>
        <v>282.42296669438286</v>
      </c>
      <c r="H20" s="19">
        <f>'2006'!D19</f>
        <v>67.80744726200287</v>
      </c>
      <c r="I20" s="20">
        <f>'2006'!E19</f>
        <v>497.0384861267629</v>
      </c>
    </row>
    <row r="21" spans="1:9" ht="14.25">
      <c r="A21" s="57" t="str">
        <f>'2005'!A20</f>
        <v>ASHFIELD</v>
      </c>
      <c r="B21" s="90">
        <f>'2005'!B20</f>
        <v>1</v>
      </c>
      <c r="C21" s="19" t="str">
        <f>'2005'!C20</f>
        <v>--</v>
      </c>
      <c r="D21" s="19" t="str">
        <f>'2005'!D20</f>
        <v>--</v>
      </c>
      <c r="E21" s="19" t="str">
        <f>'2005'!E20</f>
        <v>--</v>
      </c>
      <c r="F21" s="90">
        <f>'2006'!B20</f>
        <v>5</v>
      </c>
      <c r="G21" s="19">
        <f>'2006'!C20</f>
        <v>247.3604143744483</v>
      </c>
      <c r="H21" s="19">
        <f>'2006'!D20</f>
        <v>17.405372371819624</v>
      </c>
      <c r="I21" s="20">
        <f>'2006'!E20</f>
        <v>477.315456377077</v>
      </c>
    </row>
    <row r="22" spans="1:9" ht="14.25">
      <c r="A22" s="57" t="str">
        <f>'2005'!A21</f>
        <v>ASHLAND</v>
      </c>
      <c r="B22" s="90">
        <f>'2005'!B21</f>
        <v>40</v>
      </c>
      <c r="C22" s="19">
        <f>'2005'!C21</f>
        <v>280.63877741600453</v>
      </c>
      <c r="D22" s="19">
        <f>'2005'!D21</f>
        <v>192.57490251226898</v>
      </c>
      <c r="E22" s="19">
        <f>'2005'!E21</f>
        <v>368.70265231974014</v>
      </c>
      <c r="F22" s="90">
        <f>'2006'!B21</f>
        <v>40</v>
      </c>
      <c r="G22" s="19">
        <f>'2006'!C21</f>
        <v>248.86632067103267</v>
      </c>
      <c r="H22" s="19">
        <f>'2006'!D21</f>
        <v>170.7935712534246</v>
      </c>
      <c r="I22" s="20">
        <f>'2006'!E21</f>
        <v>326.93907008864073</v>
      </c>
    </row>
    <row r="23" spans="1:9" ht="14.25">
      <c r="A23" s="57" t="str">
        <f>'2005'!A22</f>
        <v>ATHOL</v>
      </c>
      <c r="B23" s="90">
        <f>'2005'!B22</f>
        <v>51</v>
      </c>
      <c r="C23" s="19">
        <f>'2005'!C22</f>
        <v>445.0792109309068</v>
      </c>
      <c r="D23" s="19">
        <f>'2005'!D22</f>
        <v>323.64829386240746</v>
      </c>
      <c r="E23" s="19">
        <f>'2005'!E22</f>
        <v>566.5101279994062</v>
      </c>
      <c r="F23" s="90">
        <f>'2006'!B22</f>
        <v>41</v>
      </c>
      <c r="G23" s="19">
        <f>'2006'!C22</f>
        <v>354.1382216930017</v>
      </c>
      <c r="H23" s="19">
        <f>'2006'!D22</f>
        <v>245.84790657156722</v>
      </c>
      <c r="I23" s="20">
        <f>'2006'!E22</f>
        <v>462.42853681443614</v>
      </c>
    </row>
    <row r="24" spans="1:9" ht="14.25">
      <c r="A24" s="57" t="str">
        <f>'2005'!A23</f>
        <v>ATTLEBORO</v>
      </c>
      <c r="B24" s="90">
        <f>'2005'!B23</f>
        <v>139</v>
      </c>
      <c r="C24" s="19">
        <f>'2005'!C23</f>
        <v>355.9136506142544</v>
      </c>
      <c r="D24" s="19">
        <f>'2005'!D23</f>
        <v>296.66036877947414</v>
      </c>
      <c r="E24" s="19">
        <f>'2005'!E23</f>
        <v>415.1669324490346</v>
      </c>
      <c r="F24" s="90">
        <f>'2006'!B23</f>
        <v>150</v>
      </c>
      <c r="G24" s="19">
        <f>'2006'!C23</f>
        <v>382.39168152393603</v>
      </c>
      <c r="H24" s="19">
        <f>'2006'!D23</f>
        <v>321.1265375439882</v>
      </c>
      <c r="I24" s="20">
        <f>'2006'!E23</f>
        <v>443.6568255038838</v>
      </c>
    </row>
    <row r="25" spans="1:9" ht="14.25">
      <c r="A25" s="57" t="str">
        <f>'2005'!A24</f>
        <v>AUBURN</v>
      </c>
      <c r="B25" s="90">
        <f>'2005'!B24</f>
        <v>53</v>
      </c>
      <c r="C25" s="19">
        <f>'2005'!C24</f>
        <v>302.05936510827036</v>
      </c>
      <c r="D25" s="19">
        <f>'2005'!D24</f>
        <v>219.65272922931425</v>
      </c>
      <c r="E25" s="19">
        <f>'2005'!E24</f>
        <v>384.4660009872265</v>
      </c>
      <c r="F25" s="90">
        <f>'2006'!B24</f>
        <v>50</v>
      </c>
      <c r="G25" s="19">
        <f>'2006'!C24</f>
        <v>280.53773333948766</v>
      </c>
      <c r="H25" s="19">
        <f>'2006'!D24</f>
        <v>201.5789330779634</v>
      </c>
      <c r="I25" s="20">
        <f>'2006'!E24</f>
        <v>359.49653360101195</v>
      </c>
    </row>
    <row r="26" spans="1:9" ht="14.25">
      <c r="A26" s="57" t="str">
        <f>'2005'!A25</f>
        <v>AVON</v>
      </c>
      <c r="B26" s="90">
        <f>'2005'!B25</f>
        <v>21</v>
      </c>
      <c r="C26" s="19">
        <f>'2005'!C25</f>
        <v>396.6177451910776</v>
      </c>
      <c r="D26" s="19">
        <f>'2005'!D25</f>
        <v>225.94191528400123</v>
      </c>
      <c r="E26" s="19">
        <f>'2005'!E25</f>
        <v>567.293575098154</v>
      </c>
      <c r="F26" s="90">
        <f>'2006'!B25</f>
        <v>11</v>
      </c>
      <c r="G26" s="19">
        <f>'2006'!C25</f>
        <v>247.18679508285305</v>
      </c>
      <c r="H26" s="19">
        <f>'2006'!D25</f>
        <v>93.85207287701805</v>
      </c>
      <c r="I26" s="20">
        <f>'2006'!E25</f>
        <v>400.521517288688</v>
      </c>
    </row>
    <row r="27" spans="1:9" ht="14.25">
      <c r="A27" s="57" t="str">
        <f>'2005'!A26</f>
        <v>AYER</v>
      </c>
      <c r="B27" s="90">
        <f>'2005'!B26</f>
        <v>25</v>
      </c>
      <c r="C27" s="19">
        <f>'2005'!C26</f>
        <v>370.583107079203</v>
      </c>
      <c r="D27" s="19">
        <f>'2005'!D26</f>
        <v>225.76359194625016</v>
      </c>
      <c r="E27" s="19">
        <f>'2005'!E26</f>
        <v>515.4026222121558</v>
      </c>
      <c r="F27" s="90">
        <f>'2006'!B26</f>
        <v>21</v>
      </c>
      <c r="G27" s="19">
        <f>'2006'!C26</f>
        <v>313.0323649176781</v>
      </c>
      <c r="H27" s="19">
        <f>'2006'!D26</f>
        <v>179.51827822115953</v>
      </c>
      <c r="I27" s="20">
        <f>'2006'!E26</f>
        <v>446.54645161419666</v>
      </c>
    </row>
    <row r="28" spans="1:9" ht="14.25">
      <c r="A28" s="57" t="str">
        <f>'2005'!A27</f>
        <v>BARNSTABLE</v>
      </c>
      <c r="B28" s="90">
        <f>'2005'!B27</f>
        <v>188</v>
      </c>
      <c r="C28" s="19">
        <f>'2005'!C27</f>
        <v>349.99024737371747</v>
      </c>
      <c r="D28" s="19">
        <f>'2005'!D27</f>
        <v>299.3531762257241</v>
      </c>
      <c r="E28" s="19">
        <f>'2005'!E27</f>
        <v>400.62731852171083</v>
      </c>
      <c r="F28" s="90">
        <f>'2006'!B27</f>
        <v>157</v>
      </c>
      <c r="G28" s="19">
        <f>'2006'!C27</f>
        <v>290.4055138681339</v>
      </c>
      <c r="H28" s="19">
        <f>'2006'!D27</f>
        <v>244.51115540736683</v>
      </c>
      <c r="I28" s="20">
        <f>'2006'!E27</f>
        <v>336.29987232890096</v>
      </c>
    </row>
    <row r="29" spans="1:9" ht="14.25">
      <c r="A29" s="57" t="str">
        <f>'2005'!A28</f>
        <v>BARRE</v>
      </c>
      <c r="B29" s="90">
        <f>'2005'!B28</f>
        <v>15</v>
      </c>
      <c r="C29" s="19">
        <f>'2005'!C28</f>
        <v>312.64294314716363</v>
      </c>
      <c r="D29" s="19">
        <f>'2005'!D28</f>
        <v>152.87511017029993</v>
      </c>
      <c r="E29" s="19">
        <f>'2005'!E28</f>
        <v>472.4107761240273</v>
      </c>
      <c r="F29" s="90">
        <f>'2006'!B28</f>
        <v>17</v>
      </c>
      <c r="G29" s="19">
        <f>'2006'!C28</f>
        <v>343.63412558666374</v>
      </c>
      <c r="H29" s="19">
        <f>'2006'!D28</f>
        <v>178.1828370694464</v>
      </c>
      <c r="I29" s="20">
        <f>'2006'!E28</f>
        <v>509.08541410388113</v>
      </c>
    </row>
    <row r="30" spans="1:9" ht="14.25">
      <c r="A30" s="57" t="str">
        <f>'2005'!A29</f>
        <v>BECKET</v>
      </c>
      <c r="B30" s="90">
        <f>'2005'!B29</f>
        <v>4</v>
      </c>
      <c r="C30" s="19" t="str">
        <f>'2005'!C29</f>
        <v>--</v>
      </c>
      <c r="D30" s="19" t="str">
        <f>'2005'!D29</f>
        <v>--</v>
      </c>
      <c r="E30" s="19" t="str">
        <f>'2005'!E29</f>
        <v>--</v>
      </c>
      <c r="F30" s="90">
        <f>'2006'!B29</f>
        <v>8</v>
      </c>
      <c r="G30" s="19">
        <f>'2006'!C29</f>
        <v>405.1569297446255</v>
      </c>
      <c r="H30" s="19">
        <f>'2006'!D29</f>
        <v>113.38057617502227</v>
      </c>
      <c r="I30" s="20">
        <f>'2006'!E29</f>
        <v>696.9332833142287</v>
      </c>
    </row>
    <row r="31" spans="1:9" ht="14.25">
      <c r="A31" s="57" t="str">
        <f>'2005'!A30</f>
        <v>BEDFORD</v>
      </c>
      <c r="B31" s="90">
        <f>'2005'!B30</f>
        <v>34</v>
      </c>
      <c r="C31" s="19">
        <f>'2005'!C30</f>
        <v>233.1438490495959</v>
      </c>
      <c r="D31" s="19">
        <f>'2005'!D30</f>
        <v>154.72903317196696</v>
      </c>
      <c r="E31" s="19">
        <f>'2005'!E30</f>
        <v>311.5586649272248</v>
      </c>
      <c r="F31" s="90">
        <f>'2006'!B30</f>
        <v>30</v>
      </c>
      <c r="G31" s="19">
        <f>'2006'!C30</f>
        <v>203.58054510329842</v>
      </c>
      <c r="H31" s="19">
        <f>'2006'!D30</f>
        <v>131.17285745902305</v>
      </c>
      <c r="I31" s="20">
        <f>'2006'!E30</f>
        <v>275.9882327475738</v>
      </c>
    </row>
    <row r="32" spans="1:9" ht="14.25">
      <c r="A32" s="57" t="str">
        <f>'2005'!A31</f>
        <v>BELCHERTOWN</v>
      </c>
      <c r="B32" s="90">
        <f>'2005'!B31</f>
        <v>41</v>
      </c>
      <c r="C32" s="19">
        <f>'2005'!C31</f>
        <v>347.3413966318035</v>
      </c>
      <c r="D32" s="19">
        <f>'2005'!D31</f>
        <v>238.03271006093522</v>
      </c>
      <c r="E32" s="19">
        <f>'2005'!E31</f>
        <v>456.6500832026718</v>
      </c>
      <c r="F32" s="90">
        <f>'2006'!B31</f>
        <v>34</v>
      </c>
      <c r="G32" s="19">
        <f>'2006'!C31</f>
        <v>302.0794727252055</v>
      </c>
      <c r="H32" s="19">
        <f>'2006'!D31</f>
        <v>197.86948543825946</v>
      </c>
      <c r="I32" s="20">
        <f>'2006'!E31</f>
        <v>406.2894600121516</v>
      </c>
    </row>
    <row r="33" spans="1:9" ht="14.25">
      <c r="A33" s="57" t="str">
        <f>'2005'!A32</f>
        <v>BELLINGHAM</v>
      </c>
      <c r="B33" s="90">
        <f>'2005'!B32</f>
        <v>54</v>
      </c>
      <c r="C33" s="19">
        <f>'2005'!C32</f>
        <v>360.2639306905056</v>
      </c>
      <c r="D33" s="19">
        <f>'2005'!D32</f>
        <v>263.12132142836515</v>
      </c>
      <c r="E33" s="19">
        <f>'2005'!E32</f>
        <v>457.4065399526461</v>
      </c>
      <c r="F33" s="90">
        <f>'2006'!B32</f>
        <v>51</v>
      </c>
      <c r="G33" s="19">
        <f>'2006'!C32</f>
        <v>343.27614066204023</v>
      </c>
      <c r="H33" s="19">
        <f>'2006'!D32</f>
        <v>248.1216965120684</v>
      </c>
      <c r="I33" s="20">
        <f>'2006'!E32</f>
        <v>438.4305848120121</v>
      </c>
    </row>
    <row r="34" spans="1:9" ht="14.25">
      <c r="A34" s="57" t="str">
        <f>'2005'!A33</f>
        <v>BELMONT</v>
      </c>
      <c r="B34" s="90">
        <f>'2005'!B33</f>
        <v>52</v>
      </c>
      <c r="C34" s="19">
        <f>'2005'!C33</f>
        <v>201.27247188809687</v>
      </c>
      <c r="D34" s="19">
        <f>'2005'!D33</f>
        <v>146.49268082519916</v>
      </c>
      <c r="E34" s="19">
        <f>'2005'!E33</f>
        <v>256.0522629509946</v>
      </c>
      <c r="F34" s="90">
        <f>'2006'!B33</f>
        <v>53</v>
      </c>
      <c r="G34" s="19">
        <f>'2006'!C33</f>
        <v>204.8539481393359</v>
      </c>
      <c r="H34" s="19">
        <f>'2006'!D33</f>
        <v>149.513158992</v>
      </c>
      <c r="I34" s="20">
        <f>'2006'!E33</f>
        <v>260.1947372866718</v>
      </c>
    </row>
    <row r="35" spans="1:9" ht="14.25">
      <c r="A35" s="57" t="str">
        <f>'2005'!A34</f>
        <v>BERKLEY</v>
      </c>
      <c r="B35" s="90">
        <f>'2005'!B34</f>
        <v>15</v>
      </c>
      <c r="C35" s="19">
        <f>'2005'!C34</f>
        <v>317.52354420033623</v>
      </c>
      <c r="D35" s="19">
        <f>'2005'!D34</f>
        <v>147.78025560005534</v>
      </c>
      <c r="E35" s="19">
        <f>'2005'!E34</f>
        <v>487.2668328006171</v>
      </c>
      <c r="F35" s="90">
        <f>'2006'!B34</f>
        <v>14</v>
      </c>
      <c r="G35" s="19">
        <f>'2006'!C34</f>
        <v>257.91540488794357</v>
      </c>
      <c r="H35" s="19">
        <f>'2006'!D34</f>
        <v>117.80398084098641</v>
      </c>
      <c r="I35" s="20">
        <f>'2006'!E34</f>
        <v>398.02682893490066</v>
      </c>
    </row>
    <row r="36" spans="1:9" ht="14.25">
      <c r="A36" s="57" t="str">
        <f>'2005'!A35</f>
        <v>BERLIN</v>
      </c>
      <c r="B36" s="90">
        <f>'2005'!B35</f>
        <v>4</v>
      </c>
      <c r="C36" s="19" t="str">
        <f>'2005'!C35</f>
        <v>--</v>
      </c>
      <c r="D36" s="19" t="str">
        <f>'2005'!D35</f>
        <v>--</v>
      </c>
      <c r="E36" s="19" t="str">
        <f>'2005'!E35</f>
        <v>--</v>
      </c>
      <c r="F36" s="90">
        <f>'2006'!B35</f>
        <v>9</v>
      </c>
      <c r="G36" s="19">
        <f>'2006'!C35</f>
        <v>292.3822586531974</v>
      </c>
      <c r="H36" s="19">
        <f>'2006'!D35</f>
        <v>99.67240001254628</v>
      </c>
      <c r="I36" s="20">
        <f>'2006'!E35</f>
        <v>485.0921172938485</v>
      </c>
    </row>
    <row r="37" spans="1:9" ht="14.25">
      <c r="A37" s="57" t="str">
        <f>'2005'!A36</f>
        <v>BERNARDSTON</v>
      </c>
      <c r="B37" s="90">
        <f>'2005'!B36</f>
        <v>2</v>
      </c>
      <c r="C37" s="19" t="str">
        <f>'2005'!C36</f>
        <v>--</v>
      </c>
      <c r="D37" s="19" t="str">
        <f>'2005'!D36</f>
        <v>--</v>
      </c>
      <c r="E37" s="19" t="str">
        <f>'2005'!E36</f>
        <v>--</v>
      </c>
      <c r="F37" s="90">
        <f>'2006'!B36</f>
        <v>5</v>
      </c>
      <c r="G37" s="19">
        <f>'2006'!C36</f>
        <v>190.59547712144345</v>
      </c>
      <c r="H37" s="19">
        <f>'2006'!D36</f>
        <v>22.961454487917074</v>
      </c>
      <c r="I37" s="20">
        <f>'2006'!E36</f>
        <v>358.2294997549698</v>
      </c>
    </row>
    <row r="38" spans="1:9" ht="14.25">
      <c r="A38" s="57" t="str">
        <f>'2005'!A37</f>
        <v>BEVERLY</v>
      </c>
      <c r="B38" s="90">
        <f>'2005'!B37</f>
        <v>113</v>
      </c>
      <c r="C38" s="19">
        <f>'2005'!C37</f>
        <v>281.42853279942705</v>
      </c>
      <c r="D38" s="19">
        <f>'2005'!D37</f>
        <v>229.52561371558346</v>
      </c>
      <c r="E38" s="19">
        <f>'2005'!E37</f>
        <v>333.33145188327063</v>
      </c>
      <c r="F38" s="90">
        <f>'2006'!B37</f>
        <v>127</v>
      </c>
      <c r="G38" s="19">
        <f>'2006'!C37</f>
        <v>320.6301321162445</v>
      </c>
      <c r="H38" s="19">
        <f>'2006'!D37</f>
        <v>264.9979130744061</v>
      </c>
      <c r="I38" s="20">
        <f>'2006'!E37</f>
        <v>376.26235115808294</v>
      </c>
    </row>
    <row r="39" spans="1:9" ht="14.25">
      <c r="A39" s="57" t="str">
        <f>'2005'!A38</f>
        <v>BILLERICA</v>
      </c>
      <c r="B39" s="90">
        <f>'2005'!B38</f>
        <v>125</v>
      </c>
      <c r="C39" s="19">
        <f>'2005'!C38</f>
        <v>340.13821693116233</v>
      </c>
      <c r="D39" s="19">
        <f>'2005'!D38</f>
        <v>278.61578254611135</v>
      </c>
      <c r="E39" s="19">
        <f>'2005'!E38</f>
        <v>401.6606513162133</v>
      </c>
      <c r="F39" s="90">
        <f>'2006'!B38</f>
        <v>100</v>
      </c>
      <c r="G39" s="19">
        <f>'2006'!C38</f>
        <v>290.0836842245255</v>
      </c>
      <c r="H39" s="19">
        <f>'2006'!D38</f>
        <v>231.51685948734593</v>
      </c>
      <c r="I39" s="20">
        <f>'2006'!E38</f>
        <v>348.65050896170504</v>
      </c>
    </row>
    <row r="40" spans="1:9" ht="14.25">
      <c r="A40" s="57" t="str">
        <f>'2005'!A39</f>
        <v>BLACKSTONE</v>
      </c>
      <c r="B40" s="90">
        <f>'2005'!B39</f>
        <v>40</v>
      </c>
      <c r="C40" s="19">
        <f>'2005'!C39</f>
        <v>536.1316686702049</v>
      </c>
      <c r="D40" s="19">
        <f>'2005'!D39</f>
        <v>368.502543713224</v>
      </c>
      <c r="E40" s="19">
        <f>'2005'!E39</f>
        <v>703.7607936271859</v>
      </c>
      <c r="F40" s="90">
        <f>'2006'!B39</f>
        <v>24</v>
      </c>
      <c r="G40" s="19">
        <f>'2006'!C39</f>
        <v>307.5394264504113</v>
      </c>
      <c r="H40" s="19">
        <f>'2006'!D39</f>
        <v>182.37044376724913</v>
      </c>
      <c r="I40" s="20">
        <f>'2006'!E39</f>
        <v>432.70840913357347</v>
      </c>
    </row>
    <row r="41" spans="1:9" ht="14.25">
      <c r="A41" s="57" t="str">
        <f>'2005'!A40</f>
        <v>BLANDFORD</v>
      </c>
      <c r="B41" s="90">
        <f>'2005'!B40</f>
        <v>4</v>
      </c>
      <c r="C41" s="19" t="str">
        <f>'2005'!C40</f>
        <v>--</v>
      </c>
      <c r="D41" s="19" t="str">
        <f>'2005'!D40</f>
        <v>--</v>
      </c>
      <c r="E41" s="19" t="str">
        <f>'2005'!E40</f>
        <v>--</v>
      </c>
      <c r="F41" s="90">
        <f>'2006'!B40</f>
        <v>3</v>
      </c>
      <c r="G41" s="19" t="str">
        <f>'2006'!C40</f>
        <v>--</v>
      </c>
      <c r="H41" s="19" t="str">
        <f>'2006'!D40</f>
        <v>--</v>
      </c>
      <c r="I41" s="20" t="str">
        <f>'2006'!E40</f>
        <v>--</v>
      </c>
    </row>
    <row r="42" spans="1:9" ht="14.25">
      <c r="A42" s="57" t="str">
        <f>'2005'!A41</f>
        <v>BOLTON</v>
      </c>
      <c r="B42" s="90">
        <f>'2005'!B41</f>
        <v>8</v>
      </c>
      <c r="C42" s="19">
        <f>'2005'!C41</f>
        <v>288.72678994202766</v>
      </c>
      <c r="D42" s="19">
        <f>'2005'!D41</f>
        <v>76.22262744370501</v>
      </c>
      <c r="E42" s="19">
        <f>'2005'!E41</f>
        <v>501.23095244035034</v>
      </c>
      <c r="F42" s="90">
        <f>'2006'!B41</f>
        <v>8</v>
      </c>
      <c r="G42" s="19">
        <f>'2006'!C41</f>
        <v>231.11569160941553</v>
      </c>
      <c r="H42" s="19">
        <f>'2006'!D41</f>
        <v>53.74493273813149</v>
      </c>
      <c r="I42" s="20">
        <f>'2006'!E41</f>
        <v>408.4864504806996</v>
      </c>
    </row>
    <row r="43" spans="1:9" ht="14.25">
      <c r="A43" s="57" t="str">
        <f>'2005'!A42</f>
        <v>BOSTON</v>
      </c>
      <c r="B43" s="90">
        <f>'2005'!B42</f>
        <v>1773</v>
      </c>
      <c r="C43" s="19">
        <f>'2005'!C42</f>
        <v>387.44913578540746</v>
      </c>
      <c r="D43" s="19">
        <f>'2005'!D42</f>
        <v>369.37487566012146</v>
      </c>
      <c r="E43" s="19">
        <f>'2005'!E42</f>
        <v>405.52339591069347</v>
      </c>
      <c r="F43" s="90">
        <f>'2006'!B42</f>
        <v>1754</v>
      </c>
      <c r="G43" s="19">
        <f>'2006'!C42</f>
        <v>381.6338541747003</v>
      </c>
      <c r="H43" s="19">
        <f>'2006'!D42</f>
        <v>363.7231628636147</v>
      </c>
      <c r="I43" s="20">
        <f>'2006'!E42</f>
        <v>399.54454548578593</v>
      </c>
    </row>
    <row r="44" spans="1:9" ht="14.25">
      <c r="A44" s="57" t="str">
        <f>'2005'!A43</f>
        <v>BOURNE</v>
      </c>
      <c r="B44" s="90">
        <f>'2005'!B43</f>
        <v>59</v>
      </c>
      <c r="C44" s="19">
        <f>'2005'!C43</f>
        <v>284.04862078800693</v>
      </c>
      <c r="D44" s="19">
        <f>'2005'!D43</f>
        <v>211.52516544053228</v>
      </c>
      <c r="E44" s="19">
        <f>'2005'!E43</f>
        <v>356.57207613548155</v>
      </c>
      <c r="F44" s="90">
        <f>'2006'!B43</f>
        <v>95</v>
      </c>
      <c r="G44" s="19">
        <f>'2006'!C43</f>
        <v>461.43051770243636</v>
      </c>
      <c r="H44" s="19">
        <f>'2006'!D43</f>
        <v>368.63608756290074</v>
      </c>
      <c r="I44" s="20">
        <f>'2006'!E43</f>
        <v>554.224947841972</v>
      </c>
    </row>
    <row r="45" spans="1:9" ht="14.25">
      <c r="A45" s="57" t="str">
        <f>'2005'!A44</f>
        <v>BOXBOROUGH</v>
      </c>
      <c r="B45" s="90">
        <f>'2005'!B44</f>
        <v>7</v>
      </c>
      <c r="C45" s="19">
        <f>'2005'!C44</f>
        <v>234.65429040303715</v>
      </c>
      <c r="D45" s="19">
        <f>'2005'!D44</f>
        <v>44.28892424634057</v>
      </c>
      <c r="E45" s="19">
        <f>'2005'!E44</f>
        <v>425.01965655973373</v>
      </c>
      <c r="F45" s="90">
        <f>'2006'!B44</f>
        <v>13</v>
      </c>
      <c r="G45" s="19">
        <f>'2006'!C44</f>
        <v>419.27401159649645</v>
      </c>
      <c r="H45" s="19">
        <f>'2006'!D44</f>
        <v>173.38040964289857</v>
      </c>
      <c r="I45" s="20">
        <f>'2006'!E44</f>
        <v>665.1676135500943</v>
      </c>
    </row>
    <row r="46" spans="1:9" ht="14.25">
      <c r="A46" s="57" t="str">
        <f>'2005'!A45</f>
        <v>BOXFORD</v>
      </c>
      <c r="B46" s="90">
        <f>'2005'!B45</f>
        <v>10</v>
      </c>
      <c r="C46" s="19">
        <f>'2005'!C45</f>
        <v>122.24025188951127</v>
      </c>
      <c r="D46" s="19">
        <f>'2005'!D45</f>
        <v>43.55176699918936</v>
      </c>
      <c r="E46" s="19">
        <f>'2005'!E45</f>
        <v>200.92873677983317</v>
      </c>
      <c r="F46" s="90">
        <f>'2006'!B45</f>
        <v>24</v>
      </c>
      <c r="G46" s="19">
        <f>'2006'!C45</f>
        <v>307.0565403472677</v>
      </c>
      <c r="H46" s="19">
        <f>'2006'!D45</f>
        <v>180.2649211194947</v>
      </c>
      <c r="I46" s="20">
        <f>'2006'!E45</f>
        <v>433.8481595750407</v>
      </c>
    </row>
    <row r="47" spans="1:9" ht="14.25">
      <c r="A47" s="57" t="str">
        <f>'2005'!A46</f>
        <v>BOYLSTON</v>
      </c>
      <c r="B47" s="90">
        <f>'2005'!B46</f>
        <v>8</v>
      </c>
      <c r="C47" s="19">
        <f>'2005'!C46</f>
        <v>168.65488529600927</v>
      </c>
      <c r="D47" s="19">
        <f>'2005'!D46</f>
        <v>49.9741109494136</v>
      </c>
      <c r="E47" s="19">
        <f>'2005'!E46</f>
        <v>287.3356596426049</v>
      </c>
      <c r="F47" s="90">
        <f>'2006'!B46</f>
        <v>10</v>
      </c>
      <c r="G47" s="19">
        <f>'2006'!C46</f>
        <v>214.30641191472174</v>
      </c>
      <c r="H47" s="19">
        <f>'2006'!D46</f>
        <v>79.89260121034422</v>
      </c>
      <c r="I47" s="20">
        <f>'2006'!E46</f>
        <v>348.7202226190992</v>
      </c>
    </row>
    <row r="48" spans="1:9" ht="14.25">
      <c r="A48" s="57" t="str">
        <f>'2005'!A47</f>
        <v>BRAINTREE</v>
      </c>
      <c r="B48" s="90">
        <f>'2005'!B47</f>
        <v>91</v>
      </c>
      <c r="C48" s="19">
        <f>'2005'!C47</f>
        <v>239.9184492531832</v>
      </c>
      <c r="D48" s="19">
        <f>'2005'!D47</f>
        <v>190.18574198053219</v>
      </c>
      <c r="E48" s="19">
        <f>'2005'!E47</f>
        <v>289.65115652583427</v>
      </c>
      <c r="F48" s="90">
        <f>'2006'!B47</f>
        <v>100</v>
      </c>
      <c r="G48" s="19">
        <f>'2006'!C47</f>
        <v>264.21973321778955</v>
      </c>
      <c r="H48" s="19">
        <f>'2006'!D47</f>
        <v>211.80265678496633</v>
      </c>
      <c r="I48" s="20">
        <f>'2006'!E47</f>
        <v>316.6368096506128</v>
      </c>
    </row>
    <row r="49" spans="1:9" ht="14.25">
      <c r="A49" s="57" t="str">
        <f>'2005'!A48</f>
        <v>BREWSTER</v>
      </c>
      <c r="B49" s="90">
        <f>'2005'!B48</f>
        <v>39</v>
      </c>
      <c r="C49" s="19">
        <f>'2005'!C48</f>
        <v>310.78161040292093</v>
      </c>
      <c r="D49" s="19">
        <f>'2005'!D48</f>
        <v>207.72329757316555</v>
      </c>
      <c r="E49" s="19">
        <f>'2005'!E48</f>
        <v>413.83992323267637</v>
      </c>
      <c r="F49" s="90">
        <f>'2006'!B48</f>
        <v>27</v>
      </c>
      <c r="G49" s="19">
        <f>'2006'!C48</f>
        <v>242.81927215535998</v>
      </c>
      <c r="H49" s="19">
        <f>'2006'!D48</f>
        <v>145.3335883550347</v>
      </c>
      <c r="I49" s="20">
        <f>'2006'!E48</f>
        <v>340.3049559556853</v>
      </c>
    </row>
    <row r="50" spans="1:9" ht="14.25">
      <c r="A50" s="57" t="str">
        <f>'2005'!A49</f>
        <v>BRIDGEWATER</v>
      </c>
      <c r="B50" s="90">
        <f>'2005'!B49</f>
        <v>60</v>
      </c>
      <c r="C50" s="19">
        <f>'2005'!C49</f>
        <v>287.35102947694656</v>
      </c>
      <c r="D50" s="19">
        <f>'2005'!D49</f>
        <v>213.512979091776</v>
      </c>
      <c r="E50" s="19">
        <f>'2005'!E49</f>
        <v>361.1890798621172</v>
      </c>
      <c r="F50" s="90">
        <f>'2006'!B49</f>
        <v>66</v>
      </c>
      <c r="G50" s="19">
        <f>'2006'!C49</f>
        <v>312.406752734193</v>
      </c>
      <c r="H50" s="19">
        <f>'2006'!D49</f>
        <v>235.8608658307547</v>
      </c>
      <c r="I50" s="20">
        <f>'2006'!E49</f>
        <v>388.9526396376313</v>
      </c>
    </row>
    <row r="51" spans="1:9" ht="14.25">
      <c r="A51" s="57" t="str">
        <f>'2005'!A50</f>
        <v>BRIMFIELD</v>
      </c>
      <c r="B51" s="90">
        <f>'2005'!B50</f>
        <v>9</v>
      </c>
      <c r="C51" s="19">
        <f>'2005'!C50</f>
        <v>281.96802523320315</v>
      </c>
      <c r="D51" s="19">
        <f>'2005'!D50</f>
        <v>95.27936400029712</v>
      </c>
      <c r="E51" s="19">
        <f>'2005'!E50</f>
        <v>468.65668646610925</v>
      </c>
      <c r="F51" s="90">
        <f>'2006'!B50</f>
        <v>16</v>
      </c>
      <c r="G51" s="19">
        <f>'2006'!C50</f>
        <v>422.3566596897494</v>
      </c>
      <c r="H51" s="19">
        <f>'2006'!D50</f>
        <v>208.17691737945972</v>
      </c>
      <c r="I51" s="20">
        <f>'2006'!E50</f>
        <v>636.5364020000391</v>
      </c>
    </row>
    <row r="52" spans="1:9" ht="14.25">
      <c r="A52" s="57" t="str">
        <f>'2005'!A51</f>
        <v>BROCKTON</v>
      </c>
      <c r="B52" s="90">
        <f>'2005'!B51</f>
        <v>360</v>
      </c>
      <c r="C52" s="19">
        <f>'2005'!C51</f>
        <v>413.701548620257</v>
      </c>
      <c r="D52" s="19">
        <f>'2005'!D51</f>
        <v>370.8677582952344</v>
      </c>
      <c r="E52" s="19">
        <f>'2005'!E51</f>
        <v>456.5353389452795</v>
      </c>
      <c r="F52" s="90">
        <f>'2006'!B51</f>
        <v>370</v>
      </c>
      <c r="G52" s="19">
        <f>'2006'!C51</f>
        <v>421.5102039881647</v>
      </c>
      <c r="H52" s="19">
        <f>'2006'!D51</f>
        <v>378.4424916260576</v>
      </c>
      <c r="I52" s="20">
        <f>'2006'!E51</f>
        <v>464.5779163502717</v>
      </c>
    </row>
    <row r="53" spans="1:9" ht="14.25">
      <c r="A53" s="57" t="str">
        <f>'2005'!A52</f>
        <v>BROOKFIELD</v>
      </c>
      <c r="B53" s="90">
        <f>'2005'!B52</f>
        <v>13</v>
      </c>
      <c r="C53" s="19">
        <f>'2005'!C52</f>
        <v>458.4152242827584</v>
      </c>
      <c r="D53" s="19">
        <f>'2005'!D52</f>
        <v>207.7585878560854</v>
      </c>
      <c r="E53" s="19">
        <f>'2005'!E52</f>
        <v>709.0718607094313</v>
      </c>
      <c r="F53" s="90">
        <f>'2006'!B52</f>
        <v>21</v>
      </c>
      <c r="G53" s="19">
        <f>'2006'!C52</f>
        <v>655.729795162122</v>
      </c>
      <c r="H53" s="19">
        <f>'2006'!D52</f>
        <v>372.44941430889253</v>
      </c>
      <c r="I53" s="20">
        <f>'2006'!E52</f>
        <v>939.0101760153514</v>
      </c>
    </row>
    <row r="54" spans="1:9" ht="14.25">
      <c r="A54" s="57" t="str">
        <f>'2005'!A53</f>
        <v>BROOKLINE</v>
      </c>
      <c r="B54" s="90">
        <f>'2005'!B53</f>
        <v>95</v>
      </c>
      <c r="C54" s="19">
        <f>'2005'!C53</f>
        <v>198.7960897010926</v>
      </c>
      <c r="D54" s="19">
        <f>'2005'!D53</f>
        <v>158.30528191818408</v>
      </c>
      <c r="E54" s="19">
        <f>'2005'!E53</f>
        <v>239.28689748400114</v>
      </c>
      <c r="F54" s="90">
        <f>'2006'!B53</f>
        <v>86</v>
      </c>
      <c r="G54" s="19">
        <f>'2006'!C53</f>
        <v>175.83061039445877</v>
      </c>
      <c r="H54" s="19">
        <f>'2006'!D53</f>
        <v>138.21679635626808</v>
      </c>
      <c r="I54" s="20">
        <f>'2006'!E53</f>
        <v>213.44442443264944</v>
      </c>
    </row>
    <row r="55" spans="1:9" ht="14.25">
      <c r="A55" s="57" t="str">
        <f>'2005'!A54</f>
        <v>BUCKLAND</v>
      </c>
      <c r="B55" s="90">
        <f>'2005'!B54</f>
        <v>4</v>
      </c>
      <c r="C55" s="19" t="str">
        <f>'2005'!C54</f>
        <v>--</v>
      </c>
      <c r="D55" s="19" t="str">
        <f>'2005'!D54</f>
        <v>--</v>
      </c>
      <c r="E55" s="19" t="str">
        <f>'2005'!E54</f>
        <v>--</v>
      </c>
      <c r="F55" s="90">
        <f>'2006'!B54</f>
        <v>7</v>
      </c>
      <c r="G55" s="19">
        <f>'2006'!C54</f>
        <v>365.6960512557564</v>
      </c>
      <c r="H55" s="19">
        <f>'2006'!D54</f>
        <v>92.83449596789272</v>
      </c>
      <c r="I55" s="20">
        <f>'2006'!E54</f>
        <v>638.5576065436201</v>
      </c>
    </row>
    <row r="56" spans="1:9" ht="14.25">
      <c r="A56" s="57" t="str">
        <f>'2005'!A55</f>
        <v>BURLINGTON</v>
      </c>
      <c r="B56" s="90">
        <f>'2005'!B55</f>
        <v>58</v>
      </c>
      <c r="C56" s="19">
        <f>'2005'!C55</f>
        <v>213.50392459153554</v>
      </c>
      <c r="D56" s="19">
        <f>'2005'!D55</f>
        <v>158.07778585340694</v>
      </c>
      <c r="E56" s="19">
        <f>'2005'!E55</f>
        <v>268.9300633296641</v>
      </c>
      <c r="F56" s="90">
        <f>'2006'!B55</f>
        <v>77</v>
      </c>
      <c r="G56" s="19">
        <f>'2006'!C55</f>
        <v>279.23097790313153</v>
      </c>
      <c r="H56" s="19">
        <f>'2006'!D55</f>
        <v>216.60362960247306</v>
      </c>
      <c r="I56" s="20">
        <f>'2006'!E55</f>
        <v>341.85832620379</v>
      </c>
    </row>
    <row r="57" spans="1:9" ht="14.25">
      <c r="A57" s="57" t="str">
        <f>'2005'!A56</f>
        <v>CAMBRIDGE</v>
      </c>
      <c r="B57" s="90">
        <f>'2005'!B56</f>
        <v>190</v>
      </c>
      <c r="C57" s="19">
        <f>'2005'!C56</f>
        <v>237.51439614725862</v>
      </c>
      <c r="D57" s="19">
        <f>'2005'!D56</f>
        <v>202.77057762314942</v>
      </c>
      <c r="E57" s="19">
        <f>'2005'!E56</f>
        <v>272.2582146713678</v>
      </c>
      <c r="F57" s="90">
        <f>'2006'!B56</f>
        <v>215</v>
      </c>
      <c r="G57" s="19">
        <f>'2006'!C56</f>
        <v>282.9649198135652</v>
      </c>
      <c r="H57" s="19">
        <f>'2006'!D56</f>
        <v>244.6325702803284</v>
      </c>
      <c r="I57" s="20">
        <f>'2006'!E56</f>
        <v>321.297269346802</v>
      </c>
    </row>
    <row r="58" spans="1:9" ht="14.25">
      <c r="A58" s="57" t="str">
        <f>'2005'!A57</f>
        <v>CANTON</v>
      </c>
      <c r="B58" s="90">
        <f>'2005'!B57</f>
        <v>59</v>
      </c>
      <c r="C58" s="19">
        <f>'2005'!C57</f>
        <v>266.0473702845854</v>
      </c>
      <c r="D58" s="19">
        <f>'2005'!D57</f>
        <v>198.11599719849121</v>
      </c>
      <c r="E58" s="19">
        <f>'2005'!E57</f>
        <v>333.9787433706795</v>
      </c>
      <c r="F58" s="90">
        <f>'2006'!B57</f>
        <v>64</v>
      </c>
      <c r="G58" s="19">
        <f>'2006'!C57</f>
        <v>282.1426377601687</v>
      </c>
      <c r="H58" s="19">
        <f>'2006'!D57</f>
        <v>212.9063872868296</v>
      </c>
      <c r="I58" s="20">
        <f>'2006'!E57</f>
        <v>351.3788882335078</v>
      </c>
    </row>
    <row r="59" spans="1:9" ht="14.25">
      <c r="A59" s="57" t="str">
        <f>'2005'!A58</f>
        <v>CARLISLE</v>
      </c>
      <c r="B59" s="90">
        <f>'2005'!B58</f>
        <v>2</v>
      </c>
      <c r="C59" s="19" t="str">
        <f>'2005'!C58</f>
        <v>--</v>
      </c>
      <c r="D59" s="19" t="str">
        <f>'2005'!D58</f>
        <v>--</v>
      </c>
      <c r="E59" s="19" t="str">
        <f>'2005'!E58</f>
        <v>--</v>
      </c>
      <c r="F59" s="90">
        <f>'2006'!B58</f>
        <v>5</v>
      </c>
      <c r="G59" s="19">
        <f>'2006'!C58</f>
        <v>99.62729885046252</v>
      </c>
      <c r="H59" s="19">
        <f>'2006'!D58</f>
        <v>8.336186366844668</v>
      </c>
      <c r="I59" s="20">
        <f>'2006'!E58</f>
        <v>190.9184113340804</v>
      </c>
    </row>
    <row r="60" spans="1:9" ht="14.25">
      <c r="A60" s="57" t="str">
        <f>'2005'!A59</f>
        <v>CARVER</v>
      </c>
      <c r="B60" s="90">
        <f>'2005'!B59</f>
        <v>42</v>
      </c>
      <c r="C60" s="19">
        <f>'2005'!C59</f>
        <v>359.00879328034654</v>
      </c>
      <c r="D60" s="19">
        <f>'2005'!D59</f>
        <v>250.5596751976259</v>
      </c>
      <c r="E60" s="19">
        <f>'2005'!E59</f>
        <v>467.45791136306724</v>
      </c>
      <c r="F60" s="90">
        <f>'2006'!B59</f>
        <v>41</v>
      </c>
      <c r="G60" s="19">
        <f>'2006'!C59</f>
        <v>355.5297695492186</v>
      </c>
      <c r="H60" s="19">
        <f>'2006'!D59</f>
        <v>246.16015986014435</v>
      </c>
      <c r="I60" s="20">
        <f>'2006'!E59</f>
        <v>464.8993792382928</v>
      </c>
    </row>
    <row r="61" spans="1:9" ht="14.25">
      <c r="A61" s="57" t="str">
        <f>'2005'!A60</f>
        <v>CHARLEMONT</v>
      </c>
      <c r="B61" s="90">
        <f>'2005'!B60</f>
        <v>4</v>
      </c>
      <c r="C61" s="19" t="str">
        <f>'2005'!C60</f>
        <v>--</v>
      </c>
      <c r="D61" s="19" t="str">
        <f>'2005'!D60</f>
        <v>--</v>
      </c>
      <c r="E61" s="19" t="str">
        <f>'2005'!E60</f>
        <v>--</v>
      </c>
      <c r="F61" s="90">
        <f>'2006'!B60</f>
        <v>4</v>
      </c>
      <c r="G61" s="19" t="str">
        <f>'2006'!C60</f>
        <v>--</v>
      </c>
      <c r="H61" s="19" t="str">
        <f>'2006'!D60</f>
        <v>--</v>
      </c>
      <c r="I61" s="20" t="str">
        <f>'2006'!E60</f>
        <v>--</v>
      </c>
    </row>
    <row r="62" spans="1:9" ht="14.25">
      <c r="A62" s="57" t="str">
        <f>'2005'!A61</f>
        <v>CHARLTON</v>
      </c>
      <c r="B62" s="90">
        <f>'2005'!B61</f>
        <v>36</v>
      </c>
      <c r="C62" s="19">
        <f>'2005'!C61</f>
        <v>382.26490210697494</v>
      </c>
      <c r="D62" s="19">
        <f>'2005'!D61</f>
        <v>249.27044258155053</v>
      </c>
      <c r="E62" s="19">
        <f>'2005'!E61</f>
        <v>515.2593616323993</v>
      </c>
      <c r="F62" s="90">
        <f>'2006'!B61</f>
        <v>26</v>
      </c>
      <c r="G62" s="19">
        <f>'2006'!C61</f>
        <v>332.96137515911596</v>
      </c>
      <c r="H62" s="19">
        <f>'2006'!D61</f>
        <v>200.24539928937293</v>
      </c>
      <c r="I62" s="20">
        <f>'2006'!E61</f>
        <v>465.67735102885894</v>
      </c>
    </row>
    <row r="63" spans="1:9" ht="14.25">
      <c r="A63" s="57" t="str">
        <f>'2005'!A62</f>
        <v>CHATHAM</v>
      </c>
      <c r="B63" s="90">
        <f>'2005'!B62</f>
        <v>26</v>
      </c>
      <c r="C63" s="19">
        <f>'2005'!C62</f>
        <v>283.80388035906253</v>
      </c>
      <c r="D63" s="19">
        <f>'2005'!D62</f>
        <v>161.53248881846673</v>
      </c>
      <c r="E63" s="19">
        <f>'2005'!E62</f>
        <v>406.07527189965833</v>
      </c>
      <c r="F63" s="90">
        <f>'2006'!B62</f>
        <v>20</v>
      </c>
      <c r="G63" s="19">
        <f>'2006'!C62</f>
        <v>174.74401673197923</v>
      </c>
      <c r="H63" s="19">
        <f>'2006'!D62</f>
        <v>96.2145486758225</v>
      </c>
      <c r="I63" s="20">
        <f>'2006'!E62</f>
        <v>253.27348478813593</v>
      </c>
    </row>
    <row r="64" spans="1:9" ht="14.25">
      <c r="A64" s="57" t="str">
        <f>'2005'!A63</f>
        <v>CHELMSFORD</v>
      </c>
      <c r="B64" s="90">
        <f>'2005'!B63</f>
        <v>89</v>
      </c>
      <c r="C64" s="19">
        <f>'2005'!C63</f>
        <v>260.0867788842987</v>
      </c>
      <c r="D64" s="19">
        <f>'2005'!D63</f>
        <v>205.38601628639387</v>
      </c>
      <c r="E64" s="19">
        <f>'2005'!E63</f>
        <v>314.7875414822036</v>
      </c>
      <c r="F64" s="90">
        <f>'2006'!B63</f>
        <v>86</v>
      </c>
      <c r="G64" s="19">
        <f>'2006'!C63</f>
        <v>247.29894336248813</v>
      </c>
      <c r="H64" s="19">
        <f>'2006'!D63</f>
        <v>193.7785228739577</v>
      </c>
      <c r="I64" s="20">
        <f>'2006'!E63</f>
        <v>300.8193638510185</v>
      </c>
    </row>
    <row r="65" spans="1:9" ht="14.25">
      <c r="A65" s="57" t="str">
        <f>'2005'!A64</f>
        <v>CHELSEA</v>
      </c>
      <c r="B65" s="90">
        <f>'2005'!B64</f>
        <v>109</v>
      </c>
      <c r="C65" s="19">
        <f>'2005'!C64</f>
        <v>405.90239020994056</v>
      </c>
      <c r="D65" s="19">
        <f>'2005'!D64</f>
        <v>328.9823920788566</v>
      </c>
      <c r="E65" s="19">
        <f>'2005'!E64</f>
        <v>482.8223883410246</v>
      </c>
      <c r="F65" s="90">
        <f>'2006'!B64</f>
        <v>94</v>
      </c>
      <c r="G65" s="19">
        <f>'2006'!C64</f>
        <v>361.9092956958522</v>
      </c>
      <c r="H65" s="19">
        <f>'2006'!D64</f>
        <v>288.3633005964187</v>
      </c>
      <c r="I65" s="20">
        <f>'2006'!E64</f>
        <v>435.45529079528575</v>
      </c>
    </row>
    <row r="66" spans="1:9" ht="14.25">
      <c r="A66" s="57" t="str">
        <f>'2005'!A65</f>
        <v>CHESHIRE</v>
      </c>
      <c r="B66" s="90">
        <f>'2005'!B65</f>
        <v>18</v>
      </c>
      <c r="C66" s="19">
        <f>'2005'!C65</f>
        <v>465.0231873536985</v>
      </c>
      <c r="D66" s="19">
        <f>'2005'!D65</f>
        <v>249.10946749059949</v>
      </c>
      <c r="E66" s="19">
        <f>'2005'!E65</f>
        <v>680.9369072167975</v>
      </c>
      <c r="F66" s="90">
        <f>'2006'!B65</f>
        <v>14</v>
      </c>
      <c r="G66" s="19">
        <f>'2006'!C65</f>
        <v>380.3425592192655</v>
      </c>
      <c r="H66" s="19">
        <f>'2006'!D65</f>
        <v>179.02464424561558</v>
      </c>
      <c r="I66" s="20">
        <f>'2006'!E65</f>
        <v>581.6604741929154</v>
      </c>
    </row>
    <row r="67" spans="1:9" ht="14.25">
      <c r="A67" s="57" t="str">
        <f>'2005'!A66</f>
        <v>CHESTER</v>
      </c>
      <c r="B67" s="90">
        <f>'2005'!B66</f>
        <v>1</v>
      </c>
      <c r="C67" s="19" t="str">
        <f>'2005'!C66</f>
        <v>--</v>
      </c>
      <c r="D67" s="19" t="str">
        <f>'2005'!D66</f>
        <v>--</v>
      </c>
      <c r="E67" s="19" t="str">
        <f>'2005'!E66</f>
        <v>--</v>
      </c>
      <c r="F67" s="90">
        <f>'2006'!B66</f>
        <v>2</v>
      </c>
      <c r="G67" s="19" t="str">
        <f>'2006'!C66</f>
        <v>--</v>
      </c>
      <c r="H67" s="19" t="str">
        <f>'2006'!D66</f>
        <v>--</v>
      </c>
      <c r="I67" s="20" t="str">
        <f>'2006'!E66</f>
        <v>--</v>
      </c>
    </row>
    <row r="68" spans="1:9" ht="14.25">
      <c r="A68" s="57" t="str">
        <f>'2005'!A67</f>
        <v>CHESTERFIELD</v>
      </c>
      <c r="B68" s="90">
        <f>'2005'!B67</f>
        <v>5</v>
      </c>
      <c r="C68" s="19">
        <f>'2005'!C67</f>
        <v>419.2851678282418</v>
      </c>
      <c r="D68" s="19">
        <f>'2005'!D67</f>
        <v>47.178437102607624</v>
      </c>
      <c r="E68" s="19">
        <f>'2005'!E67</f>
        <v>791.391898553876</v>
      </c>
      <c r="F68" s="90">
        <f>'2006'!B67</f>
        <v>3</v>
      </c>
      <c r="G68" s="19" t="str">
        <f>'2006'!C67</f>
        <v>--</v>
      </c>
      <c r="H68" s="19" t="str">
        <f>'2006'!D67</f>
        <v>--</v>
      </c>
      <c r="I68" s="20" t="str">
        <f>'2006'!E67</f>
        <v>--</v>
      </c>
    </row>
    <row r="69" spans="1:9" ht="14.25">
      <c r="A69" s="57" t="str">
        <f>'2005'!A68</f>
        <v>CHICOPEE</v>
      </c>
      <c r="B69" s="90">
        <f>'2005'!B68</f>
        <v>207</v>
      </c>
      <c r="C69" s="19">
        <f>'2005'!C68</f>
        <v>360.68952068418224</v>
      </c>
      <c r="D69" s="19">
        <f>'2005'!D68</f>
        <v>311.40722837031257</v>
      </c>
      <c r="E69" s="19">
        <f>'2005'!E68</f>
        <v>409.9718129980519</v>
      </c>
      <c r="F69" s="90">
        <f>'2006'!B68</f>
        <v>227</v>
      </c>
      <c r="G69" s="19">
        <f>'2006'!C68</f>
        <v>391.7681487707535</v>
      </c>
      <c r="H69" s="19">
        <f>'2006'!D68</f>
        <v>340.89900478865246</v>
      </c>
      <c r="I69" s="20">
        <f>'2006'!E68</f>
        <v>442.6372927528546</v>
      </c>
    </row>
    <row r="70" spans="1:9" ht="14.25">
      <c r="A70" s="57" t="str">
        <f>'2005'!A69</f>
        <v>CHILMARK</v>
      </c>
      <c r="B70" s="90">
        <f>'2005'!B69</f>
        <v>3</v>
      </c>
      <c r="C70" s="19" t="str">
        <f>'2005'!C69</f>
        <v>--</v>
      </c>
      <c r="D70" s="19" t="str">
        <f>'2005'!D69</f>
        <v>--</v>
      </c>
      <c r="E70" s="19" t="str">
        <f>'2005'!E69</f>
        <v>--</v>
      </c>
      <c r="F70" s="90">
        <f>'2006'!B69</f>
        <v>1</v>
      </c>
      <c r="G70" s="19" t="str">
        <f>'2006'!C69</f>
        <v>--</v>
      </c>
      <c r="H70" s="19" t="str">
        <f>'2006'!D69</f>
        <v>--</v>
      </c>
      <c r="I70" s="20" t="str">
        <f>'2006'!E69</f>
        <v>--</v>
      </c>
    </row>
    <row r="71" spans="1:9" ht="14.25">
      <c r="A71" s="57" t="str">
        <f>'2005'!A70</f>
        <v>CLARKSBURG</v>
      </c>
      <c r="B71" s="90">
        <f>'2005'!B70</f>
        <v>3</v>
      </c>
      <c r="C71" s="19" t="str">
        <f>'2005'!C70</f>
        <v>--</v>
      </c>
      <c r="D71" s="19" t="str">
        <f>'2005'!D70</f>
        <v>--</v>
      </c>
      <c r="E71" s="19" t="str">
        <f>'2005'!E70</f>
        <v>--</v>
      </c>
      <c r="F71" s="90">
        <f>'2006'!B70</f>
        <v>6</v>
      </c>
      <c r="G71" s="19">
        <f>'2006'!C70</f>
        <v>313.05252588720526</v>
      </c>
      <c r="H71" s="19">
        <f>'2006'!D70</f>
        <v>54.56515147243684</v>
      </c>
      <c r="I71" s="20">
        <f>'2006'!E70</f>
        <v>571.5399003019737</v>
      </c>
    </row>
    <row r="72" spans="1:9" ht="14.25">
      <c r="A72" s="57" t="str">
        <f>'2005'!A71</f>
        <v>CLINTON</v>
      </c>
      <c r="B72" s="90">
        <f>'2005'!B71</f>
        <v>46</v>
      </c>
      <c r="C72" s="19">
        <f>'2005'!C71</f>
        <v>351.39374303254715</v>
      </c>
      <c r="D72" s="19">
        <f>'2005'!D71</f>
        <v>249.96099598631903</v>
      </c>
      <c r="E72" s="19">
        <f>'2005'!E71</f>
        <v>452.82649007877524</v>
      </c>
      <c r="F72" s="90">
        <f>'2006'!B71</f>
        <v>43</v>
      </c>
      <c r="G72" s="19">
        <f>'2006'!C71</f>
        <v>313.8633143748909</v>
      </c>
      <c r="H72" s="19">
        <f>'2006'!D71</f>
        <v>219.91790373938437</v>
      </c>
      <c r="I72" s="20">
        <f>'2006'!E71</f>
        <v>407.8087250103974</v>
      </c>
    </row>
    <row r="73" spans="1:9" ht="14.25">
      <c r="A73" s="57" t="str">
        <f>'2005'!A72</f>
        <v>COHASSET</v>
      </c>
      <c r="B73" s="90">
        <f>'2005'!B72</f>
        <v>17</v>
      </c>
      <c r="C73" s="19">
        <f>'2005'!C72</f>
        <v>194.44076055991525</v>
      </c>
      <c r="D73" s="19">
        <f>'2005'!D72</f>
        <v>101.71081205805582</v>
      </c>
      <c r="E73" s="19">
        <f>'2005'!E72</f>
        <v>287.1707090617747</v>
      </c>
      <c r="F73" s="90">
        <f>'2006'!B72</f>
        <v>13</v>
      </c>
      <c r="G73" s="19">
        <f>'2006'!C72</f>
        <v>166.39655142735177</v>
      </c>
      <c r="H73" s="19">
        <f>'2006'!D72</f>
        <v>72.63492622862236</v>
      </c>
      <c r="I73" s="20">
        <f>'2006'!E72</f>
        <v>260.1581766260812</v>
      </c>
    </row>
    <row r="74" spans="1:9" ht="14.25">
      <c r="A74" s="57" t="str">
        <f>'2005'!A73</f>
        <v>COLRAIN</v>
      </c>
      <c r="B74" s="90">
        <f>'2005'!B73</f>
        <v>4</v>
      </c>
      <c r="C74" s="19" t="str">
        <f>'2005'!C73</f>
        <v>--</v>
      </c>
      <c r="D74" s="19" t="str">
        <f>'2005'!D73</f>
        <v>--</v>
      </c>
      <c r="E74" s="19" t="str">
        <f>'2005'!E73</f>
        <v>--</v>
      </c>
      <c r="F74" s="90">
        <f>'2006'!B73</f>
        <v>4</v>
      </c>
      <c r="G74" s="19" t="str">
        <f>'2006'!C73</f>
        <v>--</v>
      </c>
      <c r="H74" s="19" t="str">
        <f>'2006'!D73</f>
        <v>--</v>
      </c>
      <c r="I74" s="20" t="str">
        <f>'2006'!E73</f>
        <v>--</v>
      </c>
    </row>
    <row r="75" spans="1:9" ht="14.25">
      <c r="A75" s="57" t="str">
        <f>'2005'!A74</f>
        <v>CONCORD</v>
      </c>
      <c r="B75" s="90">
        <f>'2005'!B74</f>
        <v>35</v>
      </c>
      <c r="C75" s="19">
        <f>'2005'!C74</f>
        <v>180.86985282320302</v>
      </c>
      <c r="D75" s="19">
        <f>'2005'!D74</f>
        <v>120.66888287109434</v>
      </c>
      <c r="E75" s="19">
        <f>'2005'!E74</f>
        <v>241.0708227753117</v>
      </c>
      <c r="F75" s="90">
        <f>'2006'!B74</f>
        <v>35</v>
      </c>
      <c r="G75" s="19">
        <f>'2006'!C74</f>
        <v>179.87609907998734</v>
      </c>
      <c r="H75" s="19">
        <f>'2006'!D74</f>
        <v>118.13334214559751</v>
      </c>
      <c r="I75" s="20">
        <f>'2006'!E74</f>
        <v>241.6188560143772</v>
      </c>
    </row>
    <row r="76" spans="1:9" ht="14.25">
      <c r="A76" s="57" t="str">
        <f>'2005'!A75</f>
        <v>CONWAY</v>
      </c>
      <c r="B76" s="90">
        <f>'2005'!B75</f>
        <v>3</v>
      </c>
      <c r="C76" s="19" t="str">
        <f>'2005'!C75</f>
        <v>--</v>
      </c>
      <c r="D76" s="19" t="str">
        <f>'2005'!D75</f>
        <v>--</v>
      </c>
      <c r="E76" s="19" t="str">
        <f>'2005'!E75</f>
        <v>--</v>
      </c>
      <c r="F76" s="90">
        <f>'2006'!B75</f>
        <v>2</v>
      </c>
      <c r="G76" s="19" t="str">
        <f>'2006'!C75</f>
        <v>--</v>
      </c>
      <c r="H76" s="19" t="str">
        <f>'2006'!D75</f>
        <v>--</v>
      </c>
      <c r="I76" s="20" t="str">
        <f>'2006'!E75</f>
        <v>--</v>
      </c>
    </row>
    <row r="77" spans="1:9" ht="14.25">
      <c r="A77" s="57" t="str">
        <f>'2005'!A76</f>
        <v>CUMMINGTON</v>
      </c>
      <c r="B77" s="90">
        <f>'2005'!B76</f>
        <v>1</v>
      </c>
      <c r="C77" s="19" t="str">
        <f>'2005'!C76</f>
        <v>--</v>
      </c>
      <c r="D77" s="19" t="str">
        <f>'2005'!D76</f>
        <v>--</v>
      </c>
      <c r="E77" s="19" t="str">
        <f>'2005'!E76</f>
        <v>--</v>
      </c>
      <c r="F77" s="90">
        <f>'2006'!B76</f>
        <v>2</v>
      </c>
      <c r="G77" s="19" t="str">
        <f>'2006'!C76</f>
        <v>--</v>
      </c>
      <c r="H77" s="19" t="str">
        <f>'2006'!D76</f>
        <v>--</v>
      </c>
      <c r="I77" s="20" t="str">
        <f>'2006'!E76</f>
        <v>--</v>
      </c>
    </row>
    <row r="78" spans="1:9" ht="14.25">
      <c r="A78" s="57" t="str">
        <f>'2005'!A77</f>
        <v>DALTON</v>
      </c>
      <c r="B78" s="90">
        <f>'2005'!B77</f>
        <v>19</v>
      </c>
      <c r="C78" s="19">
        <f>'2005'!C77</f>
        <v>279.8979921315264</v>
      </c>
      <c r="D78" s="19">
        <f>'2005'!D77</f>
        <v>152.2914234076431</v>
      </c>
      <c r="E78" s="19">
        <f>'2005'!E77</f>
        <v>407.50456085540964</v>
      </c>
      <c r="F78" s="90">
        <f>'2006'!B77</f>
        <v>33</v>
      </c>
      <c r="G78" s="19">
        <f>'2006'!C77</f>
        <v>467.86388181917147</v>
      </c>
      <c r="H78" s="19">
        <f>'2006'!D77</f>
        <v>307.3352515467762</v>
      </c>
      <c r="I78" s="20">
        <f>'2006'!E77</f>
        <v>628.3925120915667</v>
      </c>
    </row>
    <row r="79" spans="1:9" ht="14.25">
      <c r="A79" s="57" t="str">
        <f>'2005'!A78</f>
        <v>DANVERS</v>
      </c>
      <c r="B79" s="90">
        <f>'2005'!B78</f>
        <v>82</v>
      </c>
      <c r="C79" s="19">
        <f>'2005'!C78</f>
        <v>281.7980127834474</v>
      </c>
      <c r="D79" s="19">
        <f>'2005'!D78</f>
        <v>220.25677184940818</v>
      </c>
      <c r="E79" s="19">
        <f>'2005'!E78</f>
        <v>343.3392537174866</v>
      </c>
      <c r="F79" s="90">
        <f>'2006'!B78</f>
        <v>85</v>
      </c>
      <c r="G79" s="19">
        <f>'2006'!C78</f>
        <v>291.23335816370366</v>
      </c>
      <c r="H79" s="19">
        <f>'2006'!D78</f>
        <v>228.87124551875007</v>
      </c>
      <c r="I79" s="20">
        <f>'2006'!E78</f>
        <v>353.5954708086572</v>
      </c>
    </row>
    <row r="80" spans="1:9" ht="14.25">
      <c r="A80" s="57" t="str">
        <f>'2005'!A79</f>
        <v>DARTMOUTH</v>
      </c>
      <c r="B80" s="90">
        <f>'2005'!B79</f>
        <v>72</v>
      </c>
      <c r="C80" s="19">
        <f>'2005'!C79</f>
        <v>238.6161301397343</v>
      </c>
      <c r="D80" s="19">
        <f>'2005'!D79</f>
        <v>182.62470922851088</v>
      </c>
      <c r="E80" s="19">
        <f>'2005'!E79</f>
        <v>294.6075510509578</v>
      </c>
      <c r="F80" s="90">
        <f>'2006'!B79</f>
        <v>77</v>
      </c>
      <c r="G80" s="19">
        <f>'2006'!C79</f>
        <v>249.61073898917843</v>
      </c>
      <c r="H80" s="19">
        <f>'2006'!D79</f>
        <v>192.56244643198946</v>
      </c>
      <c r="I80" s="20">
        <f>'2006'!E79</f>
        <v>306.6590315463674</v>
      </c>
    </row>
    <row r="81" spans="1:9" ht="14.25">
      <c r="A81" s="57" t="str">
        <f>'2005'!A80</f>
        <v>DEDHAM</v>
      </c>
      <c r="B81" s="90">
        <f>'2005'!B80</f>
        <v>62</v>
      </c>
      <c r="C81" s="19">
        <f>'2005'!C80</f>
        <v>234.81825016501992</v>
      </c>
      <c r="D81" s="19">
        <f>'2005'!D80</f>
        <v>175.41280620666214</v>
      </c>
      <c r="E81" s="19">
        <f>'2005'!E80</f>
        <v>294.2236941233777</v>
      </c>
      <c r="F81" s="90">
        <f>'2006'!B80</f>
        <v>72</v>
      </c>
      <c r="G81" s="19">
        <f>'2006'!C80</f>
        <v>271.534237640062</v>
      </c>
      <c r="H81" s="19">
        <f>'2006'!D80</f>
        <v>208.20688923708846</v>
      </c>
      <c r="I81" s="20">
        <f>'2006'!E80</f>
        <v>334.8615860430355</v>
      </c>
    </row>
    <row r="82" spans="1:9" ht="14.25">
      <c r="A82" s="57" t="str">
        <f>'2005'!A81</f>
        <v>DEERFIELD</v>
      </c>
      <c r="B82" s="90">
        <f>'2005'!B81</f>
        <v>15</v>
      </c>
      <c r="C82" s="19">
        <f>'2005'!C81</f>
        <v>275.3622741115577</v>
      </c>
      <c r="D82" s="19">
        <f>'2005'!D81</f>
        <v>131.32752633595427</v>
      </c>
      <c r="E82" s="19">
        <f>'2005'!E81</f>
        <v>419.39702188716115</v>
      </c>
      <c r="F82" s="90">
        <f>'2006'!B81</f>
        <v>18</v>
      </c>
      <c r="G82" s="19">
        <f>'2006'!C81</f>
        <v>358.8733205924639</v>
      </c>
      <c r="H82" s="19">
        <f>'2006'!D81</f>
        <v>188.42628795727458</v>
      </c>
      <c r="I82" s="20">
        <f>'2006'!E81</f>
        <v>529.3203532276533</v>
      </c>
    </row>
    <row r="83" spans="1:9" ht="14.25">
      <c r="A83" s="57" t="str">
        <f>'2005'!A82</f>
        <v>DENNIS</v>
      </c>
      <c r="B83" s="90">
        <f>'2005'!B82</f>
        <v>69</v>
      </c>
      <c r="C83" s="19">
        <f>'2005'!C82</f>
        <v>328.9605150842515</v>
      </c>
      <c r="D83" s="19">
        <f>'2005'!D82</f>
        <v>245.35792341844774</v>
      </c>
      <c r="E83" s="19">
        <f>'2005'!E82</f>
        <v>412.5631067500552</v>
      </c>
      <c r="F83" s="90">
        <f>'2006'!B82</f>
        <v>65</v>
      </c>
      <c r="G83" s="19">
        <f>'2006'!C82</f>
        <v>318.12754039872686</v>
      </c>
      <c r="H83" s="19">
        <f>'2006'!D82</f>
        <v>234.61347143426283</v>
      </c>
      <c r="I83" s="20">
        <f>'2006'!E82</f>
        <v>401.6416093631909</v>
      </c>
    </row>
    <row r="84" spans="1:9" ht="14.25">
      <c r="A84" s="57" t="str">
        <f>'2005'!A83</f>
        <v>DIGHTON</v>
      </c>
      <c r="B84" s="90">
        <f>'2005'!B83</f>
        <v>17</v>
      </c>
      <c r="C84" s="19">
        <f>'2005'!C83</f>
        <v>291.72534664104836</v>
      </c>
      <c r="D84" s="19">
        <f>'2005'!D83</f>
        <v>152.94218716130018</v>
      </c>
      <c r="E84" s="19">
        <f>'2005'!E83</f>
        <v>430.5085061207966</v>
      </c>
      <c r="F84" s="90">
        <f>'2006'!B83</f>
        <v>20</v>
      </c>
      <c r="G84" s="19">
        <f>'2006'!C83</f>
        <v>324.4682446330355</v>
      </c>
      <c r="H84" s="19">
        <f>'2006'!D83</f>
        <v>180.48915900247243</v>
      </c>
      <c r="I84" s="20">
        <f>'2006'!E83</f>
        <v>468.4473302635986</v>
      </c>
    </row>
    <row r="85" spans="1:9" ht="14.25">
      <c r="A85" s="57" t="str">
        <f>'2005'!A84</f>
        <v>DOUGLAS</v>
      </c>
      <c r="B85" s="90">
        <f>'2005'!B84</f>
        <v>19</v>
      </c>
      <c r="C85" s="19">
        <f>'2005'!C84</f>
        <v>253.67163074223402</v>
      </c>
      <c r="D85" s="19">
        <f>'2005'!D84</f>
        <v>137.15299028975735</v>
      </c>
      <c r="E85" s="19">
        <f>'2005'!E84</f>
        <v>370.1902711947107</v>
      </c>
      <c r="F85" s="90">
        <f>'2006'!B84</f>
        <v>22</v>
      </c>
      <c r="G85" s="19">
        <f>'2006'!C84</f>
        <v>373.6922317437012</v>
      </c>
      <c r="H85" s="19">
        <f>'2006'!D84</f>
        <v>210.22912635671807</v>
      </c>
      <c r="I85" s="20">
        <f>'2006'!E84</f>
        <v>537.1553371306843</v>
      </c>
    </row>
    <row r="86" spans="1:9" ht="14.25">
      <c r="A86" s="57" t="str">
        <f>'2005'!A85</f>
        <v>DOVER</v>
      </c>
      <c r="B86" s="90">
        <f>'2005'!B85</f>
        <v>10</v>
      </c>
      <c r="C86" s="19">
        <f>'2005'!C85</f>
        <v>198.251311643489</v>
      </c>
      <c r="D86" s="19">
        <f>'2005'!D85</f>
        <v>73.67730818106757</v>
      </c>
      <c r="E86" s="19">
        <f>'2005'!E85</f>
        <v>322.8253151059104</v>
      </c>
      <c r="F86" s="90">
        <f>'2006'!B85</f>
        <v>8</v>
      </c>
      <c r="G86" s="19">
        <f>'2006'!C85</f>
        <v>159.578851807397</v>
      </c>
      <c r="H86" s="19">
        <f>'2006'!D85</f>
        <v>46.90485203910406</v>
      </c>
      <c r="I86" s="20">
        <f>'2006'!E85</f>
        <v>272.25285157568993</v>
      </c>
    </row>
    <row r="87" spans="1:9" ht="14.25">
      <c r="A87" s="57" t="str">
        <f>'2005'!A86</f>
        <v>DRACUT</v>
      </c>
      <c r="B87" s="90">
        <f>'2005'!B86</f>
        <v>91</v>
      </c>
      <c r="C87" s="19">
        <f>'2005'!C86</f>
        <v>330.2610378567038</v>
      </c>
      <c r="D87" s="19">
        <f>'2005'!D86</f>
        <v>262.5021298671361</v>
      </c>
      <c r="E87" s="19">
        <f>'2005'!E86</f>
        <v>398.0199458462715</v>
      </c>
      <c r="F87" s="90">
        <f>'2006'!B86</f>
        <v>80</v>
      </c>
      <c r="G87" s="19">
        <f>'2006'!C86</f>
        <v>284.4016401743841</v>
      </c>
      <c r="H87" s="19">
        <f>'2006'!D86</f>
        <v>222.05254960540682</v>
      </c>
      <c r="I87" s="20">
        <f>'2006'!E86</f>
        <v>346.7507307433613</v>
      </c>
    </row>
    <row r="88" spans="1:9" ht="14.25">
      <c r="A88" s="57" t="str">
        <f>'2005'!A87</f>
        <v>DUDLEY</v>
      </c>
      <c r="B88" s="90">
        <f>'2005'!B87</f>
        <v>19</v>
      </c>
      <c r="C88" s="19">
        <f>'2005'!C87</f>
        <v>193.0142200778902</v>
      </c>
      <c r="D88" s="19">
        <f>'2005'!D87</f>
        <v>105.85532209508544</v>
      </c>
      <c r="E88" s="19">
        <f>'2005'!E87</f>
        <v>280.17311806069495</v>
      </c>
      <c r="F88" s="90">
        <f>'2006'!B87</f>
        <v>26</v>
      </c>
      <c r="G88" s="19">
        <f>'2006'!C87</f>
        <v>253.9605426694958</v>
      </c>
      <c r="H88" s="19">
        <f>'2006'!D87</f>
        <v>155.92567543172404</v>
      </c>
      <c r="I88" s="20">
        <f>'2006'!E87</f>
        <v>351.9954099072675</v>
      </c>
    </row>
    <row r="89" spans="1:9" ht="14.25">
      <c r="A89" s="57" t="str">
        <f>'2005'!A88</f>
        <v>DUNSTABLE</v>
      </c>
      <c r="B89" s="90">
        <f>'2005'!B88</f>
        <v>5</v>
      </c>
      <c r="C89" s="19">
        <f>'2005'!C88</f>
        <v>215.25606167160555</v>
      </c>
      <c r="D89" s="19">
        <f>'2005'!D88</f>
        <v>15.374928249386059</v>
      </c>
      <c r="E89" s="19">
        <f>'2005'!E88</f>
        <v>415.137195093825</v>
      </c>
      <c r="F89" s="90">
        <f>'2006'!B88</f>
        <v>6</v>
      </c>
      <c r="G89" s="19">
        <f>'2006'!C88</f>
        <v>270.5382095712149</v>
      </c>
      <c r="H89" s="19">
        <f>'2006'!D88</f>
        <v>44.19537004356402</v>
      </c>
      <c r="I89" s="20">
        <f>'2006'!E88</f>
        <v>496.88104909886573</v>
      </c>
    </row>
    <row r="90" spans="1:9" ht="14.25">
      <c r="A90" s="57" t="str">
        <f>'2005'!A89</f>
        <v>DUXBURY</v>
      </c>
      <c r="B90" s="90">
        <f>'2005'!B89</f>
        <v>39</v>
      </c>
      <c r="C90" s="19">
        <f>'2005'!C89</f>
        <v>260.29664348242017</v>
      </c>
      <c r="D90" s="19">
        <f>'2005'!D89</f>
        <v>176.0217117391381</v>
      </c>
      <c r="E90" s="19">
        <f>'2005'!E89</f>
        <v>344.57157522570225</v>
      </c>
      <c r="F90" s="90">
        <f>'2006'!B89</f>
        <v>36</v>
      </c>
      <c r="G90" s="19">
        <f>'2006'!C89</f>
        <v>249.89849853919617</v>
      </c>
      <c r="H90" s="19">
        <f>'2006'!D89</f>
        <v>165.85024708245683</v>
      </c>
      <c r="I90" s="20">
        <f>'2006'!E89</f>
        <v>333.94674999593553</v>
      </c>
    </row>
    <row r="91" spans="1:9" ht="14.25">
      <c r="A91" s="57" t="str">
        <f>'2005'!A90</f>
        <v>EAST BRIDGEWATER</v>
      </c>
      <c r="B91" s="90">
        <f>'2005'!B90</f>
        <v>44</v>
      </c>
      <c r="C91" s="19">
        <f>'2005'!C90</f>
        <v>341.63374983345415</v>
      </c>
      <c r="D91" s="19">
        <f>'2005'!D90</f>
        <v>239.30594412468207</v>
      </c>
      <c r="E91" s="19">
        <f>'2005'!E90</f>
        <v>443.96155554222617</v>
      </c>
      <c r="F91" s="90">
        <f>'2006'!B90</f>
        <v>42</v>
      </c>
      <c r="G91" s="19">
        <f>'2006'!C90</f>
        <v>346.65414816717544</v>
      </c>
      <c r="H91" s="19">
        <f>'2006'!D90</f>
        <v>241.106781311203</v>
      </c>
      <c r="I91" s="20">
        <f>'2006'!E90</f>
        <v>452.2015150231478</v>
      </c>
    </row>
    <row r="92" spans="1:9" ht="14.25">
      <c r="A92" s="57" t="str">
        <f>'2005'!A91</f>
        <v>EAST BROOKFIELD</v>
      </c>
      <c r="B92" s="90">
        <f>'2005'!B91</f>
        <v>7</v>
      </c>
      <c r="C92" s="19">
        <f>'2005'!C91</f>
        <v>303.39181190547936</v>
      </c>
      <c r="D92" s="19">
        <f>'2005'!D91</f>
        <v>75.42882088359572</v>
      </c>
      <c r="E92" s="19">
        <f>'2005'!E91</f>
        <v>531.354802927363</v>
      </c>
      <c r="F92" s="90">
        <f>'2006'!B91</f>
        <v>8</v>
      </c>
      <c r="G92" s="19">
        <f>'2006'!C91</f>
        <v>357.5677514116076</v>
      </c>
      <c r="H92" s="19">
        <f>'2006'!D91</f>
        <v>107.41556325372767</v>
      </c>
      <c r="I92" s="20">
        <f>'2006'!E91</f>
        <v>607.7199395694876</v>
      </c>
    </row>
    <row r="93" spans="1:9" ht="14.25">
      <c r="A93" s="57" t="str">
        <f>'2005'!A92</f>
        <v>EAST LONGMEADOW</v>
      </c>
      <c r="B93" s="90">
        <f>'2005'!B92</f>
        <v>49</v>
      </c>
      <c r="C93" s="19">
        <f>'2005'!C92</f>
        <v>300.4263202246569</v>
      </c>
      <c r="D93" s="19">
        <f>'2005'!D92</f>
        <v>215.53366646907807</v>
      </c>
      <c r="E93" s="19">
        <f>'2005'!E92</f>
        <v>385.3189739802356</v>
      </c>
      <c r="F93" s="90">
        <f>'2006'!B92</f>
        <v>47</v>
      </c>
      <c r="G93" s="19">
        <f>'2006'!C92</f>
        <v>289.91105454382983</v>
      </c>
      <c r="H93" s="19">
        <f>'2006'!D92</f>
        <v>205.36558175735516</v>
      </c>
      <c r="I93" s="20">
        <f>'2006'!E92</f>
        <v>374.45652733030454</v>
      </c>
    </row>
    <row r="94" spans="1:9" ht="14.25">
      <c r="A94" s="57" t="str">
        <f>'2005'!A93</f>
        <v>EASTHAM</v>
      </c>
      <c r="B94" s="90">
        <f>'2005'!B93</f>
        <v>16</v>
      </c>
      <c r="C94" s="19">
        <f>'2005'!C93</f>
        <v>237.58332904521652</v>
      </c>
      <c r="D94" s="19">
        <f>'2005'!D93</f>
        <v>112.3283300763065</v>
      </c>
      <c r="E94" s="19">
        <f>'2005'!E93</f>
        <v>362.83832801412655</v>
      </c>
      <c r="F94" s="90">
        <f>'2006'!B93</f>
        <v>14</v>
      </c>
      <c r="G94" s="19">
        <f>'2006'!C93</f>
        <v>196.52733747904185</v>
      </c>
      <c r="H94" s="19">
        <f>'2006'!D93</f>
        <v>88.31445746550018</v>
      </c>
      <c r="I94" s="20">
        <f>'2006'!E93</f>
        <v>304.7402174925835</v>
      </c>
    </row>
    <row r="95" spans="1:9" ht="14.25">
      <c r="A95" s="57" t="str">
        <f>'2005'!A94</f>
        <v>EASTHAMPTON</v>
      </c>
      <c r="B95" s="90">
        <f>'2005'!B94</f>
        <v>54</v>
      </c>
      <c r="C95" s="19">
        <f>'2005'!C94</f>
        <v>351.5440590149687</v>
      </c>
      <c r="D95" s="19">
        <f>'2005'!D94</f>
        <v>257.14588851143543</v>
      </c>
      <c r="E95" s="19">
        <f>'2005'!E94</f>
        <v>445.94222951850196</v>
      </c>
      <c r="F95" s="90">
        <f>'2006'!B94</f>
        <v>50</v>
      </c>
      <c r="G95" s="19">
        <f>'2006'!C94</f>
        <v>308.8724954262422</v>
      </c>
      <c r="H95" s="19">
        <f>'2006'!D94</f>
        <v>222.7217535284339</v>
      </c>
      <c r="I95" s="20">
        <f>'2006'!E94</f>
        <v>395.02323732405057</v>
      </c>
    </row>
    <row r="96" spans="1:9" ht="14.25">
      <c r="A96" s="57" t="str">
        <f>'2005'!A95</f>
        <v>EASTON</v>
      </c>
      <c r="B96" s="90">
        <f>'2005'!B95</f>
        <v>56</v>
      </c>
      <c r="C96" s="19">
        <f>'2005'!C95</f>
        <v>273.89319850510014</v>
      </c>
      <c r="D96" s="19">
        <f>'2005'!D95</f>
        <v>200.5722939096837</v>
      </c>
      <c r="E96" s="19">
        <f>'2005'!E95</f>
        <v>347.21410310051664</v>
      </c>
      <c r="F96" s="90">
        <f>'2006'!B95</f>
        <v>52</v>
      </c>
      <c r="G96" s="19">
        <f>'2006'!C95</f>
        <v>253.1411856435011</v>
      </c>
      <c r="H96" s="19">
        <f>'2006'!D95</f>
        <v>182.74722840807155</v>
      </c>
      <c r="I96" s="20">
        <f>'2006'!E95</f>
        <v>323.5351428789306</v>
      </c>
    </row>
    <row r="97" spans="1:9" ht="14.25">
      <c r="A97" s="57" t="str">
        <f>'2005'!A96</f>
        <v>EDGARTOWN</v>
      </c>
      <c r="B97" s="90">
        <f>'2005'!B96</f>
        <v>16</v>
      </c>
      <c r="C97" s="19">
        <f>'2005'!C96</f>
        <v>392.650861868643</v>
      </c>
      <c r="D97" s="19">
        <f>'2005'!D96</f>
        <v>193.57697762866283</v>
      </c>
      <c r="E97" s="19">
        <f>'2005'!E96</f>
        <v>591.7247461086231</v>
      </c>
      <c r="F97" s="90">
        <f>'2006'!B96</f>
        <v>14</v>
      </c>
      <c r="G97" s="19">
        <f>'2006'!C96</f>
        <v>347.99592484283835</v>
      </c>
      <c r="H97" s="19">
        <f>'2006'!D96</f>
        <v>164.2465677119477</v>
      </c>
      <c r="I97" s="20">
        <f>'2006'!E96</f>
        <v>531.7452819737289</v>
      </c>
    </row>
    <row r="98" spans="1:9" ht="14.25">
      <c r="A98" s="57" t="str">
        <f>'2005'!A97</f>
        <v>EGREMONT</v>
      </c>
      <c r="B98" s="90">
        <f>'2005'!B97</f>
        <v>7</v>
      </c>
      <c r="C98" s="19">
        <f>'2005'!C97</f>
        <v>412.25593439422613</v>
      </c>
      <c r="D98" s="19">
        <f>'2005'!D97</f>
        <v>82.41740652537757</v>
      </c>
      <c r="E98" s="19">
        <f>'2005'!E97</f>
        <v>742.0944622630747</v>
      </c>
      <c r="F98" s="90">
        <f>'2006'!B97</f>
        <v>1</v>
      </c>
      <c r="G98" s="19" t="str">
        <f>'2006'!C97</f>
        <v>--</v>
      </c>
      <c r="H98" s="19" t="str">
        <f>'2006'!D97</f>
        <v>--</v>
      </c>
      <c r="I98" s="20" t="str">
        <f>'2006'!E97</f>
        <v>--</v>
      </c>
    </row>
    <row r="99" spans="1:9" ht="14.25">
      <c r="A99" s="57" t="str">
        <f>'2005'!A98</f>
        <v>ERVING</v>
      </c>
      <c r="B99" s="90">
        <f>'2005'!B98</f>
        <v>7</v>
      </c>
      <c r="C99" s="19">
        <f>'2005'!C98</f>
        <v>399.60762272106143</v>
      </c>
      <c r="D99" s="19">
        <f>'2005'!D98</f>
        <v>97.72506986794167</v>
      </c>
      <c r="E99" s="19">
        <f>'2005'!E98</f>
        <v>701.4901755741812</v>
      </c>
      <c r="F99" s="90">
        <f>'2006'!B98</f>
        <v>7</v>
      </c>
      <c r="G99" s="19">
        <f>'2006'!C98</f>
        <v>404.48824877297955</v>
      </c>
      <c r="H99" s="19">
        <f>'2006'!D98</f>
        <v>98.95306616036224</v>
      </c>
      <c r="I99" s="20">
        <f>'2006'!E98</f>
        <v>710.0234313855968</v>
      </c>
    </row>
    <row r="100" spans="1:9" ht="14.25">
      <c r="A100" s="57" t="str">
        <f>'2005'!A99</f>
        <v>ESSEX</v>
      </c>
      <c r="B100" s="90">
        <f>'2005'!B99</f>
        <v>10</v>
      </c>
      <c r="C100" s="19">
        <f>'2005'!C99</f>
        <v>287.6221683074675</v>
      </c>
      <c r="D100" s="19">
        <f>'2005'!D99</f>
        <v>109.4527227214947</v>
      </c>
      <c r="E100" s="19">
        <f>'2005'!E99</f>
        <v>465.7916138934403</v>
      </c>
      <c r="F100" s="90">
        <f>'2006'!B99</f>
        <v>7</v>
      </c>
      <c r="G100" s="19">
        <f>'2006'!C99</f>
        <v>190.12287338002233</v>
      </c>
      <c r="H100" s="19">
        <f>'2006'!D99</f>
        <v>48.60302908630789</v>
      </c>
      <c r="I100" s="20">
        <f>'2006'!E99</f>
        <v>331.6427176737368</v>
      </c>
    </row>
    <row r="101" spans="1:9" ht="14.25">
      <c r="A101" s="57" t="str">
        <f>'2005'!A100</f>
        <v>EVERETT</v>
      </c>
      <c r="B101" s="90">
        <f>'2005'!B100</f>
        <v>126</v>
      </c>
      <c r="C101" s="19">
        <f>'2005'!C100</f>
        <v>347.77523265142185</v>
      </c>
      <c r="D101" s="19">
        <f>'2005'!D100</f>
        <v>287.2950871036687</v>
      </c>
      <c r="E101" s="19">
        <f>'2005'!E100</f>
        <v>408.2553781991749</v>
      </c>
      <c r="F101" s="90">
        <f>'2006'!B100</f>
        <v>122</v>
      </c>
      <c r="G101" s="19">
        <f>'2006'!C100</f>
        <v>340.88050969258234</v>
      </c>
      <c r="H101" s="19">
        <f>'2006'!D100</f>
        <v>280.5153155229532</v>
      </c>
      <c r="I101" s="20">
        <f>'2006'!E100</f>
        <v>401.2457038622114</v>
      </c>
    </row>
    <row r="102" spans="1:9" ht="14.25">
      <c r="A102" s="57" t="str">
        <f>'2005'!A101</f>
        <v>FAIRHAVEN</v>
      </c>
      <c r="B102" s="90">
        <f>'2005'!B101</f>
        <v>46</v>
      </c>
      <c r="C102" s="19">
        <f>'2005'!C101</f>
        <v>268.74239329653886</v>
      </c>
      <c r="D102" s="19">
        <f>'2005'!D101</f>
        <v>190.77159047509792</v>
      </c>
      <c r="E102" s="19">
        <f>'2005'!E101</f>
        <v>346.7131961179798</v>
      </c>
      <c r="F102" s="90">
        <f>'2006'!B101</f>
        <v>52</v>
      </c>
      <c r="G102" s="19">
        <f>'2006'!C101</f>
        <v>304.0990139775725</v>
      </c>
      <c r="H102" s="19">
        <f>'2006'!D101</f>
        <v>220.25126677111206</v>
      </c>
      <c r="I102" s="20">
        <f>'2006'!E101</f>
        <v>387.9467611840329</v>
      </c>
    </row>
    <row r="103" spans="1:9" ht="14.25">
      <c r="A103" s="57" t="str">
        <f>'2005'!A102</f>
        <v>FALL RIVER</v>
      </c>
      <c r="B103" s="90">
        <f>'2005'!B102</f>
        <v>381</v>
      </c>
      <c r="C103" s="19">
        <f>'2005'!C102</f>
        <v>441.3455776082923</v>
      </c>
      <c r="D103" s="19">
        <f>'2005'!D102</f>
        <v>397.0644568965276</v>
      </c>
      <c r="E103" s="19">
        <f>'2005'!E102</f>
        <v>485.62669832005696</v>
      </c>
      <c r="F103" s="90">
        <f>'2006'!B102</f>
        <v>380</v>
      </c>
      <c r="G103" s="19">
        <f>'2006'!C102</f>
        <v>441.3418230390879</v>
      </c>
      <c r="H103" s="19">
        <f>'2006'!D102</f>
        <v>397.02644209375046</v>
      </c>
      <c r="I103" s="20">
        <f>'2006'!E102</f>
        <v>485.65720398442534</v>
      </c>
    </row>
    <row r="104" spans="1:9" ht="14.25">
      <c r="A104" s="57" t="str">
        <f>'2005'!A103</f>
        <v>FALMOUTH</v>
      </c>
      <c r="B104" s="90">
        <f>'2005'!B103</f>
        <v>114</v>
      </c>
      <c r="C104" s="19">
        <f>'2005'!C103</f>
        <v>268.3302419498596</v>
      </c>
      <c r="D104" s="19">
        <f>'2005'!D103</f>
        <v>217.51826501756335</v>
      </c>
      <c r="E104" s="19">
        <f>'2005'!E103</f>
        <v>319.1422188821558</v>
      </c>
      <c r="F104" s="90">
        <f>'2006'!B103</f>
        <v>114</v>
      </c>
      <c r="G104" s="19">
        <f>'2006'!C103</f>
        <v>275.2272121945587</v>
      </c>
      <c r="H104" s="19">
        <f>'2006'!D103</f>
        <v>222.9526417478265</v>
      </c>
      <c r="I104" s="20">
        <f>'2006'!E103</f>
        <v>327.50178264129096</v>
      </c>
    </row>
    <row r="105" spans="1:9" ht="14.25">
      <c r="A105" s="57" t="str">
        <f>'2005'!A104</f>
        <v>FITCHBURG</v>
      </c>
      <c r="B105" s="90">
        <f>'2005'!B104</f>
        <v>149</v>
      </c>
      <c r="C105" s="19">
        <f>'2005'!C104</f>
        <v>419.58543519821063</v>
      </c>
      <c r="D105" s="19">
        <f>'2005'!D104</f>
        <v>352.4403577122846</v>
      </c>
      <c r="E105" s="19">
        <f>'2005'!E104</f>
        <v>486.7305126841367</v>
      </c>
      <c r="F105" s="90">
        <f>'2006'!B104</f>
        <v>138</v>
      </c>
      <c r="G105" s="19">
        <f>'2006'!C104</f>
        <v>388.88058086859695</v>
      </c>
      <c r="H105" s="19">
        <f>'2006'!D104</f>
        <v>324.20076664533576</v>
      </c>
      <c r="I105" s="20">
        <f>'2006'!E104</f>
        <v>453.5603950918581</v>
      </c>
    </row>
    <row r="106" spans="1:9" ht="14.25">
      <c r="A106" s="57" t="str">
        <f>'2005'!A105</f>
        <v>FLORIDA</v>
      </c>
      <c r="B106" s="90">
        <f>'2005'!B105</f>
        <v>4</v>
      </c>
      <c r="C106" s="19" t="str">
        <f>'2005'!C105</f>
        <v>--</v>
      </c>
      <c r="D106" s="19" t="str">
        <f>'2005'!D105</f>
        <v>--</v>
      </c>
      <c r="E106" s="19" t="str">
        <f>'2005'!E105</f>
        <v>--</v>
      </c>
      <c r="F106" s="90">
        <f>'2006'!B105</f>
        <v>2</v>
      </c>
      <c r="G106" s="19" t="str">
        <f>'2006'!C105</f>
        <v>--</v>
      </c>
      <c r="H106" s="19" t="str">
        <f>'2006'!D105</f>
        <v>--</v>
      </c>
      <c r="I106" s="20" t="str">
        <f>'2006'!E105</f>
        <v>--</v>
      </c>
    </row>
    <row r="107" spans="1:9" ht="14.25">
      <c r="A107" s="57" t="str">
        <f>'2005'!A106</f>
        <v>FOXBOROUGH</v>
      </c>
      <c r="B107" s="90">
        <f>'2005'!B106</f>
        <v>45</v>
      </c>
      <c r="C107" s="19">
        <f>'2005'!C106</f>
        <v>268.2270727612268</v>
      </c>
      <c r="D107" s="19">
        <f>'2005'!D106</f>
        <v>188.90771137645922</v>
      </c>
      <c r="E107" s="19">
        <f>'2005'!E106</f>
        <v>347.54643414599434</v>
      </c>
      <c r="F107" s="90">
        <f>'2006'!B106</f>
        <v>41</v>
      </c>
      <c r="G107" s="19">
        <f>'2006'!C106</f>
        <v>254.47784956852644</v>
      </c>
      <c r="H107" s="19">
        <f>'2006'!D106</f>
        <v>176.4298859855311</v>
      </c>
      <c r="I107" s="20">
        <f>'2006'!E106</f>
        <v>332.52581315152173</v>
      </c>
    </row>
    <row r="108" spans="1:9" ht="14.25">
      <c r="A108" s="57" t="str">
        <f>'2005'!A107</f>
        <v>FRAMINGHAM</v>
      </c>
      <c r="B108" s="90">
        <f>'2005'!B107</f>
        <v>173</v>
      </c>
      <c r="C108" s="19">
        <f>'2005'!C107</f>
        <v>273.31944500573667</v>
      </c>
      <c r="D108" s="19">
        <f>'2005'!D107</f>
        <v>232.4910602633766</v>
      </c>
      <c r="E108" s="19">
        <f>'2005'!E107</f>
        <v>314.14782974809674</v>
      </c>
      <c r="F108" s="90">
        <f>'2006'!B107</f>
        <v>157</v>
      </c>
      <c r="G108" s="19">
        <f>'2006'!C107</f>
        <v>249.08114187513348</v>
      </c>
      <c r="H108" s="19">
        <f>'2006'!D107</f>
        <v>210.00737642845704</v>
      </c>
      <c r="I108" s="20">
        <f>'2006'!E107</f>
        <v>288.1549073218099</v>
      </c>
    </row>
    <row r="109" spans="1:9" ht="14.25">
      <c r="A109" s="57" t="str">
        <f>'2005'!A108</f>
        <v>FRANKLIN</v>
      </c>
      <c r="B109" s="90">
        <f>'2005'!B108</f>
        <v>74</v>
      </c>
      <c r="C109" s="19">
        <f>'2005'!C108</f>
        <v>302.54409590933716</v>
      </c>
      <c r="D109" s="19">
        <f>'2005'!D108</f>
        <v>231.92335991576843</v>
      </c>
      <c r="E109" s="19">
        <f>'2005'!E108</f>
        <v>373.16483190290586</v>
      </c>
      <c r="F109" s="90">
        <f>'2006'!B108</f>
        <v>65</v>
      </c>
      <c r="G109" s="19">
        <f>'2006'!C108</f>
        <v>283.8388826978059</v>
      </c>
      <c r="H109" s="19">
        <f>'2006'!D108</f>
        <v>213.49953027372362</v>
      </c>
      <c r="I109" s="20">
        <f>'2006'!E108</f>
        <v>354.1782351218881</v>
      </c>
    </row>
    <row r="110" spans="1:9" ht="14.25">
      <c r="A110" s="57" t="str">
        <f>'2005'!A109</f>
        <v>FREETOWN</v>
      </c>
      <c r="B110" s="90">
        <f>'2005'!B109</f>
        <v>23</v>
      </c>
      <c r="C110" s="19">
        <f>'2005'!C109</f>
        <v>313.6375182460834</v>
      </c>
      <c r="D110" s="19">
        <f>'2005'!D109</f>
        <v>181.3797322308945</v>
      </c>
      <c r="E110" s="19">
        <f>'2005'!E109</f>
        <v>445.8953042612723</v>
      </c>
      <c r="F110" s="90">
        <f>'2006'!B109</f>
        <v>27</v>
      </c>
      <c r="G110" s="19">
        <f>'2006'!C109</f>
        <v>335.88558908514943</v>
      </c>
      <c r="H110" s="19">
        <f>'2006'!D109</f>
        <v>203.62119488258176</v>
      </c>
      <c r="I110" s="20">
        <f>'2006'!E109</f>
        <v>468.1499832877171</v>
      </c>
    </row>
    <row r="111" spans="1:9" ht="14.25">
      <c r="A111" s="57" t="str">
        <f>'2005'!A110</f>
        <v>GARDNER</v>
      </c>
      <c r="B111" s="90">
        <f>'2005'!B110</f>
        <v>81</v>
      </c>
      <c r="C111" s="19">
        <f>'2005'!C110</f>
        <v>403.7628326875863</v>
      </c>
      <c r="D111" s="19">
        <f>'2005'!D110</f>
        <v>316.3025766984794</v>
      </c>
      <c r="E111" s="19">
        <f>'2005'!E110</f>
        <v>491.2230886766932</v>
      </c>
      <c r="F111" s="90">
        <f>'2006'!B110</f>
        <v>81</v>
      </c>
      <c r="G111" s="19">
        <f>'2006'!C110</f>
        <v>398.53575658011147</v>
      </c>
      <c r="H111" s="19">
        <f>'2006'!D110</f>
        <v>312.1007634695891</v>
      </c>
      <c r="I111" s="20">
        <f>'2006'!E110</f>
        <v>484.9707496906338</v>
      </c>
    </row>
    <row r="112" spans="1:9" ht="14.25">
      <c r="A112" s="57" t="str">
        <f>'2005'!A111</f>
        <v>GEORGETOWN</v>
      </c>
      <c r="B112" s="90">
        <f>'2005'!B111</f>
        <v>17</v>
      </c>
      <c r="C112" s="19">
        <f>'2005'!C111</f>
        <v>241.72251778576378</v>
      </c>
      <c r="D112" s="19">
        <f>'2005'!D111</f>
        <v>123.15958419450828</v>
      </c>
      <c r="E112" s="19">
        <f>'2005'!E111</f>
        <v>360.2854513770193</v>
      </c>
      <c r="F112" s="90">
        <f>'2006'!B111</f>
        <v>22</v>
      </c>
      <c r="G112" s="19">
        <f>'2006'!C111</f>
        <v>281.6935676846418</v>
      </c>
      <c r="H112" s="19">
        <f>'2006'!D111</f>
        <v>159.46686471614711</v>
      </c>
      <c r="I112" s="20">
        <f>'2006'!E111</f>
        <v>403.92027065313647</v>
      </c>
    </row>
    <row r="113" spans="1:9" ht="14.25">
      <c r="A113" s="57" t="str">
        <f>'2005'!A112</f>
        <v>GILL</v>
      </c>
      <c r="B113" s="90">
        <f>'2005'!B112</f>
        <v>8</v>
      </c>
      <c r="C113" s="19">
        <f>'2005'!C112</f>
        <v>555.1261801353379</v>
      </c>
      <c r="D113" s="19">
        <f>'2005'!D112</f>
        <v>161.74192390915908</v>
      </c>
      <c r="E113" s="19">
        <f>'2005'!E112</f>
        <v>948.5104363615167</v>
      </c>
      <c r="F113" s="90">
        <f>'2006'!B112</f>
        <v>15</v>
      </c>
      <c r="G113" s="19">
        <f>'2006'!C112</f>
        <v>1126.7949140418093</v>
      </c>
      <c r="H113" s="19">
        <f>'2006'!D112</f>
        <v>554.2683293325398</v>
      </c>
      <c r="I113" s="20">
        <f>'2006'!E112</f>
        <v>1699.3214987510787</v>
      </c>
    </row>
    <row r="114" spans="1:9" ht="14.25">
      <c r="A114" s="57" t="str">
        <f>'2005'!A113</f>
        <v>GLOUCESTER</v>
      </c>
      <c r="B114" s="90">
        <f>'2005'!B113</f>
        <v>106</v>
      </c>
      <c r="C114" s="19">
        <f>'2005'!C113</f>
        <v>311.5820258636914</v>
      </c>
      <c r="D114" s="19">
        <f>'2005'!D113</f>
        <v>251.6724600400521</v>
      </c>
      <c r="E114" s="19">
        <f>'2005'!E113</f>
        <v>371.4915916873307</v>
      </c>
      <c r="F114" s="90">
        <f>'2006'!B113</f>
        <v>90</v>
      </c>
      <c r="G114" s="19">
        <f>'2006'!C113</f>
        <v>265.65455805974017</v>
      </c>
      <c r="H114" s="19">
        <f>'2006'!D113</f>
        <v>210.30000043471478</v>
      </c>
      <c r="I114" s="20">
        <f>'2006'!E113</f>
        <v>321.00911568476556</v>
      </c>
    </row>
    <row r="115" spans="1:9" ht="14.25">
      <c r="A115" s="57" t="str">
        <f>'2005'!A114</f>
        <v>GOSHEN</v>
      </c>
      <c r="B115" s="90">
        <f>'2005'!B114</f>
        <v>1</v>
      </c>
      <c r="C115" s="19" t="str">
        <f>'2005'!C114</f>
        <v>--</v>
      </c>
      <c r="D115" s="19" t="str">
        <f>'2005'!D114</f>
        <v>--</v>
      </c>
      <c r="E115" s="19" t="str">
        <f>'2005'!E114</f>
        <v>--</v>
      </c>
      <c r="F115" s="90">
        <f>'2006'!B114</f>
        <v>5</v>
      </c>
      <c r="G115" s="19">
        <f>'2006'!C114</f>
        <v>489.4853424144247</v>
      </c>
      <c r="H115" s="19">
        <f>'2006'!D114</f>
        <v>25.283840191568803</v>
      </c>
      <c r="I115" s="20">
        <f>'2006'!E114</f>
        <v>953.6868446372806</v>
      </c>
    </row>
    <row r="116" spans="1:9" ht="14.25">
      <c r="A116" s="57" t="str">
        <f>'2005'!A115</f>
        <v>GOSNOLD</v>
      </c>
      <c r="B116" s="90">
        <f>'2005'!B115</f>
        <v>0</v>
      </c>
      <c r="C116" s="19">
        <f>'2005'!C115</f>
        <v>0</v>
      </c>
      <c r="D116" s="19">
        <f>'2005'!D115</f>
        <v>0</v>
      </c>
      <c r="E116" s="19">
        <f>'2005'!E115</f>
        <v>0</v>
      </c>
      <c r="F116" s="90">
        <f>'2006'!B115</f>
        <v>0</v>
      </c>
      <c r="G116" s="19">
        <f>'2006'!C115</f>
        <v>0</v>
      </c>
      <c r="H116" s="19">
        <f>'2006'!D115</f>
        <v>0</v>
      </c>
      <c r="I116" s="20">
        <f>'2006'!E115</f>
        <v>0</v>
      </c>
    </row>
    <row r="117" spans="1:9" ht="14.25">
      <c r="A117" s="57" t="str">
        <f>'2005'!A116</f>
        <v>GRAFTON</v>
      </c>
      <c r="B117" s="90">
        <f>'2005'!B116</f>
        <v>33</v>
      </c>
      <c r="C117" s="19">
        <f>'2005'!C116</f>
        <v>231.3387200834099</v>
      </c>
      <c r="D117" s="19">
        <f>'2005'!D116</f>
        <v>151.7594615090197</v>
      </c>
      <c r="E117" s="19">
        <f>'2005'!E116</f>
        <v>310.9179786578001</v>
      </c>
      <c r="F117" s="90">
        <f>'2006'!B116</f>
        <v>45</v>
      </c>
      <c r="G117" s="19">
        <f>'2006'!C116</f>
        <v>311.83172183066375</v>
      </c>
      <c r="H117" s="19">
        <f>'2006'!D116</f>
        <v>220.1305138148844</v>
      </c>
      <c r="I117" s="20">
        <f>'2006'!E116</f>
        <v>403.53292984644315</v>
      </c>
    </row>
    <row r="118" spans="1:9" ht="14.25">
      <c r="A118" s="57" t="str">
        <f>'2005'!A117</f>
        <v>GRANBY</v>
      </c>
      <c r="B118" s="90">
        <f>'2005'!B117</f>
        <v>13</v>
      </c>
      <c r="C118" s="19">
        <f>'2005'!C117</f>
        <v>193.33031992684707</v>
      </c>
      <c r="D118" s="19">
        <f>'2005'!D117</f>
        <v>87.69089919816436</v>
      </c>
      <c r="E118" s="19">
        <f>'2005'!E117</f>
        <v>298.96974065552973</v>
      </c>
      <c r="F118" s="90">
        <f>'2006'!B117</f>
        <v>15</v>
      </c>
      <c r="G118" s="19">
        <f>'2006'!C117</f>
        <v>221.68273611305605</v>
      </c>
      <c r="H118" s="19">
        <f>'2006'!D117</f>
        <v>109.09793368927643</v>
      </c>
      <c r="I118" s="20">
        <f>'2006'!E117</f>
        <v>334.2675385368357</v>
      </c>
    </row>
    <row r="119" spans="1:9" ht="14.25">
      <c r="A119" s="57" t="str">
        <f>'2005'!A118</f>
        <v>GRANVILLE</v>
      </c>
      <c r="B119" s="90">
        <f>'2005'!B118</f>
        <v>5</v>
      </c>
      <c r="C119" s="19">
        <f>'2005'!C118</f>
        <v>281.3745699388197</v>
      </c>
      <c r="D119" s="19">
        <f>'2005'!D118</f>
        <v>34.020107344485034</v>
      </c>
      <c r="E119" s="19">
        <f>'2005'!E118</f>
        <v>528.7290325331544</v>
      </c>
      <c r="F119" s="90">
        <f>'2006'!B118</f>
        <v>4</v>
      </c>
      <c r="G119" s="19" t="str">
        <f>'2006'!C118</f>
        <v>--</v>
      </c>
      <c r="H119" s="19" t="str">
        <f>'2006'!D118</f>
        <v>--</v>
      </c>
      <c r="I119" s="20" t="str">
        <f>'2006'!E118</f>
        <v>--</v>
      </c>
    </row>
    <row r="120" spans="1:9" ht="14.25">
      <c r="A120" s="57" t="str">
        <f>'2005'!A119</f>
        <v>GREAT BARRINGTON</v>
      </c>
      <c r="B120" s="90">
        <f>'2005'!B119</f>
        <v>30</v>
      </c>
      <c r="C120" s="19">
        <f>'2005'!C119</f>
        <v>383.2130266019325</v>
      </c>
      <c r="D120" s="19">
        <f>'2005'!D119</f>
        <v>244.66044143906467</v>
      </c>
      <c r="E120" s="19">
        <f>'2005'!E119</f>
        <v>521.7656117648004</v>
      </c>
      <c r="F120" s="90">
        <f>'2006'!B119</f>
        <v>34</v>
      </c>
      <c r="G120" s="19">
        <f>'2006'!C119</f>
        <v>419.2310783123717</v>
      </c>
      <c r="H120" s="19">
        <f>'2006'!D119</f>
        <v>278.25683331953695</v>
      </c>
      <c r="I120" s="20">
        <f>'2006'!E119</f>
        <v>560.2053233052064</v>
      </c>
    </row>
    <row r="121" spans="1:9" ht="14.25">
      <c r="A121" s="57" t="str">
        <f>'2005'!A120</f>
        <v>GREENFIELD</v>
      </c>
      <c r="B121" s="90">
        <f>'2005'!B120</f>
        <v>68</v>
      </c>
      <c r="C121" s="19">
        <f>'2005'!C120</f>
        <v>412.7306414153679</v>
      </c>
      <c r="D121" s="19">
        <f>'2005'!D120</f>
        <v>313.29791128801975</v>
      </c>
      <c r="E121" s="19">
        <f>'2005'!E120</f>
        <v>512.163371542716</v>
      </c>
      <c r="F121" s="90">
        <f>'2006'!B120</f>
        <v>63</v>
      </c>
      <c r="G121" s="19">
        <f>'2006'!C120</f>
        <v>359.657615366537</v>
      </c>
      <c r="H121" s="19">
        <f>'2006'!D120</f>
        <v>270.1625676073519</v>
      </c>
      <c r="I121" s="20">
        <f>'2006'!E120</f>
        <v>449.15266312572214</v>
      </c>
    </row>
    <row r="122" spans="1:9" ht="14.25">
      <c r="A122" s="57" t="str">
        <f>'2005'!A121</f>
        <v>GROTON</v>
      </c>
      <c r="B122" s="90">
        <f>'2005'!B121</f>
        <v>26</v>
      </c>
      <c r="C122" s="19">
        <f>'2005'!C121</f>
        <v>379.9397629545646</v>
      </c>
      <c r="D122" s="19">
        <f>'2005'!D121</f>
        <v>228.52182274809445</v>
      </c>
      <c r="E122" s="19">
        <f>'2005'!E121</f>
        <v>531.3577031610348</v>
      </c>
      <c r="F122" s="90">
        <f>'2006'!B121</f>
        <v>16</v>
      </c>
      <c r="G122" s="19">
        <f>'2006'!C121</f>
        <v>197.983924314129</v>
      </c>
      <c r="H122" s="19">
        <f>'2006'!D121</f>
        <v>94.15204621584842</v>
      </c>
      <c r="I122" s="20">
        <f>'2006'!E121</f>
        <v>301.81580241240965</v>
      </c>
    </row>
    <row r="123" spans="1:9" ht="14.25">
      <c r="A123" s="57" t="str">
        <f>'2005'!A122</f>
        <v>GROVELAND</v>
      </c>
      <c r="B123" s="90">
        <f>'2005'!B122</f>
        <v>12</v>
      </c>
      <c r="C123" s="19">
        <f>'2005'!C122</f>
        <v>195.90024375900856</v>
      </c>
      <c r="D123" s="19">
        <f>'2005'!D122</f>
        <v>83.45156765145586</v>
      </c>
      <c r="E123" s="19">
        <f>'2005'!E122</f>
        <v>308.3489198665613</v>
      </c>
      <c r="F123" s="90">
        <f>'2006'!B122</f>
        <v>17</v>
      </c>
      <c r="G123" s="19">
        <f>'2006'!C122</f>
        <v>280.22172434491006</v>
      </c>
      <c r="H123" s="19">
        <f>'2006'!D122</f>
        <v>145.57003310230502</v>
      </c>
      <c r="I123" s="20">
        <f>'2006'!E122</f>
        <v>414.87341558751507</v>
      </c>
    </row>
    <row r="124" spans="1:9" ht="14.25">
      <c r="A124" s="57" t="str">
        <f>'2005'!A123</f>
        <v>HADLEY</v>
      </c>
      <c r="B124" s="90">
        <f>'2005'!B123</f>
        <v>20</v>
      </c>
      <c r="C124" s="19">
        <f>'2005'!C123</f>
        <v>413.40983984687574</v>
      </c>
      <c r="D124" s="19">
        <f>'2005'!D123</f>
        <v>229.27537061136115</v>
      </c>
      <c r="E124" s="19">
        <f>'2005'!E123</f>
        <v>597.5443090823903</v>
      </c>
      <c r="F124" s="90">
        <f>'2006'!B123</f>
        <v>14</v>
      </c>
      <c r="G124" s="19">
        <f>'2006'!C123</f>
        <v>259.415703578163</v>
      </c>
      <c r="H124" s="19">
        <f>'2006'!D123</f>
        <v>122.83057299781044</v>
      </c>
      <c r="I124" s="20">
        <f>'2006'!E123</f>
        <v>396.00083415851554</v>
      </c>
    </row>
    <row r="125" spans="1:9" ht="14.25">
      <c r="A125" s="57" t="str">
        <f>'2005'!A124</f>
        <v>HALIFAX</v>
      </c>
      <c r="B125" s="90">
        <f>'2005'!B124</f>
        <v>35</v>
      </c>
      <c r="C125" s="19">
        <f>'2005'!C124</f>
        <v>432.75106817627017</v>
      </c>
      <c r="D125" s="19">
        <f>'2005'!D124</f>
        <v>288.9413228743994</v>
      </c>
      <c r="E125" s="19">
        <f>'2005'!E124</f>
        <v>576.5608134781409</v>
      </c>
      <c r="F125" s="90">
        <f>'2006'!B124</f>
        <v>25</v>
      </c>
      <c r="G125" s="19">
        <f>'2006'!C124</f>
        <v>302.4996894598075</v>
      </c>
      <c r="H125" s="19">
        <f>'2006'!D124</f>
        <v>183.82055759079358</v>
      </c>
      <c r="I125" s="20">
        <f>'2006'!E124</f>
        <v>421.17882132882136</v>
      </c>
    </row>
    <row r="126" spans="1:9" ht="14.25">
      <c r="A126" s="57" t="str">
        <f>'2005'!A125</f>
        <v>HAMILTON</v>
      </c>
      <c r="B126" s="90">
        <f>'2005'!B125</f>
        <v>14</v>
      </c>
      <c r="C126" s="19">
        <f>'2005'!C125</f>
        <v>182.10546595445405</v>
      </c>
      <c r="D126" s="19">
        <f>'2005'!D125</f>
        <v>85.64518863409782</v>
      </c>
      <c r="E126" s="19">
        <f>'2005'!E125</f>
        <v>278.56574327481025</v>
      </c>
      <c r="F126" s="90">
        <f>'2006'!B125</f>
        <v>11</v>
      </c>
      <c r="G126" s="19">
        <f>'2006'!C125</f>
        <v>145.5147954740457</v>
      </c>
      <c r="H126" s="19">
        <f>'2006'!D125</f>
        <v>58.82157418679031</v>
      </c>
      <c r="I126" s="20">
        <f>'2006'!E125</f>
        <v>232.20801676130114</v>
      </c>
    </row>
    <row r="127" spans="1:9" ht="14.25">
      <c r="A127" s="57" t="str">
        <f>'2005'!A126</f>
        <v>HAMPDEN</v>
      </c>
      <c r="B127" s="90">
        <f>'2005'!B126</f>
        <v>9</v>
      </c>
      <c r="C127" s="19">
        <f>'2005'!C126</f>
        <v>177.34198067419453</v>
      </c>
      <c r="D127" s="19">
        <f>'2005'!D126</f>
        <v>61.79549319927141</v>
      </c>
      <c r="E127" s="19">
        <f>'2005'!E126</f>
        <v>292.88846814911767</v>
      </c>
      <c r="F127" s="90">
        <f>'2006'!B126</f>
        <v>11</v>
      </c>
      <c r="G127" s="19">
        <f>'2006'!C126</f>
        <v>188.64166804023853</v>
      </c>
      <c r="H127" s="19">
        <f>'2006'!D126</f>
        <v>73.79714275764074</v>
      </c>
      <c r="I127" s="20">
        <f>'2006'!E126</f>
        <v>303.4861933228363</v>
      </c>
    </row>
    <row r="128" spans="1:9" ht="14.25">
      <c r="A128" s="57" t="str">
        <f>'2005'!A127</f>
        <v>HANCOCK</v>
      </c>
      <c r="B128" s="90">
        <f>'2005'!B127</f>
        <v>4</v>
      </c>
      <c r="C128" s="19" t="str">
        <f>'2005'!C127</f>
        <v>--</v>
      </c>
      <c r="D128" s="19" t="str">
        <f>'2005'!D127</f>
        <v>--</v>
      </c>
      <c r="E128" s="19" t="str">
        <f>'2005'!E127</f>
        <v>--</v>
      </c>
      <c r="F128" s="90">
        <f>'2006'!B127</f>
        <v>1</v>
      </c>
      <c r="G128" s="19" t="str">
        <f>'2006'!C127</f>
        <v>--</v>
      </c>
      <c r="H128" s="19" t="str">
        <f>'2006'!D127</f>
        <v>--</v>
      </c>
      <c r="I128" s="20" t="str">
        <f>'2006'!E127</f>
        <v>--</v>
      </c>
    </row>
    <row r="129" spans="1:9" ht="14.25">
      <c r="A129" s="57" t="str">
        <f>'2005'!A128</f>
        <v>HANOVER</v>
      </c>
      <c r="B129" s="90">
        <f>'2005'!B128</f>
        <v>29</v>
      </c>
      <c r="C129" s="19">
        <f>'2005'!C128</f>
        <v>221.9786985281115</v>
      </c>
      <c r="D129" s="19">
        <f>'2005'!D128</f>
        <v>140.2293433498615</v>
      </c>
      <c r="E129" s="19">
        <f>'2005'!E128</f>
        <v>303.7280537063615</v>
      </c>
      <c r="F129" s="90">
        <f>'2006'!B128</f>
        <v>35</v>
      </c>
      <c r="G129" s="19">
        <f>'2006'!C128</f>
        <v>265.93459254870857</v>
      </c>
      <c r="H129" s="19">
        <f>'2006'!D128</f>
        <v>176.58917861251047</v>
      </c>
      <c r="I129" s="20">
        <f>'2006'!E128</f>
        <v>355.2800064849067</v>
      </c>
    </row>
    <row r="130" spans="1:9" ht="14.25">
      <c r="A130" s="57" t="str">
        <f>'2005'!A129</f>
        <v>HANSON</v>
      </c>
      <c r="B130" s="90">
        <f>'2005'!B129</f>
        <v>27</v>
      </c>
      <c r="C130" s="19">
        <f>'2005'!C129</f>
        <v>276.3692004498847</v>
      </c>
      <c r="D130" s="19">
        <f>'2005'!D129</f>
        <v>169.18089899035365</v>
      </c>
      <c r="E130" s="19">
        <f>'2005'!E129</f>
        <v>383.5575019094158</v>
      </c>
      <c r="F130" s="90">
        <f>'2006'!B129</f>
        <v>28</v>
      </c>
      <c r="G130" s="19">
        <f>'2006'!C129</f>
        <v>297.5545643456909</v>
      </c>
      <c r="H130" s="19">
        <f>'2006'!D129</f>
        <v>184.52252572216057</v>
      </c>
      <c r="I130" s="20">
        <f>'2006'!E129</f>
        <v>410.5866029692212</v>
      </c>
    </row>
    <row r="131" spans="1:9" ht="14.25">
      <c r="A131" s="57" t="str">
        <f>'2005'!A130</f>
        <v>HARDWICK</v>
      </c>
      <c r="B131" s="90">
        <f>'2005'!B130</f>
        <v>10</v>
      </c>
      <c r="C131" s="19">
        <f>'2005'!C130</f>
        <v>412.30236899694347</v>
      </c>
      <c r="D131" s="19">
        <f>'2005'!D130</f>
        <v>155.49617513917937</v>
      </c>
      <c r="E131" s="19">
        <f>'2005'!E130</f>
        <v>669.1085628547075</v>
      </c>
      <c r="F131" s="90">
        <f>'2006'!B130</f>
        <v>7</v>
      </c>
      <c r="G131" s="19">
        <f>'2006'!C130</f>
        <v>262.19929940509877</v>
      </c>
      <c r="H131" s="19">
        <f>'2006'!D130</f>
        <v>66.2898470521255</v>
      </c>
      <c r="I131" s="20">
        <f>'2006'!E130</f>
        <v>458.108751758072</v>
      </c>
    </row>
    <row r="132" spans="1:9" ht="14.25">
      <c r="A132" s="57" t="str">
        <f>'2005'!A131</f>
        <v>HARVARD</v>
      </c>
      <c r="B132" s="90">
        <f>'2005'!B131</f>
        <v>18</v>
      </c>
      <c r="C132" s="19">
        <f>'2005'!C131</f>
        <v>394.601349003397</v>
      </c>
      <c r="D132" s="19">
        <f>'2005'!D131</f>
        <v>201.16322748974423</v>
      </c>
      <c r="E132" s="19">
        <f>'2005'!E131</f>
        <v>588.0394705170497</v>
      </c>
      <c r="F132" s="90">
        <f>'2006'!B131</f>
        <v>21</v>
      </c>
      <c r="G132" s="19">
        <f>'2006'!C131</f>
        <v>369.63078132139816</v>
      </c>
      <c r="H132" s="19">
        <f>'2006'!D131</f>
        <v>195.57188413107352</v>
      </c>
      <c r="I132" s="20">
        <f>'2006'!E131</f>
        <v>543.6896785117228</v>
      </c>
    </row>
    <row r="133" spans="1:9" ht="14.25">
      <c r="A133" s="57" t="str">
        <f>'2005'!A132</f>
        <v>HARWICH</v>
      </c>
      <c r="B133" s="90">
        <f>'2005'!B132</f>
        <v>59</v>
      </c>
      <c r="C133" s="19">
        <f>'2005'!C132</f>
        <v>363.8885271696246</v>
      </c>
      <c r="D133" s="19">
        <f>'2005'!D132</f>
        <v>263.0550879630362</v>
      </c>
      <c r="E133" s="19">
        <f>'2005'!E132</f>
        <v>464.721966376213</v>
      </c>
      <c r="F133" s="90">
        <f>'2006'!B132</f>
        <v>46</v>
      </c>
      <c r="G133" s="19">
        <f>'2006'!C132</f>
        <v>282.43341460512426</v>
      </c>
      <c r="H133" s="19">
        <f>'2006'!D132</f>
        <v>194.88274395599586</v>
      </c>
      <c r="I133" s="20">
        <f>'2006'!E132</f>
        <v>369.98408525425265</v>
      </c>
    </row>
    <row r="134" spans="1:9" ht="14.25">
      <c r="A134" s="57" t="str">
        <f>'2005'!A133</f>
        <v>HATFIELD</v>
      </c>
      <c r="B134" s="90">
        <f>'2005'!B133</f>
        <v>8</v>
      </c>
      <c r="C134" s="19">
        <f>'2005'!C133</f>
        <v>209.82883789924088</v>
      </c>
      <c r="D134" s="19">
        <f>'2005'!D133</f>
        <v>64.49207950282253</v>
      </c>
      <c r="E134" s="19">
        <f>'2005'!E133</f>
        <v>355.16559629565927</v>
      </c>
      <c r="F134" s="90">
        <f>'2006'!B133</f>
        <v>17</v>
      </c>
      <c r="G134" s="19">
        <f>'2006'!C133</f>
        <v>403.5108200462894</v>
      </c>
      <c r="H134" s="19">
        <f>'2006'!D133</f>
        <v>210.9932975110044</v>
      </c>
      <c r="I134" s="20">
        <f>'2006'!E133</f>
        <v>596.0283425815743</v>
      </c>
    </row>
    <row r="135" spans="1:9" ht="14.25">
      <c r="A135" s="57" t="str">
        <f>'2005'!A134</f>
        <v>HAVERHILL</v>
      </c>
      <c r="B135" s="90">
        <f>'2005'!B134</f>
        <v>183</v>
      </c>
      <c r="C135" s="19">
        <f>'2005'!C134</f>
        <v>353.36937453924736</v>
      </c>
      <c r="D135" s="19">
        <f>'2005'!D134</f>
        <v>302.17242698747333</v>
      </c>
      <c r="E135" s="19">
        <f>'2005'!E134</f>
        <v>404.5663220910214</v>
      </c>
      <c r="F135" s="90">
        <f>'2006'!B134</f>
        <v>211</v>
      </c>
      <c r="G135" s="19">
        <f>'2006'!C134</f>
        <v>388.9123399064724</v>
      </c>
      <c r="H135" s="19">
        <f>'2006'!D134</f>
        <v>336.32670373965846</v>
      </c>
      <c r="I135" s="20">
        <f>'2006'!E134</f>
        <v>441.4979760732864</v>
      </c>
    </row>
    <row r="136" spans="1:9" ht="14.25">
      <c r="A136" s="57" t="str">
        <f>'2005'!A135</f>
        <v>HAWLEY</v>
      </c>
      <c r="B136" s="90">
        <f>'2005'!B135</f>
        <v>1</v>
      </c>
      <c r="C136" s="19" t="str">
        <f>'2005'!C135</f>
        <v>--</v>
      </c>
      <c r="D136" s="19" t="str">
        <f>'2005'!D135</f>
        <v>--</v>
      </c>
      <c r="E136" s="19" t="str">
        <f>'2005'!E135</f>
        <v>--</v>
      </c>
      <c r="F136" s="90">
        <f>'2006'!B135</f>
        <v>1</v>
      </c>
      <c r="G136" s="19" t="str">
        <f>'2006'!C135</f>
        <v>--</v>
      </c>
      <c r="H136" s="19" t="str">
        <f>'2006'!D135</f>
        <v>--</v>
      </c>
      <c r="I136" s="20" t="str">
        <f>'2006'!E135</f>
        <v>--</v>
      </c>
    </row>
    <row r="137" spans="1:9" ht="14.25">
      <c r="A137" s="57" t="str">
        <f>'2005'!A136</f>
        <v>HEATH</v>
      </c>
      <c r="B137" s="90">
        <f>'2005'!B136</f>
        <v>2</v>
      </c>
      <c r="C137" s="19" t="str">
        <f>'2005'!C136</f>
        <v>--</v>
      </c>
      <c r="D137" s="19" t="str">
        <f>'2005'!D136</f>
        <v>--</v>
      </c>
      <c r="E137" s="19" t="str">
        <f>'2005'!E136</f>
        <v>--</v>
      </c>
      <c r="F137" s="90">
        <f>'2006'!B136</f>
        <v>1</v>
      </c>
      <c r="G137" s="19" t="str">
        <f>'2006'!C136</f>
        <v>--</v>
      </c>
      <c r="H137" s="19" t="str">
        <f>'2006'!D136</f>
        <v>--</v>
      </c>
      <c r="I137" s="20" t="str">
        <f>'2006'!E136</f>
        <v>--</v>
      </c>
    </row>
    <row r="138" spans="1:9" ht="14.25">
      <c r="A138" s="57" t="str">
        <f>'2005'!A137</f>
        <v>HINGHAM</v>
      </c>
      <c r="B138" s="90">
        <f>'2005'!B137</f>
        <v>39</v>
      </c>
      <c r="C138" s="19">
        <f>'2005'!C137</f>
        <v>168.59426082174474</v>
      </c>
      <c r="D138" s="19">
        <f>'2005'!D137</f>
        <v>113.61458652398268</v>
      </c>
      <c r="E138" s="19">
        <f>'2005'!E137</f>
        <v>223.5739351195068</v>
      </c>
      <c r="F138" s="90">
        <f>'2006'!B137</f>
        <v>50</v>
      </c>
      <c r="G138" s="19">
        <f>'2006'!C137</f>
        <v>216.84506405574757</v>
      </c>
      <c r="H138" s="19">
        <f>'2006'!D137</f>
        <v>154.9223055312916</v>
      </c>
      <c r="I138" s="20">
        <f>'2006'!E137</f>
        <v>278.76782258020353</v>
      </c>
    </row>
    <row r="139" spans="1:9" ht="14.25">
      <c r="A139" s="57" t="str">
        <f>'2005'!A138</f>
        <v>HINSDALE</v>
      </c>
      <c r="B139" s="90">
        <f>'2005'!B138</f>
        <v>7</v>
      </c>
      <c r="C139" s="19">
        <f>'2005'!C138</f>
        <v>367.1617051590507</v>
      </c>
      <c r="D139" s="19">
        <f>'2005'!D138</f>
        <v>92.20889780617415</v>
      </c>
      <c r="E139" s="19">
        <f>'2005'!E138</f>
        <v>642.1145125119273</v>
      </c>
      <c r="F139" s="90">
        <f>'2006'!B138</f>
        <v>11</v>
      </c>
      <c r="G139" s="19">
        <f>'2006'!C138</f>
        <v>557.2282953030697</v>
      </c>
      <c r="H139" s="19">
        <f>'2006'!D138</f>
        <v>225.56386221824835</v>
      </c>
      <c r="I139" s="20">
        <f>'2006'!E138</f>
        <v>888.892728387891</v>
      </c>
    </row>
    <row r="140" spans="1:9" ht="14.25">
      <c r="A140" s="57" t="str">
        <f>'2005'!A139</f>
        <v>HOLBROOK</v>
      </c>
      <c r="B140" s="90">
        <f>'2005'!B139</f>
        <v>37</v>
      </c>
      <c r="C140" s="19">
        <f>'2005'!C139</f>
        <v>302.4580327276767</v>
      </c>
      <c r="D140" s="19">
        <f>'2005'!D139</f>
        <v>204.39606533770345</v>
      </c>
      <c r="E140" s="19">
        <f>'2005'!E139</f>
        <v>400.52000011764994</v>
      </c>
      <c r="F140" s="90">
        <f>'2006'!B139</f>
        <v>44</v>
      </c>
      <c r="G140" s="19">
        <f>'2006'!C139</f>
        <v>358.19894958921543</v>
      </c>
      <c r="H140" s="19">
        <f>'2006'!D139</f>
        <v>252.02210297341713</v>
      </c>
      <c r="I140" s="20">
        <f>'2006'!E139</f>
        <v>464.3757962050137</v>
      </c>
    </row>
    <row r="141" spans="1:9" ht="14.25">
      <c r="A141" s="57" t="str">
        <f>'2005'!A140</f>
        <v>HOLDEN</v>
      </c>
      <c r="B141" s="90">
        <f>'2005'!B140</f>
        <v>36</v>
      </c>
      <c r="C141" s="19">
        <f>'2005'!C140</f>
        <v>220.60959705459587</v>
      </c>
      <c r="D141" s="19">
        <f>'2005'!D140</f>
        <v>147.22894791328903</v>
      </c>
      <c r="E141" s="19">
        <f>'2005'!E140</f>
        <v>293.9902461959027</v>
      </c>
      <c r="F141" s="90">
        <f>'2006'!B140</f>
        <v>33</v>
      </c>
      <c r="G141" s="19">
        <f>'2006'!C140</f>
        <v>205.58102147964567</v>
      </c>
      <c r="H141" s="19">
        <f>'2006'!D140</f>
        <v>134.35234981902423</v>
      </c>
      <c r="I141" s="20">
        <f>'2006'!E140</f>
        <v>276.8096931402671</v>
      </c>
    </row>
    <row r="142" spans="1:9" ht="14.25">
      <c r="A142" s="57" t="str">
        <f>'2005'!A141</f>
        <v>HOLLAND</v>
      </c>
      <c r="B142" s="90">
        <f>'2005'!B141</f>
        <v>10</v>
      </c>
      <c r="C142" s="19">
        <f>'2005'!C141</f>
        <v>402.6586669511019</v>
      </c>
      <c r="D142" s="19">
        <f>'2005'!D141</f>
        <v>145.19832947936885</v>
      </c>
      <c r="E142" s="19">
        <f>'2005'!E141</f>
        <v>660.119004422835</v>
      </c>
      <c r="F142" s="90">
        <f>'2006'!B141</f>
        <v>6</v>
      </c>
      <c r="G142" s="19">
        <f>'2006'!C141</f>
        <v>279.33027895110655</v>
      </c>
      <c r="H142" s="19">
        <f>'2006'!D141</f>
        <v>51.882361590773</v>
      </c>
      <c r="I142" s="20">
        <f>'2006'!E141</f>
        <v>506.7781963114401</v>
      </c>
    </row>
    <row r="143" spans="1:9" ht="14.25">
      <c r="A143" s="57" t="str">
        <f>'2005'!A142</f>
        <v>HOLLISTON</v>
      </c>
      <c r="B143" s="90">
        <f>'2005'!B142</f>
        <v>24</v>
      </c>
      <c r="C143" s="19">
        <f>'2005'!C142</f>
        <v>185.40838729419625</v>
      </c>
      <c r="D143" s="19">
        <f>'2005'!D142</f>
        <v>107.65485715357163</v>
      </c>
      <c r="E143" s="19">
        <f>'2005'!E142</f>
        <v>263.16191743482085</v>
      </c>
      <c r="F143" s="90">
        <f>'2006'!B142</f>
        <v>32</v>
      </c>
      <c r="G143" s="19">
        <f>'2006'!C142</f>
        <v>244.44720712472153</v>
      </c>
      <c r="H143" s="19">
        <f>'2006'!D142</f>
        <v>157.64879588020608</v>
      </c>
      <c r="I143" s="20">
        <f>'2006'!E142</f>
        <v>331.245618369237</v>
      </c>
    </row>
    <row r="144" spans="1:9" ht="14.25">
      <c r="A144" s="57" t="str">
        <f>'2005'!A143</f>
        <v>HOLYOKE</v>
      </c>
      <c r="B144" s="90">
        <f>'2005'!B143</f>
        <v>173</v>
      </c>
      <c r="C144" s="19">
        <f>'2005'!C143</f>
        <v>485.6114074183491</v>
      </c>
      <c r="D144" s="19">
        <f>'2005'!D143</f>
        <v>413.5297358619058</v>
      </c>
      <c r="E144" s="19">
        <f>'2005'!E143</f>
        <v>557.6930789747923</v>
      </c>
      <c r="F144" s="90">
        <f>'2006'!B143</f>
        <v>147</v>
      </c>
      <c r="G144" s="19">
        <f>'2006'!C143</f>
        <v>411.1750928018268</v>
      </c>
      <c r="H144" s="19">
        <f>'2006'!D143</f>
        <v>344.8024771954599</v>
      </c>
      <c r="I144" s="20">
        <f>'2006'!E143</f>
        <v>477.54770840819367</v>
      </c>
    </row>
    <row r="145" spans="1:9" ht="14.25">
      <c r="A145" s="57" t="str">
        <f>'2005'!A144</f>
        <v>HOPEDALE</v>
      </c>
      <c r="B145" s="90">
        <f>'2005'!B144</f>
        <v>12</v>
      </c>
      <c r="C145" s="19">
        <f>'2005'!C144</f>
        <v>218.19561337031462</v>
      </c>
      <c r="D145" s="19">
        <f>'2005'!D144</f>
        <v>94.6419623529085</v>
      </c>
      <c r="E145" s="19">
        <f>'2005'!E144</f>
        <v>341.74926438772076</v>
      </c>
      <c r="F145" s="90">
        <f>'2006'!B144</f>
        <v>15</v>
      </c>
      <c r="G145" s="19">
        <f>'2006'!C144</f>
        <v>257.49501143569046</v>
      </c>
      <c r="H145" s="19">
        <f>'2006'!D144</f>
        <v>126.29170181189066</v>
      </c>
      <c r="I145" s="20">
        <f>'2006'!E144</f>
        <v>388.69832105949024</v>
      </c>
    </row>
    <row r="146" spans="1:9" ht="14.25">
      <c r="A146" s="57" t="str">
        <f>'2005'!A145</f>
        <v>HOPKINTON</v>
      </c>
      <c r="B146" s="90">
        <f>'2005'!B145</f>
        <v>24</v>
      </c>
      <c r="C146" s="19">
        <f>'2005'!C145</f>
        <v>238.56044417592685</v>
      </c>
      <c r="D146" s="19">
        <f>'2005'!D145</f>
        <v>138.12085724781667</v>
      </c>
      <c r="E146" s="19">
        <f>'2005'!E145</f>
        <v>339.000031104037</v>
      </c>
      <c r="F146" s="90">
        <f>'2006'!B145</f>
        <v>25</v>
      </c>
      <c r="G146" s="19">
        <f>'2006'!C145</f>
        <v>245.7565321846751</v>
      </c>
      <c r="H146" s="19">
        <f>'2006'!D145</f>
        <v>144.04139694349223</v>
      </c>
      <c r="I146" s="20">
        <f>'2006'!E145</f>
        <v>347.471667425858</v>
      </c>
    </row>
    <row r="147" spans="1:9" ht="14.25">
      <c r="A147" s="57" t="str">
        <f>'2005'!A146</f>
        <v>HUBBARDSTON</v>
      </c>
      <c r="B147" s="90">
        <f>'2005'!B146</f>
        <v>9</v>
      </c>
      <c r="C147" s="19">
        <f>'2005'!C146</f>
        <v>306.7631927525683</v>
      </c>
      <c r="D147" s="19">
        <f>'2005'!D146</f>
        <v>98.77289916178626</v>
      </c>
      <c r="E147" s="19">
        <f>'2005'!E146</f>
        <v>514.7534863433503</v>
      </c>
      <c r="F147" s="90">
        <f>'2006'!B146</f>
        <v>6</v>
      </c>
      <c r="G147" s="19">
        <f>'2006'!C146</f>
        <v>234.1589253662424</v>
      </c>
      <c r="H147" s="19">
        <f>'2006'!D146</f>
        <v>45.45274035628869</v>
      </c>
      <c r="I147" s="20">
        <f>'2006'!E146</f>
        <v>422.8651103761961</v>
      </c>
    </row>
    <row r="148" spans="1:9" ht="14.25">
      <c r="A148" s="57" t="str">
        <f>'2005'!A147</f>
        <v>HUDSON</v>
      </c>
      <c r="B148" s="90">
        <f>'2005'!B147</f>
        <v>48</v>
      </c>
      <c r="C148" s="19">
        <f>'2005'!C147</f>
        <v>241.6042391022115</v>
      </c>
      <c r="D148" s="19">
        <f>'2005'!D147</f>
        <v>173.0545322038794</v>
      </c>
      <c r="E148" s="19">
        <f>'2005'!E147</f>
        <v>310.1539460005436</v>
      </c>
      <c r="F148" s="90">
        <f>'2006'!B147</f>
        <v>47</v>
      </c>
      <c r="G148" s="19">
        <f>'2006'!C147</f>
        <v>248.42733689060267</v>
      </c>
      <c r="H148" s="19">
        <f>'2006'!D147</f>
        <v>177.5976142840322</v>
      </c>
      <c r="I148" s="20">
        <f>'2006'!E147</f>
        <v>319.25705949717315</v>
      </c>
    </row>
    <row r="149" spans="1:9" ht="14.25">
      <c r="A149" s="57" t="str">
        <f>'2005'!A148</f>
        <v>HULL</v>
      </c>
      <c r="B149" s="90">
        <f>'2005'!B148</f>
        <v>44</v>
      </c>
      <c r="C149" s="19">
        <f>'2005'!C148</f>
        <v>350.86411529519324</v>
      </c>
      <c r="D149" s="19">
        <f>'2005'!D148</f>
        <v>244.96316888286637</v>
      </c>
      <c r="E149" s="19">
        <f>'2005'!E148</f>
        <v>456.7650617075201</v>
      </c>
      <c r="F149" s="90">
        <f>'2006'!B148</f>
        <v>45</v>
      </c>
      <c r="G149" s="19">
        <f>'2006'!C148</f>
        <v>363.1139968608151</v>
      </c>
      <c r="H149" s="19">
        <f>'2006'!D148</f>
        <v>254.23359574154068</v>
      </c>
      <c r="I149" s="20">
        <f>'2006'!E148</f>
        <v>471.9943979800896</v>
      </c>
    </row>
    <row r="150" spans="1:9" ht="14.25">
      <c r="A150" s="57" t="str">
        <f>'2005'!A149</f>
        <v>HUNTINGTON</v>
      </c>
      <c r="B150" s="90">
        <f>'2005'!B149</f>
        <v>5</v>
      </c>
      <c r="C150" s="19">
        <f>'2005'!C149</f>
        <v>259.8449695516501</v>
      </c>
      <c r="D150" s="19">
        <f>'2005'!D149</f>
        <v>23.676466015285076</v>
      </c>
      <c r="E150" s="19">
        <f>'2005'!E149</f>
        <v>496.0134730880151</v>
      </c>
      <c r="F150" s="90">
        <f>'2006'!B149</f>
        <v>5</v>
      </c>
      <c r="G150" s="19">
        <f>'2006'!C149</f>
        <v>290.64057597801224</v>
      </c>
      <c r="H150" s="19">
        <f>'2006'!D149</f>
        <v>30.189032561200545</v>
      </c>
      <c r="I150" s="20">
        <f>'2006'!E149</f>
        <v>551.092119394824</v>
      </c>
    </row>
    <row r="151" spans="1:9" ht="14.25">
      <c r="A151" s="57" t="str">
        <f>'2005'!A150</f>
        <v>IPSWICH</v>
      </c>
      <c r="B151" s="90">
        <f>'2005'!B150</f>
        <v>30</v>
      </c>
      <c r="C151" s="19">
        <f>'2005'!C150</f>
        <v>212.2296147304103</v>
      </c>
      <c r="D151" s="19">
        <f>'2005'!D150</f>
        <v>133.33885591726897</v>
      </c>
      <c r="E151" s="19">
        <f>'2005'!E150</f>
        <v>291.12037354355164</v>
      </c>
      <c r="F151" s="90">
        <f>'2006'!B150</f>
        <v>34</v>
      </c>
      <c r="G151" s="19">
        <f>'2006'!C150</f>
        <v>227.99954252695187</v>
      </c>
      <c r="H151" s="19">
        <f>'2006'!D150</f>
        <v>150.17345697859022</v>
      </c>
      <c r="I151" s="20">
        <f>'2006'!E150</f>
        <v>305.82562807531355</v>
      </c>
    </row>
    <row r="152" spans="1:9" ht="14.25">
      <c r="A152" s="57" t="str">
        <f>'2005'!A151</f>
        <v>KINGSTON</v>
      </c>
      <c r="B152" s="90">
        <f>'2005'!B151</f>
        <v>35</v>
      </c>
      <c r="C152" s="19">
        <f>'2005'!C151</f>
        <v>297.0278373295009</v>
      </c>
      <c r="D152" s="19">
        <f>'2005'!D151</f>
        <v>198.6306676890075</v>
      </c>
      <c r="E152" s="19">
        <f>'2005'!E151</f>
        <v>395.42500696999434</v>
      </c>
      <c r="F152" s="90">
        <f>'2006'!B151</f>
        <v>35</v>
      </c>
      <c r="G152" s="19">
        <f>'2006'!C151</f>
        <v>292.99671654298464</v>
      </c>
      <c r="H152" s="19">
        <f>'2006'!D151</f>
        <v>195.7511911405484</v>
      </c>
      <c r="I152" s="20">
        <f>'2006'!E151</f>
        <v>390.24224194542086</v>
      </c>
    </row>
    <row r="153" spans="1:9" ht="14.25">
      <c r="A153" s="57" t="str">
        <f>'2005'!A152</f>
        <v>LAKEVILLE</v>
      </c>
      <c r="B153" s="90">
        <f>'2005'!B152</f>
        <v>23</v>
      </c>
      <c r="C153" s="19">
        <f>'2005'!C152</f>
        <v>237.25453405427288</v>
      </c>
      <c r="D153" s="19">
        <f>'2005'!D152</f>
        <v>139.24981576140402</v>
      </c>
      <c r="E153" s="19">
        <f>'2005'!E152</f>
        <v>335.25925234714174</v>
      </c>
      <c r="F153" s="90">
        <f>'2006'!B152</f>
        <v>22</v>
      </c>
      <c r="G153" s="19">
        <f>'2006'!C152</f>
        <v>224.90214295681628</v>
      </c>
      <c r="H153" s="19">
        <f>'2006'!D152</f>
        <v>129.07080332152898</v>
      </c>
      <c r="I153" s="20">
        <f>'2006'!E152</f>
        <v>320.73348259210354</v>
      </c>
    </row>
    <row r="154" spans="1:9" ht="14.25">
      <c r="A154" s="57" t="str">
        <f>'2005'!A153</f>
        <v>LANCASTER</v>
      </c>
      <c r="B154" s="90">
        <f>'2005'!B153</f>
        <v>13</v>
      </c>
      <c r="C154" s="19">
        <f>'2005'!C153</f>
        <v>242.96055180814952</v>
      </c>
      <c r="D154" s="19">
        <f>'2005'!D153</f>
        <v>107.79848272398495</v>
      </c>
      <c r="E154" s="19">
        <f>'2005'!E153</f>
        <v>378.1226208923141</v>
      </c>
      <c r="F154" s="90">
        <f>'2006'!B153</f>
        <v>14</v>
      </c>
      <c r="G154" s="19">
        <f>'2006'!C153</f>
        <v>238.09219446990744</v>
      </c>
      <c r="H154" s="19">
        <f>'2006'!D153</f>
        <v>109.66313940276757</v>
      </c>
      <c r="I154" s="20">
        <f>'2006'!E153</f>
        <v>366.5212495370473</v>
      </c>
    </row>
    <row r="155" spans="1:9" ht="14.25">
      <c r="A155" s="57" t="str">
        <f>'2005'!A154</f>
        <v>LANESBOROUGH</v>
      </c>
      <c r="B155" s="90">
        <f>'2005'!B154</f>
        <v>3</v>
      </c>
      <c r="C155" s="19" t="str">
        <f>'2005'!C154</f>
        <v>--</v>
      </c>
      <c r="D155" s="19" t="str">
        <f>'2005'!D154</f>
        <v>--</v>
      </c>
      <c r="E155" s="19" t="str">
        <f>'2005'!E154</f>
        <v>--</v>
      </c>
      <c r="F155" s="90">
        <f>'2006'!B154</f>
        <v>3</v>
      </c>
      <c r="G155" s="19" t="str">
        <f>'2006'!C154</f>
        <v>--</v>
      </c>
      <c r="H155" s="19" t="str">
        <f>'2006'!D154</f>
        <v>--</v>
      </c>
      <c r="I155" s="20" t="str">
        <f>'2006'!E154</f>
        <v>--</v>
      </c>
    </row>
    <row r="156" spans="1:9" ht="14.25">
      <c r="A156" s="57" t="str">
        <f>'2005'!A155</f>
        <v>LAWRENCE</v>
      </c>
      <c r="B156" s="90">
        <f>'2005'!B155</f>
        <v>217</v>
      </c>
      <c r="C156" s="19">
        <f>'2005'!C155</f>
        <v>370.31006610570665</v>
      </c>
      <c r="D156" s="19">
        <f>'2005'!D155</f>
        <v>319.8261206076927</v>
      </c>
      <c r="E156" s="19">
        <f>'2005'!E155</f>
        <v>420.79401160372055</v>
      </c>
      <c r="F156" s="90">
        <f>'2006'!B155</f>
        <v>196</v>
      </c>
      <c r="G156" s="19">
        <f>'2006'!C155</f>
        <v>333.7239107973243</v>
      </c>
      <c r="H156" s="19">
        <f>'2006'!D155</f>
        <v>285.7670380127355</v>
      </c>
      <c r="I156" s="20">
        <f>'2006'!E155</f>
        <v>381.6807835819132</v>
      </c>
    </row>
    <row r="157" spans="1:9" ht="14.25">
      <c r="A157" s="57" t="str">
        <f>'2005'!A156</f>
        <v>LEE</v>
      </c>
      <c r="B157" s="90">
        <f>'2005'!B156</f>
        <v>20</v>
      </c>
      <c r="C157" s="19">
        <f>'2005'!C156</f>
        <v>301.98088944383926</v>
      </c>
      <c r="D157" s="19">
        <f>'2005'!D156</f>
        <v>168.3028354338105</v>
      </c>
      <c r="E157" s="19">
        <f>'2005'!E156</f>
        <v>435.65894345386806</v>
      </c>
      <c r="F157" s="90">
        <f>'2006'!B156</f>
        <v>20</v>
      </c>
      <c r="G157" s="19">
        <f>'2006'!C156</f>
        <v>291.5176189200222</v>
      </c>
      <c r="H157" s="19">
        <f>'2006'!D156</f>
        <v>163.4075170103238</v>
      </c>
      <c r="I157" s="20">
        <f>'2006'!E156</f>
        <v>419.62772082972054</v>
      </c>
    </row>
    <row r="158" spans="1:9" ht="14.25">
      <c r="A158" s="57" t="str">
        <f>'2005'!A157</f>
        <v>LEICESTER</v>
      </c>
      <c r="B158" s="90">
        <f>'2005'!B157</f>
        <v>44</v>
      </c>
      <c r="C158" s="19">
        <f>'2005'!C157</f>
        <v>443.7295572528633</v>
      </c>
      <c r="D158" s="19">
        <f>'2005'!D157</f>
        <v>312.71637181083423</v>
      </c>
      <c r="E158" s="19">
        <f>'2005'!E157</f>
        <v>574.7427426948924</v>
      </c>
      <c r="F158" s="90">
        <f>'2006'!B157</f>
        <v>40</v>
      </c>
      <c r="G158" s="19">
        <f>'2006'!C157</f>
        <v>399.01273310001295</v>
      </c>
      <c r="H158" s="19">
        <f>'2006'!D157</f>
        <v>274.9342492119376</v>
      </c>
      <c r="I158" s="20">
        <f>'2006'!E157</f>
        <v>523.0912169880884</v>
      </c>
    </row>
    <row r="159" spans="1:9" ht="14.25">
      <c r="A159" s="57" t="str">
        <f>'2005'!A158</f>
        <v>LENOX</v>
      </c>
      <c r="B159" s="90">
        <f>'2005'!B158</f>
        <v>12</v>
      </c>
      <c r="C159" s="19">
        <f>'2005'!C158</f>
        <v>178.86828782454077</v>
      </c>
      <c r="D159" s="19">
        <f>'2005'!D158</f>
        <v>77.68944172560121</v>
      </c>
      <c r="E159" s="19">
        <f>'2005'!E158</f>
        <v>280.0471339234803</v>
      </c>
      <c r="F159" s="90">
        <f>'2006'!B158</f>
        <v>11</v>
      </c>
      <c r="G159" s="19">
        <f>'2006'!C158</f>
        <v>167.1846002840534</v>
      </c>
      <c r="H159" s="19">
        <f>'2006'!D158</f>
        <v>68.52440953064345</v>
      </c>
      <c r="I159" s="20">
        <f>'2006'!E158</f>
        <v>265.8447910374634</v>
      </c>
    </row>
    <row r="160" spans="1:9" ht="14.25">
      <c r="A160" s="57" t="str">
        <f>'2005'!A159</f>
        <v>LEOMINSTER</v>
      </c>
      <c r="B160" s="90">
        <f>'2005'!B159</f>
        <v>134</v>
      </c>
      <c r="C160" s="19">
        <f>'2005'!C159</f>
        <v>343.62573640328543</v>
      </c>
      <c r="D160" s="19">
        <f>'2005'!D159</f>
        <v>285.46637462496204</v>
      </c>
      <c r="E160" s="19">
        <f>'2005'!E159</f>
        <v>401.7850981816089</v>
      </c>
      <c r="F160" s="90">
        <f>'2006'!B159</f>
        <v>136</v>
      </c>
      <c r="G160" s="19">
        <f>'2006'!C159</f>
        <v>344.13130784477136</v>
      </c>
      <c r="H160" s="19">
        <f>'2006'!D159</f>
        <v>286.2907858889309</v>
      </c>
      <c r="I160" s="20">
        <f>'2006'!E159</f>
        <v>401.9718298006119</v>
      </c>
    </row>
    <row r="161" spans="1:9" ht="14.25">
      <c r="A161" s="57" t="str">
        <f>'2005'!A160</f>
        <v>LEVERETT</v>
      </c>
      <c r="B161" s="90">
        <f>'2005'!B160</f>
        <v>3</v>
      </c>
      <c r="C161" s="19" t="str">
        <f>'2005'!C160</f>
        <v>--</v>
      </c>
      <c r="D161" s="19" t="str">
        <f>'2005'!D160</f>
        <v>--</v>
      </c>
      <c r="E161" s="19" t="str">
        <f>'2005'!E160</f>
        <v>--</v>
      </c>
      <c r="F161" s="90">
        <f>'2006'!B160</f>
        <v>2</v>
      </c>
      <c r="G161" s="19" t="str">
        <f>'2006'!C160</f>
        <v>--</v>
      </c>
      <c r="H161" s="19" t="str">
        <f>'2006'!D160</f>
        <v>--</v>
      </c>
      <c r="I161" s="20" t="str">
        <f>'2006'!E160</f>
        <v>--</v>
      </c>
    </row>
    <row r="162" spans="1:9" ht="14.25">
      <c r="A162" s="57" t="str">
        <f>'2005'!A161</f>
        <v>LEXINGTON</v>
      </c>
      <c r="B162" s="90">
        <f>'2005'!B161</f>
        <v>52</v>
      </c>
      <c r="C162" s="19">
        <f>'2005'!C161</f>
        <v>156.27574172692445</v>
      </c>
      <c r="D162" s="19">
        <f>'2005'!D161</f>
        <v>111.64869129813054</v>
      </c>
      <c r="E162" s="19">
        <f>'2005'!E161</f>
        <v>200.90279215571834</v>
      </c>
      <c r="F162" s="90">
        <f>'2006'!B161</f>
        <v>60</v>
      </c>
      <c r="G162" s="19">
        <f>'2006'!C161</f>
        <v>170.72340260993624</v>
      </c>
      <c r="H162" s="19">
        <f>'2006'!D161</f>
        <v>125.93602478706151</v>
      </c>
      <c r="I162" s="20">
        <f>'2006'!E161</f>
        <v>215.51078043281098</v>
      </c>
    </row>
    <row r="163" spans="1:9" ht="14.25">
      <c r="A163" s="57" t="str">
        <f>'2005'!A162</f>
        <v>LEYDEN</v>
      </c>
      <c r="B163" s="90">
        <f>'2005'!B162</f>
        <v>2</v>
      </c>
      <c r="C163" s="19" t="str">
        <f>'2005'!C162</f>
        <v>--</v>
      </c>
      <c r="D163" s="19" t="str">
        <f>'2005'!D162</f>
        <v>--</v>
      </c>
      <c r="E163" s="19" t="str">
        <f>'2005'!E162</f>
        <v>--</v>
      </c>
      <c r="F163" s="90">
        <f>'2006'!B162</f>
        <v>2</v>
      </c>
      <c r="G163" s="19" t="str">
        <f>'2006'!C162</f>
        <v>--</v>
      </c>
      <c r="H163" s="19" t="str">
        <f>'2006'!D162</f>
        <v>--</v>
      </c>
      <c r="I163" s="20" t="str">
        <f>'2006'!E162</f>
        <v>--</v>
      </c>
    </row>
    <row r="164" spans="1:9" ht="14.25">
      <c r="A164" s="57" t="str">
        <f>'2005'!A163</f>
        <v>LINCOLN</v>
      </c>
      <c r="B164" s="90">
        <f>'2005'!B163</f>
        <v>5</v>
      </c>
      <c r="C164" s="19">
        <f>'2005'!C163</f>
        <v>73.32580078303313</v>
      </c>
      <c r="D164" s="19">
        <f>'2005'!D163</f>
        <v>9.042850450022486</v>
      </c>
      <c r="E164" s="19">
        <f>'2005'!E163</f>
        <v>137.60875111604378</v>
      </c>
      <c r="F164" s="90">
        <f>'2006'!B163</f>
        <v>13</v>
      </c>
      <c r="G164" s="19">
        <f>'2006'!C163</f>
        <v>175.15727786222146</v>
      </c>
      <c r="H164" s="19">
        <f>'2006'!D163</f>
        <v>79.67680894504998</v>
      </c>
      <c r="I164" s="20">
        <f>'2006'!E163</f>
        <v>270.6377467793929</v>
      </c>
    </row>
    <row r="165" spans="1:9" ht="14.25">
      <c r="A165" s="57" t="str">
        <f>'2005'!A164</f>
        <v>LITTLETON</v>
      </c>
      <c r="B165" s="90">
        <f>'2005'!B164</f>
        <v>16</v>
      </c>
      <c r="C165" s="19">
        <f>'2005'!C164</f>
        <v>186.6392502527873</v>
      </c>
      <c r="D165" s="19">
        <f>'2005'!D164</f>
        <v>91.40864902944676</v>
      </c>
      <c r="E165" s="19">
        <f>'2005'!E164</f>
        <v>281.86985147612785</v>
      </c>
      <c r="F165" s="90">
        <f>'2006'!B164</f>
        <v>19</v>
      </c>
      <c r="G165" s="19">
        <f>'2006'!C164</f>
        <v>228.53696100693497</v>
      </c>
      <c r="H165" s="19">
        <f>'2006'!D164</f>
        <v>124.35846650040963</v>
      </c>
      <c r="I165" s="20">
        <f>'2006'!E164</f>
        <v>332.7154555134603</v>
      </c>
    </row>
    <row r="166" spans="1:9" ht="14.25">
      <c r="A166" s="57" t="str">
        <f>'2005'!A165</f>
        <v>LONGMEADOW</v>
      </c>
      <c r="B166" s="90">
        <f>'2005'!B165</f>
        <v>32</v>
      </c>
      <c r="C166" s="19">
        <f>'2005'!C165</f>
        <v>179.34657296327447</v>
      </c>
      <c r="D166" s="19">
        <f>'2005'!D165</f>
        <v>115.81028339711156</v>
      </c>
      <c r="E166" s="19">
        <f>'2005'!E165</f>
        <v>242.8828625294374</v>
      </c>
      <c r="F166" s="90">
        <f>'2006'!B165</f>
        <v>35</v>
      </c>
      <c r="G166" s="19">
        <f>'2006'!C165</f>
        <v>214.2412960710869</v>
      </c>
      <c r="H166" s="19">
        <f>'2006'!D165</f>
        <v>138.13170831096468</v>
      </c>
      <c r="I166" s="20">
        <f>'2006'!E165</f>
        <v>290.35088383120916</v>
      </c>
    </row>
    <row r="167" spans="1:9" ht="14.25">
      <c r="A167" s="57" t="str">
        <f>'2005'!A166</f>
        <v>LOWELL</v>
      </c>
      <c r="B167" s="90">
        <f>'2005'!B166</f>
        <v>347</v>
      </c>
      <c r="C167" s="19">
        <f>'2005'!C166</f>
        <v>404.06709269809664</v>
      </c>
      <c r="D167" s="19">
        <f>'2005'!D166</f>
        <v>361.5136424983812</v>
      </c>
      <c r="E167" s="19">
        <f>'2005'!E166</f>
        <v>446.62054289781213</v>
      </c>
      <c r="F167" s="90">
        <f>'2006'!B166</f>
        <v>389</v>
      </c>
      <c r="G167" s="19">
        <f>'2006'!C166</f>
        <v>452.63185692690854</v>
      </c>
      <c r="H167" s="19">
        <f>'2006'!D166</f>
        <v>407.6159585799496</v>
      </c>
      <c r="I167" s="20">
        <f>'2006'!E166</f>
        <v>497.6477552738675</v>
      </c>
    </row>
    <row r="168" spans="1:9" ht="14.25">
      <c r="A168" s="57" t="str">
        <f>'2005'!A167</f>
        <v>LUDLOW</v>
      </c>
      <c r="B168" s="90">
        <f>'2005'!B167</f>
        <v>70</v>
      </c>
      <c r="C168" s="19">
        <f>'2005'!C167</f>
        <v>309.4341862799429</v>
      </c>
      <c r="D168" s="19">
        <f>'2005'!D167</f>
        <v>236.7716401327722</v>
      </c>
      <c r="E168" s="19">
        <f>'2005'!E167</f>
        <v>382.0967324271135</v>
      </c>
      <c r="F168" s="90">
        <f>'2006'!B167</f>
        <v>62</v>
      </c>
      <c r="G168" s="19">
        <f>'2006'!C167</f>
        <v>282.66426284014506</v>
      </c>
      <c r="H168" s="19">
        <f>'2006'!D167</f>
        <v>211.33157166456843</v>
      </c>
      <c r="I168" s="20">
        <f>'2006'!E167</f>
        <v>353.9969540157217</v>
      </c>
    </row>
    <row r="169" spans="1:9" ht="14.25">
      <c r="A169" s="57" t="str">
        <f>'2005'!A168</f>
        <v>LUNENBURG</v>
      </c>
      <c r="B169" s="90">
        <f>'2005'!B168</f>
        <v>30</v>
      </c>
      <c r="C169" s="19">
        <f>'2005'!C168</f>
        <v>305.5520749144351</v>
      </c>
      <c r="D169" s="19">
        <f>'2005'!D168</f>
        <v>194.35601236746308</v>
      </c>
      <c r="E169" s="19">
        <f>'2005'!E168</f>
        <v>416.74813746140705</v>
      </c>
      <c r="F169" s="90">
        <f>'2006'!B168</f>
        <v>31</v>
      </c>
      <c r="G169" s="19">
        <f>'2006'!C168</f>
        <v>276.15115495143465</v>
      </c>
      <c r="H169" s="19">
        <f>'2006'!D168</f>
        <v>177.56168325341244</v>
      </c>
      <c r="I169" s="20">
        <f>'2006'!E168</f>
        <v>374.7406266494569</v>
      </c>
    </row>
    <row r="170" spans="1:9" ht="14.25">
      <c r="A170" s="57" t="str">
        <f>'2005'!A169</f>
        <v>LYNN</v>
      </c>
      <c r="B170" s="90">
        <f>'2005'!B169</f>
        <v>329</v>
      </c>
      <c r="C170" s="19">
        <f>'2005'!C169</f>
        <v>411.93326349207086</v>
      </c>
      <c r="D170" s="19">
        <f>'2005'!D169</f>
        <v>367.41599008444825</v>
      </c>
      <c r="E170" s="19">
        <f>'2005'!E169</f>
        <v>456.4505368996935</v>
      </c>
      <c r="F170" s="90">
        <f>'2006'!B169</f>
        <v>309</v>
      </c>
      <c r="G170" s="19">
        <f>'2006'!C169</f>
        <v>389.7089611809943</v>
      </c>
      <c r="H170" s="19">
        <f>'2006'!D169</f>
        <v>346.249236990158</v>
      </c>
      <c r="I170" s="20">
        <f>'2006'!E169</f>
        <v>433.16868537183063</v>
      </c>
    </row>
    <row r="171" spans="1:9" ht="14.25">
      <c r="A171" s="57" t="str">
        <f>'2005'!A170</f>
        <v>LYNNFIELD</v>
      </c>
      <c r="B171" s="90">
        <f>'2005'!B170</f>
        <v>36</v>
      </c>
      <c r="C171" s="19">
        <f>'2005'!C170</f>
        <v>288.40244918408945</v>
      </c>
      <c r="D171" s="19">
        <f>'2005'!D170</f>
        <v>190.47539769362723</v>
      </c>
      <c r="E171" s="19">
        <f>'2005'!E170</f>
        <v>386.3295006745517</v>
      </c>
      <c r="F171" s="90">
        <f>'2006'!B170</f>
        <v>15</v>
      </c>
      <c r="G171" s="19">
        <f>'2006'!C170</f>
        <v>129.07367139343185</v>
      </c>
      <c r="H171" s="19">
        <f>'2006'!D170</f>
        <v>59.38923094868173</v>
      </c>
      <c r="I171" s="20">
        <f>'2006'!E170</f>
        <v>198.75811183818197</v>
      </c>
    </row>
    <row r="172" spans="1:9" ht="14.25">
      <c r="A172" s="57" t="str">
        <f>'2005'!A171</f>
        <v>MALDEN</v>
      </c>
      <c r="B172" s="90">
        <f>'2005'!B171</f>
        <v>212</v>
      </c>
      <c r="C172" s="19">
        <f>'2005'!C171</f>
        <v>392.7529859654907</v>
      </c>
      <c r="D172" s="19">
        <f>'2005'!D171</f>
        <v>340.05330732059525</v>
      </c>
      <c r="E172" s="19">
        <f>'2005'!E171</f>
        <v>445.45266461038614</v>
      </c>
      <c r="F172" s="90">
        <f>'2006'!B171</f>
        <v>168</v>
      </c>
      <c r="G172" s="19">
        <f>'2006'!C171</f>
        <v>309.59747783168194</v>
      </c>
      <c r="H172" s="19">
        <f>'2006'!D171</f>
        <v>262.83437938808186</v>
      </c>
      <c r="I172" s="20">
        <f>'2006'!E171</f>
        <v>356.360576275282</v>
      </c>
    </row>
    <row r="173" spans="1:9" ht="14.25">
      <c r="A173" s="57" t="str">
        <f>'2005'!A172</f>
        <v>MANCHESTER</v>
      </c>
      <c r="B173" s="90">
        <f>'2005'!B172</f>
        <v>10</v>
      </c>
      <c r="C173" s="19">
        <f>'2005'!C172</f>
        <v>152.49529512289254</v>
      </c>
      <c r="D173" s="19">
        <f>'2005'!D172</f>
        <v>57.94883018400665</v>
      </c>
      <c r="E173" s="19">
        <f>'2005'!E172</f>
        <v>247.04176006177843</v>
      </c>
      <c r="F173" s="90">
        <f>'2006'!B172</f>
        <v>6</v>
      </c>
      <c r="G173" s="19">
        <f>'2006'!C172</f>
        <v>93.33363991158687</v>
      </c>
      <c r="H173" s="19">
        <f>'2006'!D172</f>
        <v>16.069895674190953</v>
      </c>
      <c r="I173" s="20">
        <f>'2006'!E172</f>
        <v>170.5973841489828</v>
      </c>
    </row>
    <row r="174" spans="1:9" ht="14.25">
      <c r="A174" s="57" t="str">
        <f>'2005'!A173</f>
        <v>MANSFIELD</v>
      </c>
      <c r="B174" s="90">
        <f>'2005'!B173</f>
        <v>50</v>
      </c>
      <c r="C174" s="19">
        <f>'2005'!C173</f>
        <v>360.29656530752897</v>
      </c>
      <c r="D174" s="19">
        <f>'2005'!D173</f>
        <v>255.03756759005373</v>
      </c>
      <c r="E174" s="19">
        <f>'2005'!E173</f>
        <v>465.55556302500423</v>
      </c>
      <c r="F174" s="90">
        <f>'2006'!B173</f>
        <v>36</v>
      </c>
      <c r="G174" s="19">
        <f>'2006'!C173</f>
        <v>257.19914252636204</v>
      </c>
      <c r="H174" s="19">
        <f>'2006'!D173</f>
        <v>167.45475844790474</v>
      </c>
      <c r="I174" s="20">
        <f>'2006'!E173</f>
        <v>346.94352660481934</v>
      </c>
    </row>
    <row r="175" spans="1:9" ht="14.25">
      <c r="A175" s="57" t="str">
        <f>'2005'!A174</f>
        <v>MARBLEHEAD</v>
      </c>
      <c r="B175" s="90">
        <f>'2005'!B174</f>
        <v>44</v>
      </c>
      <c r="C175" s="19">
        <f>'2005'!C174</f>
        <v>192.22823381820723</v>
      </c>
      <c r="D175" s="19">
        <f>'2005'!D174</f>
        <v>135.23449028327707</v>
      </c>
      <c r="E175" s="19">
        <f>'2005'!E174</f>
        <v>249.22197735313736</v>
      </c>
      <c r="F175" s="90">
        <f>'2006'!B174</f>
        <v>35</v>
      </c>
      <c r="G175" s="19">
        <f>'2006'!C174</f>
        <v>156.33331581516876</v>
      </c>
      <c r="H175" s="19">
        <f>'2006'!D174</f>
        <v>103.8005226782966</v>
      </c>
      <c r="I175" s="20">
        <f>'2006'!E174</f>
        <v>208.86610895204092</v>
      </c>
    </row>
    <row r="176" spans="1:9" ht="14.25">
      <c r="A176" s="57" t="str">
        <f>'2005'!A175</f>
        <v>MARION</v>
      </c>
      <c r="B176" s="90">
        <f>'2005'!B175</f>
        <v>12</v>
      </c>
      <c r="C176" s="19">
        <f>'2005'!C175</f>
        <v>204.57229653946368</v>
      </c>
      <c r="D176" s="19">
        <f>'2005'!D175</f>
        <v>79.16440852102265</v>
      </c>
      <c r="E176" s="19">
        <f>'2005'!E175</f>
        <v>329.9801845579047</v>
      </c>
      <c r="F176" s="90">
        <f>'2006'!B175</f>
        <v>15</v>
      </c>
      <c r="G176" s="19">
        <f>'2006'!C175</f>
        <v>239.9145586789427</v>
      </c>
      <c r="H176" s="19">
        <f>'2006'!D175</f>
        <v>112.83994366571685</v>
      </c>
      <c r="I176" s="20">
        <f>'2006'!E175</f>
        <v>366.98917369216855</v>
      </c>
    </row>
    <row r="177" spans="1:9" ht="14.25">
      <c r="A177" s="57" t="str">
        <f>'2005'!A176</f>
        <v>MARLBOROUGH</v>
      </c>
      <c r="B177" s="90">
        <f>'2005'!B176</f>
        <v>117</v>
      </c>
      <c r="C177" s="19">
        <f>'2005'!C176</f>
        <v>342.78060589641956</v>
      </c>
      <c r="D177" s="19">
        <f>'2005'!D176</f>
        <v>280.4114016229121</v>
      </c>
      <c r="E177" s="19">
        <f>'2005'!E176</f>
        <v>405.14981016992704</v>
      </c>
      <c r="F177" s="90">
        <f>'2006'!B176</f>
        <v>100</v>
      </c>
      <c r="G177" s="19">
        <f>'2006'!C176</f>
        <v>285.7775707726649</v>
      </c>
      <c r="H177" s="19">
        <f>'2006'!D176</f>
        <v>229.40734156406782</v>
      </c>
      <c r="I177" s="20">
        <f>'2006'!E176</f>
        <v>342.147799981262</v>
      </c>
    </row>
    <row r="178" spans="1:9" ht="14.25">
      <c r="A178" s="57" t="str">
        <f>'2005'!A177</f>
        <v>MARSHFIELD</v>
      </c>
      <c r="B178" s="90">
        <f>'2005'!B177</f>
        <v>73</v>
      </c>
      <c r="C178" s="19">
        <f>'2005'!C177</f>
        <v>288.62671602259957</v>
      </c>
      <c r="D178" s="19">
        <f>'2005'!D177</f>
        <v>220.8322894628557</v>
      </c>
      <c r="E178" s="19">
        <f>'2005'!E177</f>
        <v>356.42114258234346</v>
      </c>
      <c r="F178" s="90">
        <f>'2006'!B177</f>
        <v>66</v>
      </c>
      <c r="G178" s="19">
        <f>'2006'!C177</f>
        <v>265.5295253022531</v>
      </c>
      <c r="H178" s="19">
        <f>'2006'!D177</f>
        <v>199.98926529323197</v>
      </c>
      <c r="I178" s="20">
        <f>'2006'!E177</f>
        <v>331.0697853112742</v>
      </c>
    </row>
    <row r="179" spans="1:9" ht="14.25">
      <c r="A179" s="57" t="str">
        <f>'2005'!A178</f>
        <v>MASHPEE</v>
      </c>
      <c r="B179" s="90">
        <f>'2005'!B178</f>
        <v>60</v>
      </c>
      <c r="C179" s="19">
        <f>'2005'!C178</f>
        <v>366.9067420430563</v>
      </c>
      <c r="D179" s="19">
        <f>'2005'!D178</f>
        <v>272.25400336547153</v>
      </c>
      <c r="E179" s="19">
        <f>'2005'!E178</f>
        <v>461.559480720641</v>
      </c>
      <c r="F179" s="90">
        <f>'2006'!B178</f>
        <v>47</v>
      </c>
      <c r="G179" s="19">
        <f>'2006'!C178</f>
        <v>291.4463001152963</v>
      </c>
      <c r="H179" s="19">
        <f>'2006'!D178</f>
        <v>206.38006574375996</v>
      </c>
      <c r="I179" s="20">
        <f>'2006'!E178</f>
        <v>376.51253448683264</v>
      </c>
    </row>
    <row r="180" spans="1:9" ht="14.25">
      <c r="A180" s="57" t="str">
        <f>'2005'!A179</f>
        <v>MATTAPOISETT</v>
      </c>
      <c r="B180" s="90">
        <f>'2005'!B179</f>
        <v>18</v>
      </c>
      <c r="C180" s="19">
        <f>'2005'!C179</f>
        <v>212.82985571983073</v>
      </c>
      <c r="D180" s="19">
        <f>'2005'!D179</f>
        <v>111.16003489516144</v>
      </c>
      <c r="E180" s="19">
        <f>'2005'!E179</f>
        <v>314.4996765445</v>
      </c>
      <c r="F180" s="90">
        <f>'2006'!B179</f>
        <v>11</v>
      </c>
      <c r="G180" s="19">
        <f>'2006'!C179</f>
        <v>128.5386190655745</v>
      </c>
      <c r="H180" s="19">
        <f>'2006'!D179</f>
        <v>52.71035222285521</v>
      </c>
      <c r="I180" s="20">
        <f>'2006'!E179</f>
        <v>204.3668859082938</v>
      </c>
    </row>
    <row r="181" spans="1:9" ht="14.25">
      <c r="A181" s="57" t="str">
        <f>'2005'!A180</f>
        <v>MAYNARD</v>
      </c>
      <c r="B181" s="90">
        <f>'2005'!B180</f>
        <v>35</v>
      </c>
      <c r="C181" s="19">
        <f>'2005'!C180</f>
        <v>355.0640787751037</v>
      </c>
      <c r="D181" s="19">
        <f>'2005'!D180</f>
        <v>236.78274268565383</v>
      </c>
      <c r="E181" s="19">
        <f>'2005'!E180</f>
        <v>473.3454148645537</v>
      </c>
      <c r="F181" s="90">
        <f>'2006'!B180</f>
        <v>24</v>
      </c>
      <c r="G181" s="19">
        <f>'2006'!C180</f>
        <v>237.15280666802846</v>
      </c>
      <c r="H181" s="19">
        <f>'2006'!D180</f>
        <v>141.23531258984053</v>
      </c>
      <c r="I181" s="20">
        <f>'2006'!E180</f>
        <v>333.0703007462164</v>
      </c>
    </row>
    <row r="182" spans="1:9" ht="14.25">
      <c r="A182" s="57" t="str">
        <f>'2005'!A181</f>
        <v>MEDFIELD</v>
      </c>
      <c r="B182" s="90">
        <f>'2005'!B181</f>
        <v>27</v>
      </c>
      <c r="C182" s="19">
        <f>'2005'!C181</f>
        <v>236.7499157620481</v>
      </c>
      <c r="D182" s="19">
        <f>'2005'!D181</f>
        <v>144.7471032715113</v>
      </c>
      <c r="E182" s="19">
        <f>'2005'!E181</f>
        <v>328.75272825258486</v>
      </c>
      <c r="F182" s="90">
        <f>'2006'!B181</f>
        <v>23</v>
      </c>
      <c r="G182" s="19">
        <f>'2006'!C181</f>
        <v>218.94907013668757</v>
      </c>
      <c r="H182" s="19">
        <f>'2006'!D181</f>
        <v>127.1978584399791</v>
      </c>
      <c r="I182" s="20">
        <f>'2006'!E181</f>
        <v>310.70028183339605</v>
      </c>
    </row>
    <row r="183" spans="1:9" ht="14.25">
      <c r="A183" s="57" t="str">
        <f>'2005'!A182</f>
        <v>MEDFORD</v>
      </c>
      <c r="B183" s="90">
        <f>'2005'!B182</f>
        <v>184</v>
      </c>
      <c r="C183" s="19">
        <f>'2005'!C182</f>
        <v>333.7536827079935</v>
      </c>
      <c r="D183" s="19">
        <f>'2005'!D182</f>
        <v>285.48103516813694</v>
      </c>
      <c r="E183" s="19">
        <f>'2005'!E182</f>
        <v>382.0263302478501</v>
      </c>
      <c r="F183" s="90">
        <f>'2006'!B182</f>
        <v>174</v>
      </c>
      <c r="G183" s="19">
        <f>'2006'!C182</f>
        <v>312.5619387156073</v>
      </c>
      <c r="H183" s="19">
        <f>'2006'!D182</f>
        <v>265.99330513218206</v>
      </c>
      <c r="I183" s="20">
        <f>'2006'!E182</f>
        <v>359.1305722990326</v>
      </c>
    </row>
    <row r="184" spans="1:9" ht="14.25">
      <c r="A184" s="57" t="str">
        <f>'2005'!A183</f>
        <v>MEDWAY</v>
      </c>
      <c r="B184" s="90">
        <f>'2005'!B183</f>
        <v>30</v>
      </c>
      <c r="C184" s="19">
        <f>'2005'!C183</f>
        <v>282.7696281436487</v>
      </c>
      <c r="D184" s="19">
        <f>'2005'!D183</f>
        <v>179.62931553275016</v>
      </c>
      <c r="E184" s="19">
        <f>'2005'!E183</f>
        <v>385.90994075454716</v>
      </c>
      <c r="F184" s="90">
        <f>'2006'!B183</f>
        <v>26</v>
      </c>
      <c r="G184" s="19">
        <f>'2006'!C183</f>
        <v>239.43101414891896</v>
      </c>
      <c r="H184" s="19">
        <f>'2006'!D183</f>
        <v>145.41577560005467</v>
      </c>
      <c r="I184" s="20">
        <f>'2006'!E183</f>
        <v>333.4462526977832</v>
      </c>
    </row>
    <row r="185" spans="1:9" ht="14.25">
      <c r="A185" s="57" t="str">
        <f>'2005'!A184</f>
        <v>MELROSE</v>
      </c>
      <c r="B185" s="90">
        <f>'2005'!B184</f>
        <v>81</v>
      </c>
      <c r="C185" s="19">
        <f>'2005'!C184</f>
        <v>299.25671254588826</v>
      </c>
      <c r="D185" s="19">
        <f>'2005'!D184</f>
        <v>233.6675320989854</v>
      </c>
      <c r="E185" s="19">
        <f>'2005'!E184</f>
        <v>364.84589299279116</v>
      </c>
      <c r="F185" s="90">
        <f>'2006'!B184</f>
        <v>75</v>
      </c>
      <c r="G185" s="19">
        <f>'2006'!C184</f>
        <v>270.4114802908276</v>
      </c>
      <c r="H185" s="19">
        <f>'2006'!D184</f>
        <v>208.64637401906376</v>
      </c>
      <c r="I185" s="20">
        <f>'2006'!E184</f>
        <v>332.1765865625915</v>
      </c>
    </row>
    <row r="186" spans="1:9" ht="14.25">
      <c r="A186" s="57" t="str">
        <f>'2005'!A185</f>
        <v>MENDON</v>
      </c>
      <c r="B186" s="90">
        <f>'2005'!B185</f>
        <v>8</v>
      </c>
      <c r="C186" s="19">
        <f>'2005'!C185</f>
        <v>133.7772315957847</v>
      </c>
      <c r="D186" s="19">
        <f>'2005'!D185</f>
        <v>37.424108887063284</v>
      </c>
      <c r="E186" s="19">
        <f>'2005'!E185</f>
        <v>230.13035430450617</v>
      </c>
      <c r="F186" s="90">
        <f>'2006'!B185</f>
        <v>5</v>
      </c>
      <c r="G186" s="19">
        <f>'2006'!C185</f>
        <v>115.83624016321579</v>
      </c>
      <c r="H186" s="19">
        <f>'2006'!D185</f>
        <v>11.146475585142596</v>
      </c>
      <c r="I186" s="20">
        <f>'2006'!E185</f>
        <v>220.52600474128897</v>
      </c>
    </row>
    <row r="187" spans="1:9" ht="14.25">
      <c r="A187" s="57" t="str">
        <f>'2005'!A186</f>
        <v>MERRIMAC</v>
      </c>
      <c r="B187" s="90">
        <f>'2005'!B186</f>
        <v>18</v>
      </c>
      <c r="C187" s="19">
        <f>'2005'!C186</f>
        <v>304.8331398163608</v>
      </c>
      <c r="D187" s="19">
        <f>'2005'!D186</f>
        <v>163.02157498681248</v>
      </c>
      <c r="E187" s="19">
        <f>'2005'!E186</f>
        <v>446.6447046459091</v>
      </c>
      <c r="F187" s="90">
        <f>'2006'!B186</f>
        <v>15</v>
      </c>
      <c r="G187" s="19">
        <f>'2006'!C186</f>
        <v>246.0470301123529</v>
      </c>
      <c r="H187" s="19">
        <f>'2006'!D186</f>
        <v>120.99278083505448</v>
      </c>
      <c r="I187" s="20">
        <f>'2006'!E186</f>
        <v>371.1012793896513</v>
      </c>
    </row>
    <row r="188" spans="1:9" ht="14.25">
      <c r="A188" s="57" t="str">
        <f>'2005'!A187</f>
        <v>METHUEN</v>
      </c>
      <c r="B188" s="90">
        <f>'2005'!B187</f>
        <v>121</v>
      </c>
      <c r="C188" s="19">
        <f>'2005'!C187</f>
        <v>281.42195213449446</v>
      </c>
      <c r="D188" s="19">
        <f>'2005'!D187</f>
        <v>231.3438520088119</v>
      </c>
      <c r="E188" s="19">
        <f>'2005'!E187</f>
        <v>331.500052260177</v>
      </c>
      <c r="F188" s="90">
        <f>'2006'!B187</f>
        <v>127</v>
      </c>
      <c r="G188" s="19">
        <f>'2006'!C187</f>
        <v>296.9077187745822</v>
      </c>
      <c r="H188" s="19">
        <f>'2006'!D187</f>
        <v>245.3519360960699</v>
      </c>
      <c r="I188" s="20">
        <f>'2006'!E187</f>
        <v>348.4635014530944</v>
      </c>
    </row>
    <row r="189" spans="1:9" ht="14.25">
      <c r="A189" s="57" t="str">
        <f>'2005'!A188</f>
        <v>MIDDLEBOROUGH</v>
      </c>
      <c r="B189" s="90">
        <f>'2005'!B188</f>
        <v>80</v>
      </c>
      <c r="C189" s="19">
        <f>'2005'!C188</f>
        <v>420.8803627898605</v>
      </c>
      <c r="D189" s="19">
        <f>'2005'!D188</f>
        <v>327.5222997010926</v>
      </c>
      <c r="E189" s="19">
        <f>'2005'!E188</f>
        <v>514.2384258786284</v>
      </c>
      <c r="F189" s="90">
        <f>'2006'!B188</f>
        <v>85</v>
      </c>
      <c r="G189" s="19">
        <f>'2006'!C188</f>
        <v>457.7031866721442</v>
      </c>
      <c r="H189" s="19">
        <f>'2006'!D188</f>
        <v>359.4631574717525</v>
      </c>
      <c r="I189" s="20">
        <f>'2006'!E188</f>
        <v>555.943215872536</v>
      </c>
    </row>
    <row r="190" spans="1:9" ht="14.25">
      <c r="A190" s="57" t="str">
        <f>'2005'!A189</f>
        <v>MIDDLEFIELD</v>
      </c>
      <c r="B190" s="90">
        <f>'2005'!B189</f>
        <v>1</v>
      </c>
      <c r="C190" s="19" t="str">
        <f>'2005'!C189</f>
        <v>--</v>
      </c>
      <c r="D190" s="19" t="str">
        <f>'2005'!D189</f>
        <v>--</v>
      </c>
      <c r="E190" s="19" t="str">
        <f>'2005'!E189</f>
        <v>--</v>
      </c>
      <c r="F190" s="90">
        <f>'2006'!B189</f>
        <v>1</v>
      </c>
      <c r="G190" s="19" t="str">
        <f>'2006'!C189</f>
        <v>--</v>
      </c>
      <c r="H190" s="19" t="str">
        <f>'2006'!D189</f>
        <v>--</v>
      </c>
      <c r="I190" s="20" t="str">
        <f>'2006'!E189</f>
        <v>--</v>
      </c>
    </row>
    <row r="191" spans="1:9" ht="14.25">
      <c r="A191" s="57" t="str">
        <f>'2005'!A190</f>
        <v>MIDDLETON</v>
      </c>
      <c r="B191" s="90">
        <f>'2005'!B190</f>
        <v>21</v>
      </c>
      <c r="C191" s="19">
        <f>'2005'!C190</f>
        <v>259.6936926090044</v>
      </c>
      <c r="D191" s="19">
        <f>'2005'!D190</f>
        <v>146.4705368477602</v>
      </c>
      <c r="E191" s="19">
        <f>'2005'!E190</f>
        <v>372.91684837024866</v>
      </c>
      <c r="F191" s="90">
        <f>'2006'!B190</f>
        <v>24</v>
      </c>
      <c r="G191" s="19">
        <f>'2006'!C190</f>
        <v>305.5376046910492</v>
      </c>
      <c r="H191" s="19">
        <f>'2006'!D190</f>
        <v>181.2626162376506</v>
      </c>
      <c r="I191" s="20">
        <f>'2006'!E190</f>
        <v>429.81259314444776</v>
      </c>
    </row>
    <row r="192" spans="1:9" ht="14.25">
      <c r="A192" s="57" t="str">
        <f>'2005'!A191</f>
        <v>MILFORD</v>
      </c>
      <c r="B192" s="90">
        <f>'2005'!B191</f>
        <v>89</v>
      </c>
      <c r="C192" s="19">
        <f>'2005'!C191</f>
        <v>366.3478910529338</v>
      </c>
      <c r="D192" s="19">
        <f>'2005'!D191</f>
        <v>289.5636945399889</v>
      </c>
      <c r="E192" s="19">
        <f>'2005'!E191</f>
        <v>443.13208756587875</v>
      </c>
      <c r="F192" s="90">
        <f>'2006'!B191</f>
        <v>58</v>
      </c>
      <c r="G192" s="19">
        <f>'2006'!C191</f>
        <v>232.23950759589295</v>
      </c>
      <c r="H192" s="19">
        <f>'2006'!D191</f>
        <v>171.6091826481525</v>
      </c>
      <c r="I192" s="20">
        <f>'2006'!E191</f>
        <v>292.8698325436334</v>
      </c>
    </row>
    <row r="193" spans="1:9" ht="14.25">
      <c r="A193" s="57" t="str">
        <f>'2005'!A192</f>
        <v>MILLBURY</v>
      </c>
      <c r="B193" s="90">
        <f>'2005'!B192</f>
        <v>55</v>
      </c>
      <c r="C193" s="19">
        <f>'2005'!C192</f>
        <v>374.24406129081035</v>
      </c>
      <c r="D193" s="19">
        <f>'2005'!D192</f>
        <v>275.5685065805864</v>
      </c>
      <c r="E193" s="19">
        <f>'2005'!E192</f>
        <v>472.9196160010342</v>
      </c>
      <c r="F193" s="90">
        <f>'2006'!B192</f>
        <v>44</v>
      </c>
      <c r="G193" s="19">
        <f>'2006'!C192</f>
        <v>312.6448139255325</v>
      </c>
      <c r="H193" s="19">
        <f>'2006'!D192</f>
        <v>219.6895758766285</v>
      </c>
      <c r="I193" s="20">
        <f>'2006'!E192</f>
        <v>405.60005197443655</v>
      </c>
    </row>
    <row r="194" spans="1:9" ht="14.25">
      <c r="A194" s="57" t="str">
        <f>'2005'!A193</f>
        <v>MILLIS</v>
      </c>
      <c r="B194" s="90">
        <f>'2005'!B193</f>
        <v>14</v>
      </c>
      <c r="C194" s="19">
        <f>'2005'!C193</f>
        <v>174.29967345720087</v>
      </c>
      <c r="D194" s="19">
        <f>'2005'!D193</f>
        <v>81.6287957863934</v>
      </c>
      <c r="E194" s="19">
        <f>'2005'!E193</f>
        <v>266.97055112800837</v>
      </c>
      <c r="F194" s="90">
        <f>'2006'!B193</f>
        <v>24</v>
      </c>
      <c r="G194" s="19">
        <f>'2006'!C193</f>
        <v>340.1462733734519</v>
      </c>
      <c r="H194" s="19">
        <f>'2006'!D193</f>
        <v>202.3422876527865</v>
      </c>
      <c r="I194" s="20">
        <f>'2006'!E193</f>
        <v>477.9502590941173</v>
      </c>
    </row>
    <row r="195" spans="1:9" ht="14.25">
      <c r="A195" s="57" t="str">
        <f>'2005'!A194</f>
        <v>MILLVILLE</v>
      </c>
      <c r="B195" s="90">
        <f>'2005'!B194</f>
        <v>11</v>
      </c>
      <c r="C195" s="19">
        <f>'2005'!C194</f>
        <v>482.3478524321934</v>
      </c>
      <c r="D195" s="19">
        <f>'2005'!D194</f>
        <v>193.46500339819798</v>
      </c>
      <c r="E195" s="19">
        <f>'2005'!E194</f>
        <v>771.2307014661887</v>
      </c>
      <c r="F195" s="90">
        <f>'2006'!B194</f>
        <v>8</v>
      </c>
      <c r="G195" s="19">
        <f>'2006'!C194</f>
        <v>354.12075827193826</v>
      </c>
      <c r="H195" s="19">
        <f>'2006'!D194</f>
        <v>106.09286758611394</v>
      </c>
      <c r="I195" s="20">
        <f>'2006'!E194</f>
        <v>602.1486489577626</v>
      </c>
    </row>
    <row r="196" spans="1:9" ht="14.25">
      <c r="A196" s="57" t="str">
        <f>'2005'!A195</f>
        <v>MILTON</v>
      </c>
      <c r="B196" s="90">
        <f>'2005'!B195</f>
        <v>48</v>
      </c>
      <c r="C196" s="19">
        <f>'2005'!C195</f>
        <v>190.81483589372476</v>
      </c>
      <c r="D196" s="19">
        <f>'2005'!D195</f>
        <v>136.5152720315745</v>
      </c>
      <c r="E196" s="19">
        <f>'2005'!E195</f>
        <v>245.114399755875</v>
      </c>
      <c r="F196" s="90">
        <f>'2006'!B195</f>
        <v>52</v>
      </c>
      <c r="G196" s="19">
        <f>'2006'!C195</f>
        <v>199.44972573655147</v>
      </c>
      <c r="H196" s="19">
        <f>'2006'!D195</f>
        <v>144.92029830529674</v>
      </c>
      <c r="I196" s="20">
        <f>'2006'!E195</f>
        <v>253.97915316780623</v>
      </c>
    </row>
    <row r="197" spans="1:9" ht="14.25">
      <c r="A197" s="57" t="str">
        <f>'2005'!A196</f>
        <v>MONROE</v>
      </c>
      <c r="B197" s="90">
        <f>'2005'!B196</f>
        <v>1</v>
      </c>
      <c r="C197" s="19" t="str">
        <f>'2005'!C196</f>
        <v>--</v>
      </c>
      <c r="D197" s="19" t="str">
        <f>'2005'!D196</f>
        <v>--</v>
      </c>
      <c r="E197" s="19" t="str">
        <f>'2005'!E196</f>
        <v>--</v>
      </c>
      <c r="F197" s="90">
        <f>'2006'!B196</f>
        <v>4</v>
      </c>
      <c r="G197" s="19" t="str">
        <f>'2006'!C196</f>
        <v>--</v>
      </c>
      <c r="H197" s="19" t="str">
        <f>'2006'!D196</f>
        <v>--</v>
      </c>
      <c r="I197" s="20" t="str">
        <f>'2006'!E196</f>
        <v>--</v>
      </c>
    </row>
    <row r="198" spans="1:9" ht="14.25">
      <c r="A198" s="57" t="str">
        <f>'2005'!A197</f>
        <v>MONSON</v>
      </c>
      <c r="B198" s="90">
        <f>'2005'!B197</f>
        <v>26</v>
      </c>
      <c r="C198" s="19">
        <f>'2005'!C197</f>
        <v>318.84320777625385</v>
      </c>
      <c r="D198" s="19">
        <f>'2005'!D197</f>
        <v>193.21841252236953</v>
      </c>
      <c r="E198" s="19">
        <f>'2005'!E197</f>
        <v>444.46800303013816</v>
      </c>
      <c r="F198" s="90">
        <f>'2006'!B197</f>
        <v>29</v>
      </c>
      <c r="G198" s="19">
        <f>'2006'!C197</f>
        <v>375.9322619879706</v>
      </c>
      <c r="H198" s="19">
        <f>'2006'!D197</f>
        <v>236.9820689597232</v>
      </c>
      <c r="I198" s="20">
        <f>'2006'!E197</f>
        <v>514.882455016218</v>
      </c>
    </row>
    <row r="199" spans="1:9" ht="14.25">
      <c r="A199" s="57" t="str">
        <f>'2005'!A198</f>
        <v>MONTAGUE</v>
      </c>
      <c r="B199" s="90">
        <f>'2005'!B198</f>
        <v>39</v>
      </c>
      <c r="C199" s="19">
        <f>'2005'!C198</f>
        <v>450.66970533567326</v>
      </c>
      <c r="D199" s="19">
        <f>'2005'!D198</f>
        <v>309.3664199614975</v>
      </c>
      <c r="E199" s="19">
        <f>'2005'!E198</f>
        <v>591.972990709849</v>
      </c>
      <c r="F199" s="90">
        <f>'2006'!B198</f>
        <v>25</v>
      </c>
      <c r="G199" s="19">
        <f>'2006'!C198</f>
        <v>282.37086518518794</v>
      </c>
      <c r="H199" s="19">
        <f>'2006'!D198</f>
        <v>171.12915615658403</v>
      </c>
      <c r="I199" s="20">
        <f>'2006'!E198</f>
        <v>393.6125742137919</v>
      </c>
    </row>
    <row r="200" spans="1:9" ht="14.25">
      <c r="A200" s="57" t="str">
        <f>'2005'!A199</f>
        <v>MONTEREY</v>
      </c>
      <c r="B200" s="90">
        <f>'2005'!B199</f>
        <v>0</v>
      </c>
      <c r="C200" s="19">
        <f>'2005'!C199</f>
        <v>0</v>
      </c>
      <c r="D200" s="19">
        <f>'2005'!D199</f>
        <v>0</v>
      </c>
      <c r="E200" s="19">
        <f>'2005'!E199</f>
        <v>0</v>
      </c>
      <c r="F200" s="90">
        <f>'2006'!B199</f>
        <v>1</v>
      </c>
      <c r="G200" s="19" t="str">
        <f>'2006'!C199</f>
        <v>--</v>
      </c>
      <c r="H200" s="19" t="str">
        <f>'2006'!D199</f>
        <v>--</v>
      </c>
      <c r="I200" s="20" t="str">
        <f>'2006'!E199</f>
        <v>--</v>
      </c>
    </row>
    <row r="201" spans="1:9" ht="14.25">
      <c r="A201" s="57" t="str">
        <f>'2005'!A200</f>
        <v>MONTGOMERY</v>
      </c>
      <c r="B201" s="90">
        <f>'2005'!B200</f>
        <v>1</v>
      </c>
      <c r="C201" s="19" t="str">
        <f>'2005'!C200</f>
        <v>--</v>
      </c>
      <c r="D201" s="19" t="str">
        <f>'2005'!D200</f>
        <v>--</v>
      </c>
      <c r="E201" s="19" t="str">
        <f>'2005'!E200</f>
        <v>--</v>
      </c>
      <c r="F201" s="90">
        <f>'2006'!B200</f>
        <v>2</v>
      </c>
      <c r="G201" s="19" t="str">
        <f>'2006'!C200</f>
        <v>--</v>
      </c>
      <c r="H201" s="19" t="str">
        <f>'2006'!D200</f>
        <v>--</v>
      </c>
      <c r="I201" s="20" t="str">
        <f>'2006'!E200</f>
        <v>--</v>
      </c>
    </row>
    <row r="202" spans="1:9" ht="14.25">
      <c r="A202" s="57" t="str">
        <f>'2005'!A201</f>
        <v>MOUNT WASHINGTON</v>
      </c>
      <c r="B202" s="90">
        <f>'2005'!B201</f>
        <v>0</v>
      </c>
      <c r="C202" s="19">
        <f>'2005'!C201</f>
        <v>0</v>
      </c>
      <c r="D202" s="19">
        <f>'2005'!D201</f>
        <v>0</v>
      </c>
      <c r="E202" s="19">
        <f>'2005'!E201</f>
        <v>0</v>
      </c>
      <c r="F202" s="90">
        <f>'2006'!B201</f>
        <v>1</v>
      </c>
      <c r="G202" s="19" t="str">
        <f>'2006'!C201</f>
        <v>--</v>
      </c>
      <c r="H202" s="19" t="str">
        <f>'2006'!D201</f>
        <v>--</v>
      </c>
      <c r="I202" s="20" t="str">
        <f>'2006'!E201</f>
        <v>--</v>
      </c>
    </row>
    <row r="203" spans="1:9" ht="14.25">
      <c r="A203" s="57" t="str">
        <f>'2005'!A202</f>
        <v>NAHANT</v>
      </c>
      <c r="B203" s="90">
        <f>'2005'!B202</f>
        <v>9</v>
      </c>
      <c r="C203" s="19">
        <f>'2005'!C202</f>
        <v>205.0790918825418</v>
      </c>
      <c r="D203" s="19">
        <f>'2005'!D202</f>
        <v>71.04962567914495</v>
      </c>
      <c r="E203" s="19">
        <f>'2005'!E202</f>
        <v>339.1085580859386</v>
      </c>
      <c r="F203" s="90">
        <f>'2006'!B202</f>
        <v>15</v>
      </c>
      <c r="G203" s="19">
        <f>'2006'!C202</f>
        <v>359.8676709111505</v>
      </c>
      <c r="H203" s="19">
        <f>'2006'!D202</f>
        <v>166.4874785212484</v>
      </c>
      <c r="I203" s="20">
        <f>'2006'!E202</f>
        <v>553.2478633010526</v>
      </c>
    </row>
    <row r="204" spans="1:9" ht="14.25">
      <c r="A204" s="57" t="str">
        <f>'2005'!A203</f>
        <v>NANTUCKET</v>
      </c>
      <c r="B204" s="90">
        <f>'2005'!B203</f>
        <v>24</v>
      </c>
      <c r="C204" s="19">
        <f>'2005'!C203</f>
        <v>271.2204379888869</v>
      </c>
      <c r="D204" s="19">
        <f>'2005'!D203</f>
        <v>162.65717474778762</v>
      </c>
      <c r="E204" s="19">
        <f>'2005'!E203</f>
        <v>379.78370122998615</v>
      </c>
      <c r="F204" s="90">
        <f>'2006'!B203</f>
        <v>24</v>
      </c>
      <c r="G204" s="19">
        <f>'2006'!C203</f>
        <v>258.95677193302737</v>
      </c>
      <c r="H204" s="19">
        <f>'2006'!D203</f>
        <v>155.12814265640318</v>
      </c>
      <c r="I204" s="20">
        <f>'2006'!E203</f>
        <v>362.7854012096516</v>
      </c>
    </row>
    <row r="205" spans="1:9" ht="14.25">
      <c r="A205" s="57" t="str">
        <f>'2005'!A204</f>
        <v>NATICK</v>
      </c>
      <c r="B205" s="90">
        <f>'2005'!B204</f>
        <v>86</v>
      </c>
      <c r="C205" s="19">
        <f>'2005'!C204</f>
        <v>255.15389385589103</v>
      </c>
      <c r="D205" s="19">
        <f>'2005'!D204</f>
        <v>201.24424939095545</v>
      </c>
      <c r="E205" s="19">
        <f>'2005'!E204</f>
        <v>309.0635383208266</v>
      </c>
      <c r="F205" s="90">
        <f>'2006'!B204</f>
        <v>70</v>
      </c>
      <c r="G205" s="19">
        <f>'2006'!C204</f>
        <v>214.52330084846994</v>
      </c>
      <c r="H205" s="19">
        <f>'2006'!D204</f>
        <v>163.83279372117818</v>
      </c>
      <c r="I205" s="20">
        <f>'2006'!E204</f>
        <v>265.2138079757617</v>
      </c>
    </row>
    <row r="206" spans="1:9" ht="14.25">
      <c r="A206" s="57" t="str">
        <f>'2005'!A205</f>
        <v>NEEDHAM</v>
      </c>
      <c r="B206" s="90">
        <f>'2005'!B205</f>
        <v>69</v>
      </c>
      <c r="C206" s="19">
        <f>'2005'!C205</f>
        <v>232.88024353680336</v>
      </c>
      <c r="D206" s="19">
        <f>'2005'!D205</f>
        <v>177.2964934141187</v>
      </c>
      <c r="E206" s="19">
        <f>'2005'!E205</f>
        <v>288.4639936594881</v>
      </c>
      <c r="F206" s="90">
        <f>'2006'!B205</f>
        <v>62</v>
      </c>
      <c r="G206" s="19">
        <f>'2006'!C205</f>
        <v>215.13827308408733</v>
      </c>
      <c r="H206" s="19">
        <f>'2006'!D205</f>
        <v>160.2365877028503</v>
      </c>
      <c r="I206" s="20">
        <f>'2006'!E205</f>
        <v>270.03995846532433</v>
      </c>
    </row>
    <row r="207" spans="1:9" ht="14.25">
      <c r="A207" s="57" t="str">
        <f>'2005'!A206</f>
        <v>NEW ASHFORD</v>
      </c>
      <c r="B207" s="90">
        <f>'2005'!B206</f>
        <v>2</v>
      </c>
      <c r="C207" s="19" t="str">
        <f>'2005'!C206</f>
        <v>--</v>
      </c>
      <c r="D207" s="19" t="str">
        <f>'2005'!D206</f>
        <v>--</v>
      </c>
      <c r="E207" s="19" t="str">
        <f>'2005'!E206</f>
        <v>--</v>
      </c>
      <c r="F207" s="90">
        <f>'2006'!B206</f>
        <v>1</v>
      </c>
      <c r="G207" s="19" t="str">
        <f>'2006'!C206</f>
        <v>--</v>
      </c>
      <c r="H207" s="19" t="str">
        <f>'2006'!D206</f>
        <v>--</v>
      </c>
      <c r="I207" s="20" t="str">
        <f>'2006'!E206</f>
        <v>--</v>
      </c>
    </row>
    <row r="208" spans="1:9" ht="14.25">
      <c r="A208" s="57" t="str">
        <f>'2005'!A207</f>
        <v>NEW BEDFORD</v>
      </c>
      <c r="B208" s="90">
        <f>'2005'!B207</f>
        <v>389</v>
      </c>
      <c r="C208" s="19">
        <f>'2005'!C207</f>
        <v>443.19319316092793</v>
      </c>
      <c r="D208" s="19">
        <f>'2005'!D207</f>
        <v>399.233833992286</v>
      </c>
      <c r="E208" s="19">
        <f>'2005'!E207</f>
        <v>487.15255232956986</v>
      </c>
      <c r="F208" s="90">
        <f>'2006'!B207</f>
        <v>370</v>
      </c>
      <c r="G208" s="19">
        <f>'2006'!C207</f>
        <v>423.25020673178136</v>
      </c>
      <c r="H208" s="19">
        <f>'2006'!D207</f>
        <v>380.2169018426584</v>
      </c>
      <c r="I208" s="20">
        <f>'2006'!E207</f>
        <v>466.28351162090433</v>
      </c>
    </row>
    <row r="209" spans="1:9" ht="14.25">
      <c r="A209" s="57" t="str">
        <f>'2005'!A208</f>
        <v>NEW BRAINTREE</v>
      </c>
      <c r="B209" s="90">
        <f>'2005'!B208</f>
        <v>1</v>
      </c>
      <c r="C209" s="19" t="str">
        <f>'2005'!C208</f>
        <v>--</v>
      </c>
      <c r="D209" s="19" t="str">
        <f>'2005'!D208</f>
        <v>--</v>
      </c>
      <c r="E209" s="19" t="str">
        <f>'2005'!E208</f>
        <v>--</v>
      </c>
      <c r="F209" s="90">
        <f>'2006'!B208</f>
        <v>1</v>
      </c>
      <c r="G209" s="19" t="str">
        <f>'2006'!C208</f>
        <v>--</v>
      </c>
      <c r="H209" s="19" t="str">
        <f>'2006'!D208</f>
        <v>--</v>
      </c>
      <c r="I209" s="20" t="str">
        <f>'2006'!E208</f>
        <v>--</v>
      </c>
    </row>
    <row r="210" spans="1:9" ht="14.25">
      <c r="A210" s="57" t="str">
        <f>'2005'!A209</f>
        <v>NEW MARLBOROUGH</v>
      </c>
      <c r="B210" s="90">
        <f>'2005'!B209</f>
        <v>0</v>
      </c>
      <c r="C210" s="19">
        <f>'2005'!C209</f>
        <v>0</v>
      </c>
      <c r="D210" s="19">
        <f>'2005'!D209</f>
        <v>0</v>
      </c>
      <c r="E210" s="19">
        <f>'2005'!E209</f>
        <v>0</v>
      </c>
      <c r="F210" s="90">
        <f>'2006'!B209</f>
        <v>6</v>
      </c>
      <c r="G210" s="19">
        <f>'2006'!C209</f>
        <v>337.88902011400904</v>
      </c>
      <c r="H210" s="19">
        <f>'2006'!D209</f>
        <v>58.262557901116246</v>
      </c>
      <c r="I210" s="20">
        <f>'2006'!E209</f>
        <v>617.5154823269019</v>
      </c>
    </row>
    <row r="211" spans="1:9" ht="14.25">
      <c r="A211" s="57" t="str">
        <f>'2005'!A210</f>
        <v>NEW SALEM</v>
      </c>
      <c r="B211" s="90">
        <f>'2005'!B210</f>
        <v>1</v>
      </c>
      <c r="C211" s="19" t="str">
        <f>'2005'!C210</f>
        <v>--</v>
      </c>
      <c r="D211" s="19" t="str">
        <f>'2005'!D210</f>
        <v>--</v>
      </c>
      <c r="E211" s="19" t="str">
        <f>'2005'!E210</f>
        <v>--</v>
      </c>
      <c r="F211" s="90">
        <f>'2006'!B210</f>
        <v>2</v>
      </c>
      <c r="G211" s="19" t="str">
        <f>'2006'!C210</f>
        <v>--</v>
      </c>
      <c r="H211" s="19" t="str">
        <f>'2006'!D210</f>
        <v>--</v>
      </c>
      <c r="I211" s="20" t="str">
        <f>'2006'!E210</f>
        <v>--</v>
      </c>
    </row>
    <row r="212" spans="1:9" ht="14.25">
      <c r="A212" s="57" t="str">
        <f>'2005'!A211</f>
        <v>NEWBURY</v>
      </c>
      <c r="B212" s="90">
        <f>'2005'!B211</f>
        <v>10</v>
      </c>
      <c r="C212" s="19">
        <f>'2005'!C211</f>
        <v>154.58370083480352</v>
      </c>
      <c r="D212" s="19">
        <f>'2005'!D211</f>
        <v>53.87009803808961</v>
      </c>
      <c r="E212" s="19">
        <f>'2005'!E211</f>
        <v>255.29730363151745</v>
      </c>
      <c r="F212" s="90">
        <f>'2006'!B211</f>
        <v>16</v>
      </c>
      <c r="G212" s="19">
        <f>'2006'!C211</f>
        <v>216.62344131622942</v>
      </c>
      <c r="H212" s="19">
        <f>'2006'!D211</f>
        <v>107.73903381765633</v>
      </c>
      <c r="I212" s="20">
        <f>'2006'!E211</f>
        <v>325.5078488148025</v>
      </c>
    </row>
    <row r="213" spans="1:9" ht="14.25">
      <c r="A213" s="57" t="str">
        <f>'2005'!A212</f>
        <v>NEWBURYPORT</v>
      </c>
      <c r="B213" s="90">
        <f>'2005'!B212</f>
        <v>52</v>
      </c>
      <c r="C213" s="19">
        <f>'2005'!C212</f>
        <v>284.8362824646375</v>
      </c>
      <c r="D213" s="19">
        <f>'2005'!D212</f>
        <v>205.24519162402197</v>
      </c>
      <c r="E213" s="19">
        <f>'2005'!E212</f>
        <v>364.42737330525307</v>
      </c>
      <c r="F213" s="90">
        <f>'2006'!B212</f>
        <v>53</v>
      </c>
      <c r="G213" s="19">
        <f>'2006'!C212</f>
        <v>284.90210036108044</v>
      </c>
      <c r="H213" s="19">
        <f>'2006'!D212</f>
        <v>207.04642435773118</v>
      </c>
      <c r="I213" s="20">
        <f>'2006'!E212</f>
        <v>362.75777636442973</v>
      </c>
    </row>
    <row r="214" spans="1:9" ht="14.25">
      <c r="A214" s="57" t="str">
        <f>'2005'!A213</f>
        <v>NEWTON</v>
      </c>
      <c r="B214" s="90">
        <f>'2005'!B213</f>
        <v>143</v>
      </c>
      <c r="C214" s="19">
        <f>'2005'!C213</f>
        <v>172.40980650984133</v>
      </c>
      <c r="D214" s="19">
        <f>'2005'!D213</f>
        <v>143.91849532664912</v>
      </c>
      <c r="E214" s="19">
        <f>'2005'!E213</f>
        <v>200.90111769303354</v>
      </c>
      <c r="F214" s="90">
        <f>'2006'!B213</f>
        <v>143</v>
      </c>
      <c r="G214" s="19">
        <f>'2006'!C213</f>
        <v>170.33474430979834</v>
      </c>
      <c r="H214" s="19">
        <f>'2006'!D213</f>
        <v>142.2310341581441</v>
      </c>
      <c r="I214" s="20">
        <f>'2006'!E213</f>
        <v>198.4384544614526</v>
      </c>
    </row>
    <row r="215" spans="1:9" ht="14.25">
      <c r="A215" s="57" t="str">
        <f>'2005'!A214</f>
        <v>NORFOLK</v>
      </c>
      <c r="B215" s="90">
        <f>'2005'!B214</f>
        <v>14</v>
      </c>
      <c r="C215" s="19">
        <f>'2005'!C214</f>
        <v>171.5353840603564</v>
      </c>
      <c r="D215" s="19">
        <f>'2005'!D214</f>
        <v>71.35884406593131</v>
      </c>
      <c r="E215" s="19">
        <f>'2005'!E214</f>
        <v>271.7119240547815</v>
      </c>
      <c r="F215" s="90">
        <f>'2006'!B214</f>
        <v>26</v>
      </c>
      <c r="G215" s="19">
        <f>'2006'!C214</f>
        <v>341.46685696130936</v>
      </c>
      <c r="H215" s="19">
        <f>'2006'!D214</f>
        <v>196.3613044760328</v>
      </c>
      <c r="I215" s="20">
        <f>'2006'!E214</f>
        <v>486.57240944658594</v>
      </c>
    </row>
    <row r="216" spans="1:9" ht="14.25">
      <c r="A216" s="57" t="str">
        <f>'2005'!A215</f>
        <v>NORTH ADAMS</v>
      </c>
      <c r="B216" s="90">
        <f>'2005'!B215</f>
        <v>72</v>
      </c>
      <c r="C216" s="19">
        <f>'2005'!C215</f>
        <v>506.301235459298</v>
      </c>
      <c r="D216" s="19">
        <f>'2005'!D215</f>
        <v>389.0633456007084</v>
      </c>
      <c r="E216" s="19">
        <f>'2005'!E215</f>
        <v>623.5391253178877</v>
      </c>
      <c r="F216" s="90">
        <f>'2006'!B215</f>
        <v>63</v>
      </c>
      <c r="G216" s="19">
        <f>'2006'!C215</f>
        <v>429.1240772905535</v>
      </c>
      <c r="H216" s="19">
        <f>'2006'!D215</f>
        <v>323.5602060324305</v>
      </c>
      <c r="I216" s="20">
        <f>'2006'!E215</f>
        <v>534.6879485486764</v>
      </c>
    </row>
    <row r="217" spans="1:9" ht="14.25">
      <c r="A217" s="57" t="str">
        <f>'2005'!A216</f>
        <v>NORTH ANDOVER</v>
      </c>
      <c r="B217" s="90">
        <f>'2005'!B216</f>
        <v>72</v>
      </c>
      <c r="C217" s="19">
        <f>'2005'!C216</f>
        <v>303.5997587090228</v>
      </c>
      <c r="D217" s="19">
        <f>'2005'!D216</f>
        <v>232.79301412674187</v>
      </c>
      <c r="E217" s="19">
        <f>'2005'!E216</f>
        <v>374.4065032913037</v>
      </c>
      <c r="F217" s="90">
        <f>'2006'!B216</f>
        <v>57</v>
      </c>
      <c r="G217" s="19">
        <f>'2006'!C216</f>
        <v>231.4704377866684</v>
      </c>
      <c r="H217" s="19">
        <f>'2006'!D216</f>
        <v>170.5952909399806</v>
      </c>
      <c r="I217" s="20">
        <f>'2006'!E216</f>
        <v>292.3455846333562</v>
      </c>
    </row>
    <row r="218" spans="1:9" ht="14.25">
      <c r="A218" s="57" t="str">
        <f>'2005'!A217</f>
        <v>NORTH ATTLEBORO</v>
      </c>
      <c r="B218" s="90">
        <f>'2005'!B217</f>
        <v>50</v>
      </c>
      <c r="C218" s="19">
        <f>'2005'!C217</f>
        <v>225.04157062716158</v>
      </c>
      <c r="D218" s="19">
        <f>'2005'!D217</f>
        <v>161.25180531928257</v>
      </c>
      <c r="E218" s="19">
        <f>'2005'!E217</f>
        <v>288.8313359350406</v>
      </c>
      <c r="F218" s="90">
        <f>'2006'!B217</f>
        <v>79</v>
      </c>
      <c r="G218" s="19">
        <f>'2006'!C217</f>
        <v>355.7098122148382</v>
      </c>
      <c r="H218" s="19">
        <f>'2006'!D217</f>
        <v>275.8896644043162</v>
      </c>
      <c r="I218" s="20">
        <f>'2006'!E217</f>
        <v>435.5299600253603</v>
      </c>
    </row>
    <row r="219" spans="1:9" ht="14.25">
      <c r="A219" s="57" t="str">
        <f>'2005'!A218</f>
        <v>NORTH BROOKFIELD</v>
      </c>
      <c r="B219" s="90">
        <f>'2005'!B218</f>
        <v>9</v>
      </c>
      <c r="C219" s="19">
        <f>'2005'!C218</f>
        <v>229.46929554173542</v>
      </c>
      <c r="D219" s="19">
        <f>'2005'!D218</f>
        <v>79.62932301440343</v>
      </c>
      <c r="E219" s="19">
        <f>'2005'!E218</f>
        <v>379.3092680690674</v>
      </c>
      <c r="F219" s="90">
        <f>'2006'!B218</f>
        <v>7</v>
      </c>
      <c r="G219" s="19">
        <f>'2006'!C218</f>
        <v>161.53447698530277</v>
      </c>
      <c r="H219" s="19">
        <f>'2006'!D218</f>
        <v>39.7520689571483</v>
      </c>
      <c r="I219" s="20">
        <f>'2006'!E218</f>
        <v>283.31688501345724</v>
      </c>
    </row>
    <row r="220" spans="1:9" ht="14.25">
      <c r="A220" s="57" t="str">
        <f>'2005'!A219</f>
        <v>NORTH READING</v>
      </c>
      <c r="B220" s="90">
        <f>'2005'!B219</f>
        <v>34</v>
      </c>
      <c r="C220" s="19">
        <f>'2005'!C219</f>
        <v>247.0910015327293</v>
      </c>
      <c r="D220" s="19">
        <f>'2005'!D219</f>
        <v>162.21165517843372</v>
      </c>
      <c r="E220" s="19">
        <f>'2005'!E219</f>
        <v>331.9703478870249</v>
      </c>
      <c r="F220" s="90">
        <f>'2006'!B219</f>
        <v>42</v>
      </c>
      <c r="G220" s="19">
        <f>'2006'!C219</f>
        <v>330.59527847301644</v>
      </c>
      <c r="H220" s="19">
        <f>'2006'!D219</f>
        <v>229.11777333219752</v>
      </c>
      <c r="I220" s="20">
        <f>'2006'!E219</f>
        <v>432.0727836138353</v>
      </c>
    </row>
    <row r="221" spans="1:9" ht="14.25">
      <c r="A221" s="57" t="str">
        <f>'2005'!A220</f>
        <v>NORTHAMPTON</v>
      </c>
      <c r="B221" s="90">
        <f>'2005'!B220</f>
        <v>78</v>
      </c>
      <c r="C221" s="19">
        <f>'2005'!C220</f>
        <v>298.65030904110426</v>
      </c>
      <c r="D221" s="19">
        <f>'2005'!D220</f>
        <v>231.16538442510486</v>
      </c>
      <c r="E221" s="19">
        <f>'2005'!E220</f>
        <v>366.13523365710364</v>
      </c>
      <c r="F221" s="90">
        <f>'2006'!B220</f>
        <v>85</v>
      </c>
      <c r="G221" s="19">
        <f>'2006'!C220</f>
        <v>328.87338835019665</v>
      </c>
      <c r="H221" s="19">
        <f>'2006'!D220</f>
        <v>258.4467020916551</v>
      </c>
      <c r="I221" s="20">
        <f>'2006'!E220</f>
        <v>399.30007460873816</v>
      </c>
    </row>
    <row r="222" spans="1:9" ht="14.25">
      <c r="A222" s="57" t="str">
        <f>'2005'!A221</f>
        <v>NORTHBOROUGH</v>
      </c>
      <c r="B222" s="90">
        <f>'2005'!B221</f>
        <v>29</v>
      </c>
      <c r="C222" s="19">
        <f>'2005'!C221</f>
        <v>227.77940533415148</v>
      </c>
      <c r="D222" s="19">
        <f>'2005'!D221</f>
        <v>143.5614883055066</v>
      </c>
      <c r="E222" s="19">
        <f>'2005'!E221</f>
        <v>311.99732236279635</v>
      </c>
      <c r="F222" s="90">
        <f>'2006'!B221</f>
        <v>36</v>
      </c>
      <c r="G222" s="19">
        <f>'2006'!C221</f>
        <v>268.01239762887985</v>
      </c>
      <c r="H222" s="19">
        <f>'2006'!D221</f>
        <v>178.61859969908303</v>
      </c>
      <c r="I222" s="20">
        <f>'2006'!E221</f>
        <v>357.40619555867664</v>
      </c>
    </row>
    <row r="223" spans="1:9" ht="14.25">
      <c r="A223" s="57" t="str">
        <f>'2005'!A222</f>
        <v>NORTHBRIDGE</v>
      </c>
      <c r="B223" s="90">
        <f>'2005'!B222</f>
        <v>31</v>
      </c>
      <c r="C223" s="19">
        <f>'2005'!C222</f>
        <v>255.54181058020927</v>
      </c>
      <c r="D223" s="19">
        <f>'2005'!D222</f>
        <v>164.71307656493954</v>
      </c>
      <c r="E223" s="19">
        <f>'2005'!E222</f>
        <v>346.370544595479</v>
      </c>
      <c r="F223" s="90">
        <f>'2006'!B222</f>
        <v>40</v>
      </c>
      <c r="G223" s="19">
        <f>'2006'!C222</f>
        <v>317.7717805885925</v>
      </c>
      <c r="H223" s="19">
        <f>'2006'!D222</f>
        <v>218.43131802314406</v>
      </c>
      <c r="I223" s="20">
        <f>'2006'!E222</f>
        <v>417.1122431540409</v>
      </c>
    </row>
    <row r="224" spans="1:9" ht="14.25">
      <c r="A224" s="57" t="str">
        <f>'2005'!A223</f>
        <v>NORTHFIELD</v>
      </c>
      <c r="B224" s="90">
        <f>'2005'!B223</f>
        <v>10</v>
      </c>
      <c r="C224" s="19">
        <f>'2005'!C223</f>
        <v>308.56935677689114</v>
      </c>
      <c r="D224" s="19">
        <f>'2005'!D223</f>
        <v>115.367151426373</v>
      </c>
      <c r="E224" s="19">
        <f>'2005'!E223</f>
        <v>501.77156212740925</v>
      </c>
      <c r="F224" s="90">
        <f>'2006'!B223</f>
        <v>8</v>
      </c>
      <c r="G224" s="19">
        <f>'2006'!C223</f>
        <v>235.89827897804884</v>
      </c>
      <c r="H224" s="19">
        <f>'2006'!D223</f>
        <v>69.53219436413151</v>
      </c>
      <c r="I224" s="20">
        <f>'2006'!E223</f>
        <v>402.2643635919662</v>
      </c>
    </row>
    <row r="225" spans="1:9" ht="14.25">
      <c r="A225" s="57" t="str">
        <f>'2005'!A224</f>
        <v>NORTON</v>
      </c>
      <c r="B225" s="90">
        <f>'2005'!B224</f>
        <v>40</v>
      </c>
      <c r="C225" s="19">
        <f>'2005'!C224</f>
        <v>286.70626193143875</v>
      </c>
      <c r="D225" s="19">
        <f>'2005'!D224</f>
        <v>193.69417751241016</v>
      </c>
      <c r="E225" s="19">
        <f>'2005'!E224</f>
        <v>379.71834635046724</v>
      </c>
      <c r="F225" s="90">
        <f>'2006'!B224</f>
        <v>61</v>
      </c>
      <c r="G225" s="19">
        <f>'2006'!C224</f>
        <v>438.1646544992004</v>
      </c>
      <c r="H225" s="19">
        <f>'2006'!D224</f>
        <v>323.7947557351154</v>
      </c>
      <c r="I225" s="20">
        <f>'2006'!E224</f>
        <v>552.5345532632854</v>
      </c>
    </row>
    <row r="226" spans="1:9" ht="14.25">
      <c r="A226" s="57" t="str">
        <f>'2005'!A225</f>
        <v>NORWELL</v>
      </c>
      <c r="B226" s="90">
        <f>'2005'!B225</f>
        <v>26</v>
      </c>
      <c r="C226" s="19">
        <f>'2005'!C225</f>
        <v>252.69954604542517</v>
      </c>
      <c r="D226" s="19">
        <f>'2005'!D225</f>
        <v>150.7576753743055</v>
      </c>
      <c r="E226" s="19">
        <f>'2005'!E225</f>
        <v>354.6414167165448</v>
      </c>
      <c r="F226" s="90">
        <f>'2006'!B225</f>
        <v>22</v>
      </c>
      <c r="G226" s="19">
        <f>'2006'!C225</f>
        <v>200.12202395289825</v>
      </c>
      <c r="H226" s="19">
        <f>'2006'!D225</f>
        <v>112.16307688017389</v>
      </c>
      <c r="I226" s="20">
        <f>'2006'!E225</f>
        <v>288.0809710256226</v>
      </c>
    </row>
    <row r="227" spans="1:9" ht="14.25">
      <c r="A227" s="57" t="str">
        <f>'2005'!A226</f>
        <v>NORWOOD</v>
      </c>
      <c r="B227" s="90">
        <f>'2005'!B226</f>
        <v>85</v>
      </c>
      <c r="C227" s="19">
        <f>'2005'!C226</f>
        <v>276.03747802533564</v>
      </c>
      <c r="D227" s="19">
        <f>'2005'!D226</f>
        <v>217.33692431208027</v>
      </c>
      <c r="E227" s="19">
        <f>'2005'!E226</f>
        <v>334.73803173859096</v>
      </c>
      <c r="F227" s="90">
        <f>'2006'!B226</f>
        <v>93</v>
      </c>
      <c r="G227" s="19">
        <f>'2006'!C226</f>
        <v>307.38505509679686</v>
      </c>
      <c r="H227" s="19">
        <f>'2006'!D226</f>
        <v>244.8239718113735</v>
      </c>
      <c r="I227" s="20">
        <f>'2006'!E226</f>
        <v>369.9461383822202</v>
      </c>
    </row>
    <row r="228" spans="1:9" ht="14.25">
      <c r="A228" s="57" t="str">
        <f>'2005'!A227</f>
        <v>OAK BLUFFS</v>
      </c>
      <c r="B228" s="90">
        <f>'2005'!B227</f>
        <v>16</v>
      </c>
      <c r="C228" s="19">
        <f>'2005'!C227</f>
        <v>404.1918438891687</v>
      </c>
      <c r="D228" s="19">
        <f>'2005'!D227</f>
        <v>206.2429704913034</v>
      </c>
      <c r="E228" s="19">
        <f>'2005'!E227</f>
        <v>602.140717287034</v>
      </c>
      <c r="F228" s="90">
        <f>'2006'!B227</f>
        <v>14</v>
      </c>
      <c r="G228" s="19">
        <f>'2006'!C227</f>
        <v>336.9376379565965</v>
      </c>
      <c r="H228" s="19">
        <f>'2006'!D227</f>
        <v>160.50439997170494</v>
      </c>
      <c r="I228" s="20">
        <f>'2006'!E227</f>
        <v>513.3708759414882</v>
      </c>
    </row>
    <row r="229" spans="1:9" ht="14.25">
      <c r="A229" s="57" t="str">
        <f>'2005'!A228</f>
        <v>OAKHAM</v>
      </c>
      <c r="B229" s="90">
        <f>'2005'!B228</f>
        <v>5</v>
      </c>
      <c r="C229" s="19">
        <f>'2005'!C228</f>
        <v>298.443462685931</v>
      </c>
      <c r="D229" s="19">
        <f>'2005'!D228</f>
        <v>24.477189446976684</v>
      </c>
      <c r="E229" s="19">
        <f>'2005'!E228</f>
        <v>572.4097359248854</v>
      </c>
      <c r="F229" s="90">
        <f>'2006'!B228</f>
        <v>3</v>
      </c>
      <c r="G229" s="19" t="str">
        <f>'2006'!C228</f>
        <v>--</v>
      </c>
      <c r="H229" s="19" t="str">
        <f>'2006'!D228</f>
        <v>--</v>
      </c>
      <c r="I229" s="20" t="str">
        <f>'2006'!E228</f>
        <v>--</v>
      </c>
    </row>
    <row r="230" spans="1:9" ht="14.25">
      <c r="A230" s="57" t="str">
        <f>'2005'!A229</f>
        <v>ORANGE</v>
      </c>
      <c r="B230" s="90">
        <f>'2005'!B229</f>
        <v>31</v>
      </c>
      <c r="C230" s="19">
        <f>'2005'!C229</f>
        <v>389.7710324109318</v>
      </c>
      <c r="D230" s="19">
        <f>'2005'!D229</f>
        <v>252.2866889161475</v>
      </c>
      <c r="E230" s="19">
        <f>'2005'!E229</f>
        <v>527.255375905716</v>
      </c>
      <c r="F230" s="90">
        <f>'2006'!B229</f>
        <v>33</v>
      </c>
      <c r="G230" s="19">
        <f>'2006'!C229</f>
        <v>418.97136103905194</v>
      </c>
      <c r="H230" s="19">
        <f>'2006'!D229</f>
        <v>275.8401706027691</v>
      </c>
      <c r="I230" s="20">
        <f>'2006'!E229</f>
        <v>562.1025514753348</v>
      </c>
    </row>
    <row r="231" spans="1:9" ht="14.25">
      <c r="A231" s="57" t="str">
        <f>'2005'!A230</f>
        <v>ORLEANS</v>
      </c>
      <c r="B231" s="90">
        <f>'2005'!B230</f>
        <v>25</v>
      </c>
      <c r="C231" s="19">
        <f>'2005'!C230</f>
        <v>278.05300504373156</v>
      </c>
      <c r="D231" s="19">
        <f>'2005'!D230</f>
        <v>147.17024325948302</v>
      </c>
      <c r="E231" s="19">
        <f>'2005'!E230</f>
        <v>408.9357668279801</v>
      </c>
      <c r="F231" s="90">
        <f>'2006'!B230</f>
        <v>25</v>
      </c>
      <c r="G231" s="19">
        <f>'2006'!C230</f>
        <v>233.30369191008546</v>
      </c>
      <c r="H231" s="19">
        <f>'2006'!D230</f>
        <v>132.49885556119426</v>
      </c>
      <c r="I231" s="20">
        <f>'2006'!E230</f>
        <v>334.10852825897666</v>
      </c>
    </row>
    <row r="232" spans="1:9" ht="14.25">
      <c r="A232" s="57" t="str">
        <f>'2005'!A231</f>
        <v>OTIS</v>
      </c>
      <c r="B232" s="90">
        <f>'2005'!B231</f>
        <v>5</v>
      </c>
      <c r="C232" s="19">
        <f>'2005'!C231</f>
        <v>250.4873468570038</v>
      </c>
      <c r="D232" s="19">
        <f>'2005'!D231</f>
        <v>27.566914092759756</v>
      </c>
      <c r="E232" s="19">
        <f>'2005'!E231</f>
        <v>473.40777962124787</v>
      </c>
      <c r="F232" s="90">
        <f>'2006'!B231</f>
        <v>4</v>
      </c>
      <c r="G232" s="19" t="str">
        <f>'2006'!C231</f>
        <v>--</v>
      </c>
      <c r="H232" s="19" t="str">
        <f>'2006'!D231</f>
        <v>--</v>
      </c>
      <c r="I232" s="20" t="str">
        <f>'2006'!E231</f>
        <v>--</v>
      </c>
    </row>
    <row r="233" spans="1:9" ht="14.25">
      <c r="A233" s="57" t="str">
        <f>'2005'!A232</f>
        <v>OXFORD</v>
      </c>
      <c r="B233" s="90">
        <f>'2005'!B232</f>
        <v>53</v>
      </c>
      <c r="C233" s="19">
        <f>'2005'!C232</f>
        <v>430.03497444167925</v>
      </c>
      <c r="D233" s="19">
        <f>'2005'!D232</f>
        <v>314.16040948799264</v>
      </c>
      <c r="E233" s="19">
        <f>'2005'!E232</f>
        <v>545.9095393953659</v>
      </c>
      <c r="F233" s="90">
        <f>'2006'!B232</f>
        <v>49</v>
      </c>
      <c r="G233" s="19">
        <f>'2006'!C232</f>
        <v>378.47052771289896</v>
      </c>
      <c r="H233" s="19">
        <f>'2006'!D232</f>
        <v>271.74856291816246</v>
      </c>
      <c r="I233" s="20">
        <f>'2006'!E232</f>
        <v>485.19249250763545</v>
      </c>
    </row>
    <row r="234" spans="1:9" ht="14.25">
      <c r="A234" s="57" t="str">
        <f>'2005'!A233</f>
        <v>PALMER</v>
      </c>
      <c r="B234" s="90">
        <f>'2005'!B233</f>
        <v>37</v>
      </c>
      <c r="C234" s="19">
        <f>'2005'!C233</f>
        <v>299.52968650592976</v>
      </c>
      <c r="D234" s="19">
        <f>'2005'!D233</f>
        <v>203.07110977845474</v>
      </c>
      <c r="E234" s="19">
        <f>'2005'!E233</f>
        <v>395.9882632334047</v>
      </c>
      <c r="F234" s="90">
        <f>'2006'!B233</f>
        <v>35</v>
      </c>
      <c r="G234" s="19">
        <f>'2006'!C233</f>
        <v>277.9350526885028</v>
      </c>
      <c r="H234" s="19">
        <f>'2006'!D233</f>
        <v>185.75976905283258</v>
      </c>
      <c r="I234" s="20">
        <f>'2006'!E233</f>
        <v>370.11033632417303</v>
      </c>
    </row>
    <row r="235" spans="1:9" ht="14.25">
      <c r="A235" s="57" t="str">
        <f>'2005'!A234</f>
        <v>PAXTON</v>
      </c>
      <c r="B235" s="90">
        <f>'2005'!B234</f>
        <v>16</v>
      </c>
      <c r="C235" s="19">
        <f>'2005'!C234</f>
        <v>334.27136937073743</v>
      </c>
      <c r="D235" s="19">
        <f>'2005'!D234</f>
        <v>170.85996862277943</v>
      </c>
      <c r="E235" s="19">
        <f>'2005'!E234</f>
        <v>497.68277011869543</v>
      </c>
      <c r="F235" s="90">
        <f>'2006'!B234</f>
        <v>8</v>
      </c>
      <c r="G235" s="19">
        <f>'2006'!C234</f>
        <v>169.36030026223517</v>
      </c>
      <c r="H235" s="19">
        <f>'2006'!D234</f>
        <v>51.84307757907982</v>
      </c>
      <c r="I235" s="20">
        <f>'2006'!E234</f>
        <v>286.8775229453905</v>
      </c>
    </row>
    <row r="236" spans="1:9" ht="14.25">
      <c r="A236" s="57" t="str">
        <f>'2005'!A235</f>
        <v>PEABODY</v>
      </c>
      <c r="B236" s="90">
        <f>'2005'!B235</f>
        <v>180</v>
      </c>
      <c r="C236" s="19">
        <f>'2005'!C235</f>
        <v>313.6604707692454</v>
      </c>
      <c r="D236" s="19">
        <f>'2005'!D235</f>
        <v>267.26503567615936</v>
      </c>
      <c r="E236" s="19">
        <f>'2005'!E235</f>
        <v>360.05590586233154</v>
      </c>
      <c r="F236" s="90">
        <f>'2006'!B235</f>
        <v>178</v>
      </c>
      <c r="G236" s="19">
        <f>'2006'!C235</f>
        <v>306.665805502128</v>
      </c>
      <c r="H236" s="19">
        <f>'2006'!D235</f>
        <v>261.04039637862996</v>
      </c>
      <c r="I236" s="20">
        <f>'2006'!E235</f>
        <v>352.291214625626</v>
      </c>
    </row>
    <row r="237" spans="1:9" ht="14.25">
      <c r="A237" s="57" t="str">
        <f>'2005'!A236</f>
        <v>PELHAM</v>
      </c>
      <c r="B237" s="90">
        <f>'2005'!B236</f>
        <v>5</v>
      </c>
      <c r="C237" s="19">
        <f>'2005'!C236</f>
        <v>397.9255552104738</v>
      </c>
      <c r="D237" s="19">
        <f>'2005'!D236</f>
        <v>38.976481909525916</v>
      </c>
      <c r="E237" s="19">
        <f>'2005'!E236</f>
        <v>756.8746285114216</v>
      </c>
      <c r="F237" s="90">
        <f>'2006'!B236</f>
        <v>2</v>
      </c>
      <c r="G237" s="19" t="str">
        <f>'2006'!C236</f>
        <v>--</v>
      </c>
      <c r="H237" s="19" t="str">
        <f>'2006'!D236</f>
        <v>--</v>
      </c>
      <c r="I237" s="20" t="str">
        <f>'2006'!E236</f>
        <v>--</v>
      </c>
    </row>
    <row r="238" spans="1:9" ht="14.25">
      <c r="A238" s="57" t="str">
        <f>'2005'!A237</f>
        <v>PEMBROKE</v>
      </c>
      <c r="B238" s="90">
        <f>'2005'!B237</f>
        <v>52</v>
      </c>
      <c r="C238" s="19">
        <f>'2005'!C237</f>
        <v>311.0430970750889</v>
      </c>
      <c r="D238" s="19">
        <f>'2005'!D237</f>
        <v>224.82440841847617</v>
      </c>
      <c r="E238" s="19">
        <f>'2005'!E237</f>
        <v>397.2617857317016</v>
      </c>
      <c r="F238" s="90">
        <f>'2006'!B237</f>
        <v>41</v>
      </c>
      <c r="G238" s="19">
        <f>'2006'!C237</f>
        <v>239.16197474257712</v>
      </c>
      <c r="H238" s="19">
        <f>'2006'!D237</f>
        <v>163.712592623113</v>
      </c>
      <c r="I238" s="20">
        <f>'2006'!E237</f>
        <v>314.61135686204125</v>
      </c>
    </row>
    <row r="239" spans="1:9" ht="14.25">
      <c r="A239" s="57" t="str">
        <f>'2005'!A238</f>
        <v>PEPPERELL</v>
      </c>
      <c r="B239" s="90">
        <f>'2005'!B238</f>
        <v>25</v>
      </c>
      <c r="C239" s="19">
        <f>'2005'!C238</f>
        <v>275.82100040767864</v>
      </c>
      <c r="D239" s="19">
        <f>'2005'!D238</f>
        <v>163.67000081226894</v>
      </c>
      <c r="E239" s="19">
        <f>'2005'!E238</f>
        <v>387.97200000308834</v>
      </c>
      <c r="F239" s="90">
        <f>'2006'!B238</f>
        <v>31</v>
      </c>
      <c r="G239" s="19">
        <f>'2006'!C238</f>
        <v>348.65449270292044</v>
      </c>
      <c r="H239" s="19">
        <f>'2006'!D238</f>
        <v>222.24822179561374</v>
      </c>
      <c r="I239" s="20">
        <f>'2006'!E238</f>
        <v>475.0607636102271</v>
      </c>
    </row>
    <row r="240" spans="1:9" ht="14.25">
      <c r="A240" s="57" t="str">
        <f>'2005'!A239</f>
        <v>PERU</v>
      </c>
      <c r="B240" s="90">
        <f>'2005'!B239</f>
        <v>5</v>
      </c>
      <c r="C240" s="19">
        <f>'2005'!C239</f>
        <v>788.5914999428898</v>
      </c>
      <c r="D240" s="19">
        <f>'2005'!D239</f>
        <v>59.78292819027884</v>
      </c>
      <c r="E240" s="19">
        <f>'2005'!E239</f>
        <v>1517.4000716955009</v>
      </c>
      <c r="F240" s="90">
        <f>'2006'!B239</f>
        <v>3</v>
      </c>
      <c r="G240" s="19" t="str">
        <f>'2006'!C239</f>
        <v>--</v>
      </c>
      <c r="H240" s="19" t="str">
        <f>'2006'!D239</f>
        <v>--</v>
      </c>
      <c r="I240" s="20" t="str">
        <f>'2006'!E239</f>
        <v>--</v>
      </c>
    </row>
    <row r="241" spans="1:9" ht="14.25">
      <c r="A241" s="57" t="str">
        <f>'2005'!A240</f>
        <v>PETERSHAM</v>
      </c>
      <c r="B241" s="90">
        <f>'2005'!B240</f>
        <v>3</v>
      </c>
      <c r="C241" s="19" t="str">
        <f>'2005'!C240</f>
        <v>--</v>
      </c>
      <c r="D241" s="19" t="str">
        <f>'2005'!D240</f>
        <v>--</v>
      </c>
      <c r="E241" s="19" t="str">
        <f>'2005'!E240</f>
        <v>--</v>
      </c>
      <c r="F241" s="90">
        <f>'2006'!B240</f>
        <v>7</v>
      </c>
      <c r="G241" s="19">
        <f>'2006'!C240</f>
        <v>509.33005847548577</v>
      </c>
      <c r="H241" s="19">
        <f>'2006'!D240</f>
        <v>123.3321068021992</v>
      </c>
      <c r="I241" s="20">
        <f>'2006'!E240</f>
        <v>895.3280101487724</v>
      </c>
    </row>
    <row r="242" spans="1:9" ht="14.25">
      <c r="A242" s="57" t="str">
        <f>'2005'!A241</f>
        <v>PHILLIPSTON</v>
      </c>
      <c r="B242" s="90">
        <f>'2005'!B241</f>
        <v>5</v>
      </c>
      <c r="C242" s="19">
        <f>'2005'!C241</f>
        <v>293.4787925610731</v>
      </c>
      <c r="D242" s="19">
        <f>'2005'!D241</f>
        <v>24.98929627826128</v>
      </c>
      <c r="E242" s="19">
        <f>'2005'!E241</f>
        <v>561.9682888438849</v>
      </c>
      <c r="F242" s="90">
        <f>'2006'!B241</f>
        <v>2</v>
      </c>
      <c r="G242" s="19" t="str">
        <f>'2006'!C241</f>
        <v>--</v>
      </c>
      <c r="H242" s="19" t="str">
        <f>'2006'!D241</f>
        <v>--</v>
      </c>
      <c r="I242" s="20" t="str">
        <f>'2006'!E241</f>
        <v>--</v>
      </c>
    </row>
    <row r="243" spans="1:9" ht="14.25">
      <c r="A243" s="57" t="str">
        <f>'2005'!A242</f>
        <v>PITTSFIELD</v>
      </c>
      <c r="B243" s="90">
        <f>'2005'!B242</f>
        <v>177</v>
      </c>
      <c r="C243" s="19">
        <f>'2005'!C242</f>
        <v>374.72901470832323</v>
      </c>
      <c r="D243" s="19">
        <f>'2005'!D242</f>
        <v>319.2858494960196</v>
      </c>
      <c r="E243" s="19">
        <f>'2005'!E242</f>
        <v>430.1721799206269</v>
      </c>
      <c r="F243" s="90">
        <f>'2006'!B242</f>
        <v>167</v>
      </c>
      <c r="G243" s="19">
        <f>'2006'!C242</f>
        <v>347.8275969906187</v>
      </c>
      <c r="H243" s="19">
        <f>'2006'!D242</f>
        <v>295.079067091647</v>
      </c>
      <c r="I243" s="20">
        <f>'2006'!E242</f>
        <v>400.5761268895904</v>
      </c>
    </row>
    <row r="244" spans="1:9" ht="14.25">
      <c r="A244" s="57" t="str">
        <f>'2005'!A243</f>
        <v>PLAINFIELD</v>
      </c>
      <c r="B244" s="90">
        <f>'2005'!B243</f>
        <v>1</v>
      </c>
      <c r="C244" s="19" t="str">
        <f>'2005'!C243</f>
        <v>--</v>
      </c>
      <c r="D244" s="19" t="str">
        <f>'2005'!D243</f>
        <v>--</v>
      </c>
      <c r="E244" s="19" t="str">
        <f>'2005'!E243</f>
        <v>--</v>
      </c>
      <c r="F244" s="90">
        <f>'2006'!B243</f>
        <v>4</v>
      </c>
      <c r="G244" s="19" t="str">
        <f>'2006'!C243</f>
        <v>--</v>
      </c>
      <c r="H244" s="19" t="str">
        <f>'2006'!D243</f>
        <v>--</v>
      </c>
      <c r="I244" s="20" t="str">
        <f>'2006'!E243</f>
        <v>--</v>
      </c>
    </row>
    <row r="245" spans="1:9" ht="14.25">
      <c r="A245" s="57" t="str">
        <f>'2005'!A244</f>
        <v>PLAINVILLE</v>
      </c>
      <c r="B245" s="90">
        <f>'2005'!B244</f>
        <v>25</v>
      </c>
      <c r="C245" s="19">
        <f>'2005'!C244</f>
        <v>317.27814793657825</v>
      </c>
      <c r="D245" s="19">
        <f>'2005'!D244</f>
        <v>191.64145586574037</v>
      </c>
      <c r="E245" s="19">
        <f>'2005'!E244</f>
        <v>442.91484000741616</v>
      </c>
      <c r="F245" s="90">
        <f>'2006'!B244</f>
        <v>24</v>
      </c>
      <c r="G245" s="19">
        <f>'2006'!C244</f>
        <v>283.59404912543965</v>
      </c>
      <c r="H245" s="19">
        <f>'2006'!D244</f>
        <v>168.8294958519725</v>
      </c>
      <c r="I245" s="20">
        <f>'2006'!E244</f>
        <v>398.3586023989068</v>
      </c>
    </row>
    <row r="246" spans="1:9" ht="14.25">
      <c r="A246" s="57" t="str">
        <f>'2005'!A245</f>
        <v>PLYMOUTH</v>
      </c>
      <c r="B246" s="90">
        <f>'2005'!B245</f>
        <v>199</v>
      </c>
      <c r="C246" s="19">
        <f>'2005'!C245</f>
        <v>405.05098224485016</v>
      </c>
      <c r="D246" s="19">
        <f>'2005'!D245</f>
        <v>348.0803163402194</v>
      </c>
      <c r="E246" s="19">
        <f>'2005'!E245</f>
        <v>462.02164814948094</v>
      </c>
      <c r="F246" s="90">
        <f>'2006'!B245</f>
        <v>175</v>
      </c>
      <c r="G246" s="19">
        <f>'2006'!C245</f>
        <v>360.2092790260643</v>
      </c>
      <c r="H246" s="19">
        <f>'2006'!D245</f>
        <v>306.1694390828923</v>
      </c>
      <c r="I246" s="20">
        <f>'2006'!E245</f>
        <v>414.24911896923624</v>
      </c>
    </row>
    <row r="247" spans="1:9" ht="14.25">
      <c r="A247" s="57" t="str">
        <f>'2005'!A246</f>
        <v>PLYMPTON</v>
      </c>
      <c r="B247" s="90">
        <f>'2005'!B246</f>
        <v>7</v>
      </c>
      <c r="C247" s="19">
        <f>'2005'!C246</f>
        <v>352.27948473231964</v>
      </c>
      <c r="D247" s="19">
        <f>'2005'!D246</f>
        <v>76.96208561173191</v>
      </c>
      <c r="E247" s="19">
        <f>'2005'!E246</f>
        <v>627.5968838529074</v>
      </c>
      <c r="F247" s="90">
        <f>'2006'!B246</f>
        <v>7</v>
      </c>
      <c r="G247" s="19">
        <f>'2006'!C246</f>
        <v>323.3894542623224</v>
      </c>
      <c r="H247" s="19">
        <f>'2006'!D246</f>
        <v>63.214121440141355</v>
      </c>
      <c r="I247" s="20">
        <f>'2006'!E246</f>
        <v>583.5647870845035</v>
      </c>
    </row>
    <row r="248" spans="1:9" ht="14.25">
      <c r="A248" s="57" t="str">
        <f>'2005'!A247</f>
        <v>PRINCETON</v>
      </c>
      <c r="B248" s="90">
        <f>'2005'!B247</f>
        <v>8</v>
      </c>
      <c r="C248" s="19">
        <f>'2005'!C247</f>
        <v>293.02475185687376</v>
      </c>
      <c r="D248" s="19">
        <f>'2005'!D247</f>
        <v>85.43098134635576</v>
      </c>
      <c r="E248" s="19">
        <f>'2005'!E247</f>
        <v>500.6185223673918</v>
      </c>
      <c r="F248" s="90">
        <f>'2006'!B247</f>
        <v>4</v>
      </c>
      <c r="G248" s="19" t="str">
        <f>'2006'!C247</f>
        <v>--</v>
      </c>
      <c r="H248" s="19" t="str">
        <f>'2006'!D247</f>
        <v>--</v>
      </c>
      <c r="I248" s="20" t="str">
        <f>'2006'!E247</f>
        <v>--</v>
      </c>
    </row>
    <row r="249" spans="1:9" ht="14.25">
      <c r="A249" s="57" t="str">
        <f>'2005'!A248</f>
        <v>PROVINCETOWN</v>
      </c>
      <c r="B249" s="90">
        <f>'2005'!B248</f>
        <v>18</v>
      </c>
      <c r="C249" s="19">
        <f>'2005'!C248</f>
        <v>440.67566116961575</v>
      </c>
      <c r="D249" s="19">
        <f>'2005'!D248</f>
        <v>237.6485641572175</v>
      </c>
      <c r="E249" s="19">
        <f>'2005'!E248</f>
        <v>643.702758182014</v>
      </c>
      <c r="F249" s="90">
        <f>'2006'!B248</f>
        <v>14</v>
      </c>
      <c r="G249" s="19">
        <f>'2006'!C248</f>
        <v>341.80820392422436</v>
      </c>
      <c r="H249" s="19">
        <f>'2006'!D248</f>
        <v>162.89050048001351</v>
      </c>
      <c r="I249" s="20">
        <f>'2006'!E248</f>
        <v>520.7259073684353</v>
      </c>
    </row>
    <row r="250" spans="1:9" ht="14.25">
      <c r="A250" s="57" t="str">
        <f>'2005'!A249</f>
        <v>QUINCY</v>
      </c>
      <c r="B250" s="90">
        <f>'2005'!B249</f>
        <v>302</v>
      </c>
      <c r="C250" s="19">
        <f>'2005'!C249</f>
        <v>324.0600901836741</v>
      </c>
      <c r="D250" s="19">
        <f>'2005'!D249</f>
        <v>287.44810075789894</v>
      </c>
      <c r="E250" s="19">
        <f>'2005'!E249</f>
        <v>360.6720796094493</v>
      </c>
      <c r="F250" s="90">
        <f>'2006'!B249</f>
        <v>335</v>
      </c>
      <c r="G250" s="19">
        <f>'2006'!C249</f>
        <v>360.379143584275</v>
      </c>
      <c r="H250" s="19">
        <f>'2006'!D249</f>
        <v>321.7004567058577</v>
      </c>
      <c r="I250" s="20">
        <f>'2006'!E249</f>
        <v>399.0578304626923</v>
      </c>
    </row>
    <row r="251" spans="1:9" ht="14.25">
      <c r="A251" s="57" t="str">
        <f>'2005'!A250</f>
        <v>RANDOLPH</v>
      </c>
      <c r="B251" s="90">
        <f>'2005'!B250</f>
        <v>113</v>
      </c>
      <c r="C251" s="19">
        <f>'2005'!C250</f>
        <v>361.28815079068005</v>
      </c>
      <c r="D251" s="19">
        <f>'2005'!D250</f>
        <v>294.5420486314605</v>
      </c>
      <c r="E251" s="19">
        <f>'2005'!E250</f>
        <v>428.0342529498996</v>
      </c>
      <c r="F251" s="90">
        <f>'2006'!B250</f>
        <v>112</v>
      </c>
      <c r="G251" s="19">
        <f>'2006'!C250</f>
        <v>346.04433777775296</v>
      </c>
      <c r="H251" s="19">
        <f>'2006'!D250</f>
        <v>281.61653823825134</v>
      </c>
      <c r="I251" s="20">
        <f>'2006'!E250</f>
        <v>410.47213731725464</v>
      </c>
    </row>
    <row r="252" spans="1:9" ht="14.25">
      <c r="A252" s="57" t="str">
        <f>'2005'!A251</f>
        <v>RAYNHAM</v>
      </c>
      <c r="B252" s="90">
        <f>'2005'!B251</f>
        <v>39</v>
      </c>
      <c r="C252" s="19">
        <f>'2005'!C251</f>
        <v>305.6650040836727</v>
      </c>
      <c r="D252" s="19">
        <f>'2005'!D251</f>
        <v>208.89986666899793</v>
      </c>
      <c r="E252" s="19">
        <f>'2005'!E251</f>
        <v>402.43014149834755</v>
      </c>
      <c r="F252" s="90">
        <f>'2006'!B251</f>
        <v>38</v>
      </c>
      <c r="G252" s="19">
        <f>'2006'!C251</f>
        <v>275.9755822458592</v>
      </c>
      <c r="H252" s="19">
        <f>'2006'!D251</f>
        <v>186.95689826096995</v>
      </c>
      <c r="I252" s="20">
        <f>'2006'!E251</f>
        <v>364.9942662307484</v>
      </c>
    </row>
    <row r="253" spans="1:9" ht="14.25">
      <c r="A253" s="57" t="str">
        <f>'2005'!A252</f>
        <v>READING</v>
      </c>
      <c r="B253" s="90">
        <f>'2005'!B252</f>
        <v>59</v>
      </c>
      <c r="C253" s="19">
        <f>'2005'!C252</f>
        <v>248.11185725575692</v>
      </c>
      <c r="D253" s="19">
        <f>'2005'!D252</f>
        <v>184.24172565791142</v>
      </c>
      <c r="E253" s="19">
        <f>'2005'!E252</f>
        <v>311.9819888536024</v>
      </c>
      <c r="F253" s="90">
        <f>'2006'!B252</f>
        <v>60</v>
      </c>
      <c r="G253" s="19">
        <f>'2006'!C252</f>
        <v>255.20334064224275</v>
      </c>
      <c r="H253" s="19">
        <f>'2006'!D252</f>
        <v>189.8151443598979</v>
      </c>
      <c r="I253" s="20">
        <f>'2006'!E252</f>
        <v>320.59153692458756</v>
      </c>
    </row>
    <row r="254" spans="1:9" ht="14.25">
      <c r="A254" s="57" t="str">
        <f>'2005'!A253</f>
        <v>REHOBOTH</v>
      </c>
      <c r="B254" s="90">
        <f>'2005'!B253</f>
        <v>23</v>
      </c>
      <c r="C254" s="19">
        <f>'2005'!C253</f>
        <v>229.8412854458171</v>
      </c>
      <c r="D254" s="19">
        <f>'2005'!D253</f>
        <v>133.73674288752196</v>
      </c>
      <c r="E254" s="19">
        <f>'2005'!E253</f>
        <v>325.94582800411223</v>
      </c>
      <c r="F254" s="90">
        <f>'2006'!B253</f>
        <v>31</v>
      </c>
      <c r="G254" s="19">
        <f>'2006'!C253</f>
        <v>266.44481505994673</v>
      </c>
      <c r="H254" s="19">
        <f>'2006'!D253</f>
        <v>169.36938671725852</v>
      </c>
      <c r="I254" s="20">
        <f>'2006'!E253</f>
        <v>363.520243402635</v>
      </c>
    </row>
    <row r="255" spans="1:9" ht="14.25">
      <c r="A255" s="57" t="str">
        <f>'2005'!A254</f>
        <v>REVERE</v>
      </c>
      <c r="B255" s="90">
        <f>'2005'!B254</f>
        <v>204</v>
      </c>
      <c r="C255" s="19">
        <f>'2005'!C254</f>
        <v>445.5230977676708</v>
      </c>
      <c r="D255" s="19">
        <f>'2005'!D254</f>
        <v>384.4737763535635</v>
      </c>
      <c r="E255" s="19">
        <f>'2005'!E254</f>
        <v>506.5724191817781</v>
      </c>
      <c r="F255" s="90">
        <f>'2006'!B254</f>
        <v>184</v>
      </c>
      <c r="G255" s="19">
        <f>'2006'!C254</f>
        <v>402.3073386964382</v>
      </c>
      <c r="H255" s="19">
        <f>'2006'!D254</f>
        <v>344.24005889777806</v>
      </c>
      <c r="I255" s="20">
        <f>'2006'!E254</f>
        <v>460.3746184950983</v>
      </c>
    </row>
    <row r="256" spans="1:9" ht="14.25">
      <c r="A256" s="57" t="str">
        <f>'2005'!A255</f>
        <v>RICHMOND</v>
      </c>
      <c r="B256" s="90">
        <f>'2005'!B255</f>
        <v>2</v>
      </c>
      <c r="C256" s="19" t="str">
        <f>'2005'!C255</f>
        <v>--</v>
      </c>
      <c r="D256" s="19" t="str">
        <f>'2005'!D255</f>
        <v>--</v>
      </c>
      <c r="E256" s="19" t="str">
        <f>'2005'!E255</f>
        <v>--</v>
      </c>
      <c r="F256" s="90">
        <f>'2006'!B255</f>
        <v>2</v>
      </c>
      <c r="G256" s="19" t="str">
        <f>'2006'!C255</f>
        <v>--</v>
      </c>
      <c r="H256" s="19" t="str">
        <f>'2006'!D255</f>
        <v>--</v>
      </c>
      <c r="I256" s="20" t="str">
        <f>'2006'!E255</f>
        <v>--</v>
      </c>
    </row>
    <row r="257" spans="1:9" ht="14.25">
      <c r="A257" s="57" t="str">
        <f>'2005'!A256</f>
        <v>ROCHESTER</v>
      </c>
      <c r="B257" s="90">
        <f>'2005'!B256</f>
        <v>16</v>
      </c>
      <c r="C257" s="19">
        <f>'2005'!C256</f>
        <v>336.31954902605383</v>
      </c>
      <c r="D257" s="19">
        <f>'2005'!D256</f>
        <v>161.5120827831866</v>
      </c>
      <c r="E257" s="19">
        <f>'2005'!E256</f>
        <v>511.127015268921</v>
      </c>
      <c r="F257" s="90">
        <f>'2006'!B256</f>
        <v>19</v>
      </c>
      <c r="G257" s="19">
        <f>'2006'!C256</f>
        <v>396.24298798081935</v>
      </c>
      <c r="H257" s="19">
        <f>'2006'!D256</f>
        <v>206.9180460926914</v>
      </c>
      <c r="I257" s="20">
        <f>'2006'!E256</f>
        <v>585.5679298689472</v>
      </c>
    </row>
    <row r="258" spans="1:9" ht="14.25">
      <c r="A258" s="57" t="str">
        <f>'2005'!A257</f>
        <v>ROCKLAND</v>
      </c>
      <c r="B258" s="90">
        <f>'2005'!B257</f>
        <v>61</v>
      </c>
      <c r="C258" s="19">
        <f>'2005'!C257</f>
        <v>339.57862788191755</v>
      </c>
      <c r="D258" s="19">
        <f>'2005'!D257</f>
        <v>254.66545334707047</v>
      </c>
      <c r="E258" s="19">
        <f>'2005'!E257</f>
        <v>424.49180241676464</v>
      </c>
      <c r="F258" s="90">
        <f>'2006'!B257</f>
        <v>77</v>
      </c>
      <c r="G258" s="19">
        <f>'2006'!C257</f>
        <v>428.3735195508293</v>
      </c>
      <c r="H258" s="19">
        <f>'2006'!D257</f>
        <v>332.9715395572356</v>
      </c>
      <c r="I258" s="20">
        <f>'2006'!E257</f>
        <v>523.775499544423</v>
      </c>
    </row>
    <row r="259" spans="1:9" ht="14.25">
      <c r="A259" s="57" t="str">
        <f>'2005'!A258</f>
        <v>ROCKPORT</v>
      </c>
      <c r="B259" s="90">
        <f>'2005'!B258</f>
        <v>15</v>
      </c>
      <c r="C259" s="19">
        <f>'2005'!C258</f>
        <v>157.97752746110953</v>
      </c>
      <c r="D259" s="19">
        <f>'2005'!D258</f>
        <v>77.43555950036942</v>
      </c>
      <c r="E259" s="19">
        <f>'2005'!E258</f>
        <v>238.51949542184965</v>
      </c>
      <c r="F259" s="90">
        <f>'2006'!B258</f>
        <v>23</v>
      </c>
      <c r="G259" s="19">
        <f>'2006'!C258</f>
        <v>255.8302876113969</v>
      </c>
      <c r="H259" s="19">
        <f>'2006'!D258</f>
        <v>148.8576763136309</v>
      </c>
      <c r="I259" s="20">
        <f>'2006'!E258</f>
        <v>362.8028989091629</v>
      </c>
    </row>
    <row r="260" spans="1:9" ht="14.25">
      <c r="A260" s="57" t="str">
        <f>'2005'!A259</f>
        <v>ROWE</v>
      </c>
      <c r="B260" s="90">
        <f>'2005'!B259</f>
        <v>1</v>
      </c>
      <c r="C260" s="19" t="str">
        <f>'2005'!C259</f>
        <v>--</v>
      </c>
      <c r="D260" s="19" t="str">
        <f>'2005'!D259</f>
        <v>--</v>
      </c>
      <c r="E260" s="19" t="str">
        <f>'2005'!E259</f>
        <v>--</v>
      </c>
      <c r="F260" s="90">
        <f>'2006'!B259</f>
        <v>3</v>
      </c>
      <c r="G260" s="19" t="str">
        <f>'2006'!C259</f>
        <v>--</v>
      </c>
      <c r="H260" s="19" t="str">
        <f>'2006'!D259</f>
        <v>--</v>
      </c>
      <c r="I260" s="20" t="str">
        <f>'2006'!E259</f>
        <v>--</v>
      </c>
    </row>
    <row r="261" spans="1:9" ht="14.25">
      <c r="A261" s="57" t="str">
        <f>'2005'!A260</f>
        <v>ROWLEY</v>
      </c>
      <c r="B261" s="90">
        <f>'2005'!B260</f>
        <v>8</v>
      </c>
      <c r="C261" s="19">
        <f>'2005'!C260</f>
        <v>152.0601345308146</v>
      </c>
      <c r="D261" s="19">
        <f>'2005'!D260</f>
        <v>41.80853943829785</v>
      </c>
      <c r="E261" s="19">
        <f>'2005'!E260</f>
        <v>262.3117296233313</v>
      </c>
      <c r="F261" s="90">
        <f>'2006'!B260</f>
        <v>9</v>
      </c>
      <c r="G261" s="19">
        <f>'2006'!C260</f>
        <v>202.77601774773797</v>
      </c>
      <c r="H261" s="19">
        <f>'2006'!D260</f>
        <v>66.92006442886671</v>
      </c>
      <c r="I261" s="20">
        <f>'2006'!E260</f>
        <v>338.6319710666092</v>
      </c>
    </row>
    <row r="262" spans="1:9" ht="14.25">
      <c r="A262" s="57" t="str">
        <f>'2005'!A261</f>
        <v>ROYALSTON</v>
      </c>
      <c r="B262" s="90">
        <f>'2005'!B261</f>
        <v>3</v>
      </c>
      <c r="C262" s="19" t="str">
        <f>'2005'!C261</f>
        <v>--</v>
      </c>
      <c r="D262" s="19" t="str">
        <f>'2005'!D261</f>
        <v>--</v>
      </c>
      <c r="E262" s="19" t="str">
        <f>'2005'!E261</f>
        <v>--</v>
      </c>
      <c r="F262" s="90">
        <f>'2006'!B261</f>
        <v>1</v>
      </c>
      <c r="G262" s="19" t="str">
        <f>'2006'!C261</f>
        <v>--</v>
      </c>
      <c r="H262" s="19" t="str">
        <f>'2006'!D261</f>
        <v>--</v>
      </c>
      <c r="I262" s="20" t="str">
        <f>'2006'!E261</f>
        <v>--</v>
      </c>
    </row>
    <row r="263" spans="1:9" ht="14.25">
      <c r="A263" s="57" t="str">
        <f>'2005'!A262</f>
        <v>RUSSELL</v>
      </c>
      <c r="B263" s="90">
        <f>'2005'!B262</f>
        <v>7</v>
      </c>
      <c r="C263" s="19">
        <f>'2005'!C262</f>
        <v>460.91739543896136</v>
      </c>
      <c r="D263" s="19">
        <f>'2005'!D262</f>
        <v>122.35337401040196</v>
      </c>
      <c r="E263" s="19">
        <f>'2005'!E262</f>
        <v>799.4814168675208</v>
      </c>
      <c r="F263" s="90">
        <f>'2006'!B262</f>
        <v>4</v>
      </c>
      <c r="G263" s="19" t="str">
        <f>'2006'!C262</f>
        <v>--</v>
      </c>
      <c r="H263" s="19" t="str">
        <f>'2006'!D262</f>
        <v>--</v>
      </c>
      <c r="I263" s="20" t="str">
        <f>'2006'!E262</f>
        <v>--</v>
      </c>
    </row>
    <row r="264" spans="1:9" ht="14.25">
      <c r="A264" s="57" t="str">
        <f>'2005'!A263</f>
        <v>RUTLAND</v>
      </c>
      <c r="B264" s="90">
        <f>'2005'!B263</f>
        <v>14</v>
      </c>
      <c r="C264" s="19">
        <f>'2005'!C263</f>
        <v>238.7460338791677</v>
      </c>
      <c r="D264" s="19">
        <f>'2005'!D263</f>
        <v>106.76814675280217</v>
      </c>
      <c r="E264" s="19">
        <f>'2005'!E263</f>
        <v>370.72392100553327</v>
      </c>
      <c r="F264" s="90">
        <f>'2006'!B263</f>
        <v>16</v>
      </c>
      <c r="G264" s="19">
        <f>'2006'!C263</f>
        <v>263.46067192187144</v>
      </c>
      <c r="H264" s="19">
        <f>'2006'!D263</f>
        <v>127.32138444495179</v>
      </c>
      <c r="I264" s="20">
        <f>'2006'!E263</f>
        <v>399.5999593987911</v>
      </c>
    </row>
    <row r="265" spans="1:9" ht="14.25">
      <c r="A265" s="57" t="str">
        <f>'2005'!A264</f>
        <v>SALEM</v>
      </c>
      <c r="B265" s="90">
        <f>'2005'!B264</f>
        <v>131</v>
      </c>
      <c r="C265" s="19">
        <f>'2005'!C264</f>
        <v>330.41972682904014</v>
      </c>
      <c r="D265" s="19">
        <f>'2005'!D264</f>
        <v>273.86181157520315</v>
      </c>
      <c r="E265" s="19">
        <f>'2005'!E264</f>
        <v>386.9776420828772</v>
      </c>
      <c r="F265" s="90">
        <f>'2006'!B264</f>
        <v>121</v>
      </c>
      <c r="G265" s="19">
        <f>'2006'!C264</f>
        <v>300.0378590011769</v>
      </c>
      <c r="H265" s="19">
        <f>'2006'!D264</f>
        <v>246.5501346017155</v>
      </c>
      <c r="I265" s="20">
        <f>'2006'!E264</f>
        <v>353.5255834006383</v>
      </c>
    </row>
    <row r="266" spans="1:9" ht="14.25">
      <c r="A266" s="57" t="str">
        <f>'2005'!A265</f>
        <v>SALISBURY</v>
      </c>
      <c r="B266" s="90">
        <f>'2005'!B265</f>
        <v>33</v>
      </c>
      <c r="C266" s="19">
        <f>'2005'!C265</f>
        <v>379.46589748903824</v>
      </c>
      <c r="D266" s="19">
        <f>'2005'!D265</f>
        <v>247.34244116487582</v>
      </c>
      <c r="E266" s="19">
        <f>'2005'!E265</f>
        <v>511.5893538132006</v>
      </c>
      <c r="F266" s="90">
        <f>'2006'!B265</f>
        <v>35</v>
      </c>
      <c r="G266" s="19">
        <f>'2006'!C265</f>
        <v>418.976426631555</v>
      </c>
      <c r="H266" s="19">
        <f>'2006'!D265</f>
        <v>279.4678271201983</v>
      </c>
      <c r="I266" s="20">
        <f>'2006'!E265</f>
        <v>558.4850261429117</v>
      </c>
    </row>
    <row r="267" spans="1:9" ht="14.25">
      <c r="A267" s="57" t="str">
        <f>'2005'!A266</f>
        <v>SANDISFIELD</v>
      </c>
      <c r="B267" s="90">
        <f>'2005'!B266</f>
        <v>7</v>
      </c>
      <c r="C267" s="19">
        <f>'2005'!C266</f>
        <v>643.772953692521</v>
      </c>
      <c r="D267" s="19">
        <f>'2005'!D266</f>
        <v>154.88561070287713</v>
      </c>
      <c r="E267" s="19">
        <f>'2005'!E266</f>
        <v>1132.660296682165</v>
      </c>
      <c r="F267" s="90">
        <f>'2006'!B266</f>
        <v>2</v>
      </c>
      <c r="G267" s="19" t="str">
        <f>'2006'!C266</f>
        <v>--</v>
      </c>
      <c r="H267" s="19" t="str">
        <f>'2006'!D266</f>
        <v>--</v>
      </c>
      <c r="I267" s="20" t="str">
        <f>'2006'!E266</f>
        <v>--</v>
      </c>
    </row>
    <row r="268" spans="1:9" ht="14.25">
      <c r="A268" s="57" t="str">
        <f>'2005'!A267</f>
        <v>SANDWICH</v>
      </c>
      <c r="B268" s="90">
        <f>'2005'!B267</f>
        <v>53</v>
      </c>
      <c r="C268" s="19">
        <f>'2005'!C267</f>
        <v>267.6897499985216</v>
      </c>
      <c r="D268" s="19">
        <f>'2005'!D267</f>
        <v>195.1970332564918</v>
      </c>
      <c r="E268" s="19">
        <f>'2005'!E267</f>
        <v>340.18246674055143</v>
      </c>
      <c r="F268" s="90">
        <f>'2006'!B267</f>
        <v>66</v>
      </c>
      <c r="G268" s="19">
        <f>'2006'!C267</f>
        <v>321.59217744871097</v>
      </c>
      <c r="H268" s="19">
        <f>'2006'!D267</f>
        <v>243.86745821352017</v>
      </c>
      <c r="I268" s="20">
        <f>'2006'!E267</f>
        <v>399.3168966839018</v>
      </c>
    </row>
    <row r="269" spans="1:9" ht="14.25">
      <c r="A269" s="57" t="str">
        <f>'2005'!A268</f>
        <v>SAUGUS</v>
      </c>
      <c r="B269" s="90">
        <f>'2005'!B268</f>
        <v>106</v>
      </c>
      <c r="C269" s="19">
        <f>'2005'!C268</f>
        <v>345.0490824344634</v>
      </c>
      <c r="D269" s="19">
        <f>'2005'!D268</f>
        <v>277.9473496395748</v>
      </c>
      <c r="E269" s="19">
        <f>'2005'!E268</f>
        <v>412.150815229352</v>
      </c>
      <c r="F269" s="90">
        <f>'2006'!B268</f>
        <v>93</v>
      </c>
      <c r="G269" s="19">
        <f>'2006'!C268</f>
        <v>295.8108982006849</v>
      </c>
      <c r="H269" s="19">
        <f>'2006'!D268</f>
        <v>234.550047568196</v>
      </c>
      <c r="I269" s="20">
        <f>'2006'!E268</f>
        <v>357.07174883317384</v>
      </c>
    </row>
    <row r="270" spans="1:9" ht="14.25">
      <c r="A270" s="57" t="str">
        <f>'2005'!A269</f>
        <v>SAVOY</v>
      </c>
      <c r="B270" s="90">
        <f>'2005'!B269</f>
        <v>2</v>
      </c>
      <c r="C270" s="19" t="str">
        <f>'2005'!C269</f>
        <v>--</v>
      </c>
      <c r="D270" s="19" t="str">
        <f>'2005'!D269</f>
        <v>--</v>
      </c>
      <c r="E270" s="19" t="str">
        <f>'2005'!E269</f>
        <v>--</v>
      </c>
      <c r="F270" s="90">
        <f>'2006'!B269</f>
        <v>3</v>
      </c>
      <c r="G270" s="19" t="str">
        <f>'2006'!C269</f>
        <v>--</v>
      </c>
      <c r="H270" s="19" t="str">
        <f>'2006'!D269</f>
        <v>--</v>
      </c>
      <c r="I270" s="20" t="str">
        <f>'2006'!E269</f>
        <v>--</v>
      </c>
    </row>
    <row r="271" spans="1:9" ht="14.25">
      <c r="A271" s="57" t="str">
        <f>'2005'!A270</f>
        <v>SCITUATE</v>
      </c>
      <c r="B271" s="90">
        <f>'2005'!B270</f>
        <v>47</v>
      </c>
      <c r="C271" s="19">
        <f>'2005'!C270</f>
        <v>225.030847965986</v>
      </c>
      <c r="D271" s="19">
        <f>'2005'!D270</f>
        <v>158.86773082872816</v>
      </c>
      <c r="E271" s="19">
        <f>'2005'!E270</f>
        <v>291.19396510324384</v>
      </c>
      <c r="F271" s="90">
        <f>'2006'!B270</f>
        <v>56</v>
      </c>
      <c r="G271" s="19">
        <f>'2006'!C270</f>
        <v>259.3493560180101</v>
      </c>
      <c r="H271" s="19">
        <f>'2006'!D270</f>
        <v>190.62026248869535</v>
      </c>
      <c r="I271" s="20">
        <f>'2006'!E270</f>
        <v>328.0784495473248</v>
      </c>
    </row>
    <row r="272" spans="1:9" ht="14.25">
      <c r="A272" s="57" t="str">
        <f>'2005'!A271</f>
        <v>SEEKONK</v>
      </c>
      <c r="B272" s="90">
        <f>'2005'!B271</f>
        <v>32</v>
      </c>
      <c r="C272" s="19">
        <f>'2005'!C271</f>
        <v>230.85111601512082</v>
      </c>
      <c r="D272" s="19">
        <f>'2005'!D271</f>
        <v>150.33452388734077</v>
      </c>
      <c r="E272" s="19">
        <f>'2005'!E271</f>
        <v>311.3677081429009</v>
      </c>
      <c r="F272" s="90">
        <f>'2006'!B271</f>
        <v>30</v>
      </c>
      <c r="G272" s="19">
        <f>'2006'!C271</f>
        <v>218.07905848625467</v>
      </c>
      <c r="H272" s="19">
        <f>'2006'!D271</f>
        <v>138.3954474584176</v>
      </c>
      <c r="I272" s="20">
        <f>'2006'!E271</f>
        <v>297.7626695140917</v>
      </c>
    </row>
    <row r="273" spans="1:9" ht="14.25">
      <c r="A273" s="57" t="str">
        <f>'2005'!A272</f>
        <v>SHARON</v>
      </c>
      <c r="B273" s="90">
        <f>'2005'!B272</f>
        <v>35</v>
      </c>
      <c r="C273" s="19">
        <f>'2005'!C272</f>
        <v>213.70445373926117</v>
      </c>
      <c r="D273" s="19">
        <f>'2005'!D272</f>
        <v>138.91684336861005</v>
      </c>
      <c r="E273" s="19">
        <f>'2005'!E272</f>
        <v>288.4920641099123</v>
      </c>
      <c r="F273" s="90">
        <f>'2006'!B272</f>
        <v>44</v>
      </c>
      <c r="G273" s="19">
        <f>'2006'!C272</f>
        <v>287.056772110975</v>
      </c>
      <c r="H273" s="19">
        <f>'2006'!D272</f>
        <v>199.27087599398854</v>
      </c>
      <c r="I273" s="20">
        <f>'2006'!E272</f>
        <v>374.8426682279614</v>
      </c>
    </row>
    <row r="274" spans="1:9" ht="14.25">
      <c r="A274" s="57" t="str">
        <f>'2005'!A273</f>
        <v>SHEFFIELD</v>
      </c>
      <c r="B274" s="90">
        <f>'2005'!B273</f>
        <v>12</v>
      </c>
      <c r="C274" s="19">
        <f>'2005'!C273</f>
        <v>296.8597602855788</v>
      </c>
      <c r="D274" s="19">
        <f>'2005'!D273</f>
        <v>125.00034639969145</v>
      </c>
      <c r="E274" s="19">
        <f>'2005'!E273</f>
        <v>468.7191741714661</v>
      </c>
      <c r="F274" s="90">
        <f>'2006'!B273</f>
        <v>16</v>
      </c>
      <c r="G274" s="19">
        <f>'2006'!C273</f>
        <v>363.6109408546975</v>
      </c>
      <c r="H274" s="19">
        <f>'2006'!D273</f>
        <v>183.55144753501892</v>
      </c>
      <c r="I274" s="20">
        <f>'2006'!E273</f>
        <v>543.670434174376</v>
      </c>
    </row>
    <row r="275" spans="1:9" ht="14.25">
      <c r="A275" s="57" t="str">
        <f>'2005'!A274</f>
        <v>SHELBURNE</v>
      </c>
      <c r="B275" s="90">
        <f>'2005'!B274</f>
        <v>3</v>
      </c>
      <c r="C275" s="19" t="str">
        <f>'2005'!C274</f>
        <v>--</v>
      </c>
      <c r="D275" s="19" t="str">
        <f>'2005'!D274</f>
        <v>--</v>
      </c>
      <c r="E275" s="19" t="str">
        <f>'2005'!E274</f>
        <v>--</v>
      </c>
      <c r="F275" s="90">
        <f>'2006'!B274</f>
        <v>11</v>
      </c>
      <c r="G275" s="19">
        <f>'2006'!C274</f>
        <v>430.5144908387375</v>
      </c>
      <c r="H275" s="19">
        <f>'2006'!D274</f>
        <v>172.39709094017616</v>
      </c>
      <c r="I275" s="20">
        <f>'2006'!E274</f>
        <v>688.6318907372989</v>
      </c>
    </row>
    <row r="276" spans="1:9" ht="14.25">
      <c r="A276" s="57" t="str">
        <f>'2005'!A275</f>
        <v>SHERBORN</v>
      </c>
      <c r="B276" s="90">
        <f>'2005'!B275</f>
        <v>8</v>
      </c>
      <c r="C276" s="19">
        <f>'2005'!C275</f>
        <v>180.43657391541507</v>
      </c>
      <c r="D276" s="19">
        <f>'2005'!D275</f>
        <v>52.9223434109949</v>
      </c>
      <c r="E276" s="19">
        <f>'2005'!E275</f>
        <v>307.95080441983526</v>
      </c>
      <c r="F276" s="90">
        <f>'2006'!B275</f>
        <v>9</v>
      </c>
      <c r="G276" s="19">
        <f>'2006'!C275</f>
        <v>181.264450733465</v>
      </c>
      <c r="H276" s="19">
        <f>'2006'!D275</f>
        <v>59.40013186444191</v>
      </c>
      <c r="I276" s="20">
        <f>'2006'!E275</f>
        <v>303.1287696024881</v>
      </c>
    </row>
    <row r="277" spans="1:9" ht="14.25">
      <c r="A277" s="57" t="str">
        <f>'2005'!A276</f>
        <v>SHIRLEY</v>
      </c>
      <c r="B277" s="90">
        <f>'2005'!B276</f>
        <v>22</v>
      </c>
      <c r="C277" s="19">
        <f>'2005'!C276</f>
        <v>342.93080300519597</v>
      </c>
      <c r="D277" s="19">
        <f>'2005'!D276</f>
        <v>198.16512604725298</v>
      </c>
      <c r="E277" s="19">
        <f>'2005'!E276</f>
        <v>487.696479963139</v>
      </c>
      <c r="F277" s="90">
        <f>'2006'!B276</f>
        <v>23</v>
      </c>
      <c r="G277" s="19">
        <f>'2006'!C276</f>
        <v>346.18418503419406</v>
      </c>
      <c r="H277" s="19">
        <f>'2006'!D276</f>
        <v>202.7007573529465</v>
      </c>
      <c r="I277" s="20">
        <f>'2006'!E276</f>
        <v>489.6676127154415</v>
      </c>
    </row>
    <row r="278" spans="1:9" ht="14.25">
      <c r="A278" s="57" t="str">
        <f>'2005'!A277</f>
        <v>SHREWSBURY</v>
      </c>
      <c r="B278" s="90">
        <f>'2005'!B277</f>
        <v>53</v>
      </c>
      <c r="C278" s="19">
        <f>'2005'!C277</f>
        <v>170.56494103774963</v>
      </c>
      <c r="D278" s="19">
        <f>'2005'!D277</f>
        <v>124.59103884200414</v>
      </c>
      <c r="E278" s="19">
        <f>'2005'!E277</f>
        <v>216.53884323349513</v>
      </c>
      <c r="F278" s="90">
        <f>'2006'!B277</f>
        <v>82</v>
      </c>
      <c r="G278" s="19">
        <f>'2006'!C277</f>
        <v>269.4232909084896</v>
      </c>
      <c r="H278" s="19">
        <f>'2006'!D277</f>
        <v>210.70019953470293</v>
      </c>
      <c r="I278" s="20">
        <f>'2006'!E277</f>
        <v>328.14638228227636</v>
      </c>
    </row>
    <row r="279" spans="1:9" ht="14.25">
      <c r="A279" s="57" t="str">
        <f>'2005'!A278</f>
        <v>SHUTESBURY</v>
      </c>
      <c r="B279" s="90">
        <f>'2005'!B278</f>
        <v>1</v>
      </c>
      <c r="C279" s="19" t="str">
        <f>'2005'!C278</f>
        <v>--</v>
      </c>
      <c r="D279" s="19" t="str">
        <f>'2005'!D278</f>
        <v>--</v>
      </c>
      <c r="E279" s="19" t="str">
        <f>'2005'!E278</f>
        <v>--</v>
      </c>
      <c r="F279" s="90">
        <f>'2006'!B278</f>
        <v>4</v>
      </c>
      <c r="G279" s="19" t="str">
        <f>'2006'!C278</f>
        <v>--</v>
      </c>
      <c r="H279" s="19" t="str">
        <f>'2006'!D278</f>
        <v>--</v>
      </c>
      <c r="I279" s="20" t="str">
        <f>'2006'!E278</f>
        <v>--</v>
      </c>
    </row>
    <row r="280" spans="1:9" ht="14.25">
      <c r="A280" s="57" t="str">
        <f>'2005'!A279</f>
        <v>SOMERSET</v>
      </c>
      <c r="B280" s="90">
        <f>'2005'!B279</f>
        <v>55</v>
      </c>
      <c r="C280" s="19">
        <f>'2005'!C279</f>
        <v>242.19859955838993</v>
      </c>
      <c r="D280" s="19">
        <f>'2005'!D279</f>
        <v>176.25142112365282</v>
      </c>
      <c r="E280" s="19">
        <f>'2005'!E279</f>
        <v>308.14577799312707</v>
      </c>
      <c r="F280" s="90">
        <f>'2006'!B279</f>
        <v>52</v>
      </c>
      <c r="G280" s="19">
        <f>'2006'!C279</f>
        <v>224.45825680331927</v>
      </c>
      <c r="H280" s="19">
        <f>'2006'!D279</f>
        <v>161.22525037525028</v>
      </c>
      <c r="I280" s="20">
        <f>'2006'!E279</f>
        <v>287.6912632313883</v>
      </c>
    </row>
    <row r="281" spans="1:9" ht="14.25">
      <c r="A281" s="57" t="str">
        <f>'2005'!A280</f>
        <v>SOMERVILLE</v>
      </c>
      <c r="B281" s="90">
        <f>'2005'!B280</f>
        <v>187</v>
      </c>
      <c r="C281" s="19">
        <f>'2005'!C280</f>
        <v>310.16444901261116</v>
      </c>
      <c r="D281" s="19">
        <f>'2005'!D280</f>
        <v>265.43630084695104</v>
      </c>
      <c r="E281" s="19">
        <f>'2005'!E280</f>
        <v>354.8925971782712</v>
      </c>
      <c r="F281" s="90">
        <f>'2006'!B280</f>
        <v>174</v>
      </c>
      <c r="G281" s="19">
        <f>'2006'!C280</f>
        <v>299.32542119389495</v>
      </c>
      <c r="H281" s="19">
        <f>'2006'!D280</f>
        <v>254.8142448612082</v>
      </c>
      <c r="I281" s="20">
        <f>'2006'!E280</f>
        <v>343.8365975265817</v>
      </c>
    </row>
    <row r="282" spans="1:9" ht="14.25">
      <c r="A282" s="57" t="str">
        <f>'2005'!A281</f>
        <v>SOUTH HADLEY</v>
      </c>
      <c r="B282" s="90">
        <f>'2005'!B281</f>
        <v>48</v>
      </c>
      <c r="C282" s="19">
        <f>'2005'!C281</f>
        <v>256.5270165180546</v>
      </c>
      <c r="D282" s="19">
        <f>'2005'!D281</f>
        <v>183.42785063408348</v>
      </c>
      <c r="E282" s="19">
        <f>'2005'!E281</f>
        <v>329.62618240202573</v>
      </c>
      <c r="F282" s="90">
        <f>'2006'!B281</f>
        <v>52</v>
      </c>
      <c r="G282" s="19">
        <f>'2006'!C281</f>
        <v>284.1781512299638</v>
      </c>
      <c r="H282" s="19">
        <f>'2006'!D281</f>
        <v>205.73658652335658</v>
      </c>
      <c r="I282" s="20">
        <f>'2006'!E281</f>
        <v>362.6197159365711</v>
      </c>
    </row>
    <row r="283" spans="1:9" ht="14.25">
      <c r="A283" s="57" t="str">
        <f>'2005'!A282</f>
        <v>SOUTHAMPTON</v>
      </c>
      <c r="B283" s="90">
        <f>'2005'!B282</f>
        <v>19</v>
      </c>
      <c r="C283" s="19">
        <f>'2005'!C282</f>
        <v>325.9507937032468</v>
      </c>
      <c r="D283" s="19">
        <f>'2005'!D282</f>
        <v>171.90779908804302</v>
      </c>
      <c r="E283" s="19">
        <f>'2005'!E282</f>
        <v>479.99378831845064</v>
      </c>
      <c r="F283" s="90">
        <f>'2006'!B282</f>
        <v>11</v>
      </c>
      <c r="G283" s="19">
        <f>'2006'!C282</f>
        <v>220.61286797594735</v>
      </c>
      <c r="H283" s="19">
        <f>'2006'!D282</f>
        <v>86.90176422539056</v>
      </c>
      <c r="I283" s="20">
        <f>'2006'!E282</f>
        <v>354.3239717265041</v>
      </c>
    </row>
    <row r="284" spans="1:9" ht="14.25">
      <c r="A284" s="57" t="str">
        <f>'2005'!A283</f>
        <v>SOUTHBOROUGH</v>
      </c>
      <c r="B284" s="90">
        <f>'2005'!B283</f>
        <v>19</v>
      </c>
      <c r="C284" s="19">
        <f>'2005'!C283</f>
        <v>271.2497865095339</v>
      </c>
      <c r="D284" s="19">
        <f>'2005'!D283</f>
        <v>143.78435285827743</v>
      </c>
      <c r="E284" s="19">
        <f>'2005'!E283</f>
        <v>398.71522016079047</v>
      </c>
      <c r="F284" s="90">
        <f>'2006'!B283</f>
        <v>15</v>
      </c>
      <c r="G284" s="19">
        <f>'2006'!C283</f>
        <v>177.4593576696487</v>
      </c>
      <c r="H284" s="19">
        <f>'2006'!D283</f>
        <v>81.98742726599286</v>
      </c>
      <c r="I284" s="20">
        <f>'2006'!E283</f>
        <v>272.93128807330453</v>
      </c>
    </row>
    <row r="285" spans="1:9" ht="14.25">
      <c r="A285" s="57" t="str">
        <f>'2005'!A284</f>
        <v>SOUTHBRIDGE</v>
      </c>
      <c r="B285" s="90">
        <f>'2005'!B284</f>
        <v>55</v>
      </c>
      <c r="C285" s="19">
        <f>'2005'!C284</f>
        <v>360.1597681324602</v>
      </c>
      <c r="D285" s="19">
        <f>'2005'!D284</f>
        <v>265.16592859711415</v>
      </c>
      <c r="E285" s="19">
        <f>'2005'!E284</f>
        <v>455.1536076678062</v>
      </c>
      <c r="F285" s="90">
        <f>'2006'!B284</f>
        <v>65</v>
      </c>
      <c r="G285" s="19">
        <f>'2006'!C284</f>
        <v>419.0493274761831</v>
      </c>
      <c r="H285" s="19">
        <f>'2006'!D284</f>
        <v>317.5187564233767</v>
      </c>
      <c r="I285" s="20">
        <f>'2006'!E284</f>
        <v>520.5798985289895</v>
      </c>
    </row>
    <row r="286" spans="1:9" ht="14.25">
      <c r="A286" s="57" t="str">
        <f>'2005'!A285</f>
        <v>SOUTHWICK</v>
      </c>
      <c r="B286" s="90">
        <f>'2005'!B285</f>
        <v>31</v>
      </c>
      <c r="C286" s="19">
        <f>'2005'!C285</f>
        <v>360.21991990043637</v>
      </c>
      <c r="D286" s="19">
        <f>'2005'!D285</f>
        <v>232.5300072942741</v>
      </c>
      <c r="E286" s="19">
        <f>'2005'!E285</f>
        <v>487.90983250659866</v>
      </c>
      <c r="F286" s="90">
        <f>'2006'!B285</f>
        <v>29</v>
      </c>
      <c r="G286" s="19">
        <f>'2006'!C285</f>
        <v>308.2148412733252</v>
      </c>
      <c r="H286" s="19">
        <f>'2006'!D285</f>
        <v>194.5000328703825</v>
      </c>
      <c r="I286" s="20">
        <f>'2006'!E285</f>
        <v>421.9296496762679</v>
      </c>
    </row>
    <row r="287" spans="1:9" ht="14.25">
      <c r="A287" s="57" t="str">
        <f>'2005'!A286</f>
        <v>SPENCER</v>
      </c>
      <c r="B287" s="90">
        <f>'2005'!B286</f>
        <v>39</v>
      </c>
      <c r="C287" s="19">
        <f>'2005'!C286</f>
        <v>345.5878419035309</v>
      </c>
      <c r="D287" s="19">
        <f>'2005'!D286</f>
        <v>236.607540063531</v>
      </c>
      <c r="E287" s="19">
        <f>'2005'!E286</f>
        <v>454.5681437435308</v>
      </c>
      <c r="F287" s="90">
        <f>'2006'!B286</f>
        <v>48</v>
      </c>
      <c r="G287" s="19">
        <f>'2006'!C286</f>
        <v>420.24625825946805</v>
      </c>
      <c r="H287" s="19">
        <f>'2006'!D286</f>
        <v>300.97475909373514</v>
      </c>
      <c r="I287" s="20">
        <f>'2006'!E286</f>
        <v>539.5177574252009</v>
      </c>
    </row>
    <row r="288" spans="1:9" ht="14.25">
      <c r="A288" s="57" t="str">
        <f>'2005'!A287</f>
        <v>SPRINGFIELD</v>
      </c>
      <c r="B288" s="90">
        <f>'2005'!B287</f>
        <v>617</v>
      </c>
      <c r="C288" s="19">
        <f>'2005'!C287</f>
        <v>465.9847240573939</v>
      </c>
      <c r="D288" s="19">
        <f>'2005'!D287</f>
        <v>429.2698238920501</v>
      </c>
      <c r="E288" s="19">
        <f>'2005'!E287</f>
        <v>502.6996242227377</v>
      </c>
      <c r="F288" s="90">
        <f>'2006'!B287</f>
        <v>593</v>
      </c>
      <c r="G288" s="19">
        <f>'2006'!C287</f>
        <v>448.182938010425</v>
      </c>
      <c r="H288" s="19">
        <f>'2006'!D287</f>
        <v>412.15872098999625</v>
      </c>
      <c r="I288" s="20">
        <f>'2006'!E287</f>
        <v>484.2071550308537</v>
      </c>
    </row>
    <row r="289" spans="1:9" ht="14.25">
      <c r="A289" s="57" t="str">
        <f>'2005'!A288</f>
        <v>STERLING</v>
      </c>
      <c r="B289" s="90">
        <f>'2005'!B288</f>
        <v>21</v>
      </c>
      <c r="C289" s="19">
        <f>'2005'!C288</f>
        <v>365.96076505326096</v>
      </c>
      <c r="D289" s="19">
        <f>'2005'!D288</f>
        <v>206.30959476285645</v>
      </c>
      <c r="E289" s="19">
        <f>'2005'!E288</f>
        <v>525.6119353436654</v>
      </c>
      <c r="F289" s="90">
        <f>'2006'!B288</f>
        <v>26</v>
      </c>
      <c r="G289" s="19">
        <f>'2006'!C288</f>
        <v>388.79068441290843</v>
      </c>
      <c r="H289" s="19">
        <f>'2006'!D288</f>
        <v>231.91424369198012</v>
      </c>
      <c r="I289" s="20">
        <f>'2006'!E288</f>
        <v>545.6671251338367</v>
      </c>
    </row>
    <row r="290" spans="1:9" ht="14.25">
      <c r="A290" s="57" t="str">
        <f>'2005'!A289</f>
        <v>STOCKBRIDGE</v>
      </c>
      <c r="B290" s="90">
        <f>'2005'!B289</f>
        <v>6</v>
      </c>
      <c r="C290" s="19">
        <f>'2005'!C289</f>
        <v>170.04056305883836</v>
      </c>
      <c r="D290" s="19">
        <f>'2005'!D289</f>
        <v>32.88770342116866</v>
      </c>
      <c r="E290" s="19">
        <f>'2005'!E289</f>
        <v>307.19342269650804</v>
      </c>
      <c r="F290" s="90">
        <f>'2006'!B289</f>
        <v>8</v>
      </c>
      <c r="G290" s="19">
        <f>'2006'!C289</f>
        <v>235.16338459832514</v>
      </c>
      <c r="H290" s="19">
        <f>'2006'!D289</f>
        <v>71.35364546381842</v>
      </c>
      <c r="I290" s="20">
        <f>'2006'!E289</f>
        <v>398.9731237328319</v>
      </c>
    </row>
    <row r="291" spans="1:9" ht="14.25">
      <c r="A291" s="57" t="str">
        <f>'2005'!A290</f>
        <v>STONEHAM</v>
      </c>
      <c r="B291" s="90">
        <f>'2005'!B290</f>
        <v>69</v>
      </c>
      <c r="C291" s="19">
        <f>'2005'!C290</f>
        <v>288.97753360244644</v>
      </c>
      <c r="D291" s="19">
        <f>'2005'!D290</f>
        <v>219.8298727520662</v>
      </c>
      <c r="E291" s="19">
        <f>'2005'!E290</f>
        <v>358.1251944528267</v>
      </c>
      <c r="F291" s="90">
        <f>'2006'!B290</f>
        <v>57</v>
      </c>
      <c r="G291" s="19">
        <f>'2006'!C290</f>
        <v>239.22505146997918</v>
      </c>
      <c r="H291" s="19">
        <f>'2006'!D290</f>
        <v>176.25827157304735</v>
      </c>
      <c r="I291" s="20">
        <f>'2006'!E290</f>
        <v>302.191831366911</v>
      </c>
    </row>
    <row r="292" spans="1:9" ht="14.25">
      <c r="A292" s="57" t="str">
        <f>'2005'!A291</f>
        <v>STOUGHTON</v>
      </c>
      <c r="B292" s="90">
        <f>'2005'!B291</f>
        <v>114</v>
      </c>
      <c r="C292" s="19">
        <f>'2005'!C291</f>
        <v>399.6799026238995</v>
      </c>
      <c r="D292" s="19">
        <f>'2005'!D291</f>
        <v>325.69855453659267</v>
      </c>
      <c r="E292" s="19">
        <f>'2005'!E291</f>
        <v>473.6612507112063</v>
      </c>
      <c r="F292" s="90">
        <f>'2006'!B291</f>
        <v>93</v>
      </c>
      <c r="G292" s="19">
        <f>'2006'!C291</f>
        <v>319.8326577883558</v>
      </c>
      <c r="H292" s="19">
        <f>'2006'!D291</f>
        <v>254.40638577739088</v>
      </c>
      <c r="I292" s="20">
        <f>'2006'!E291</f>
        <v>385.2589297993207</v>
      </c>
    </row>
    <row r="293" spans="1:9" ht="14.25">
      <c r="A293" s="57" t="str">
        <f>'2005'!A292</f>
        <v>STOW</v>
      </c>
      <c r="B293" s="90">
        <f>'2005'!B292</f>
        <v>15</v>
      </c>
      <c r="C293" s="19">
        <f>'2005'!C292</f>
        <v>287.3165241254412</v>
      </c>
      <c r="D293" s="19">
        <f>'2005'!D292</f>
        <v>134.2664410155277</v>
      </c>
      <c r="E293" s="19">
        <f>'2005'!E292</f>
        <v>440.36660723535476</v>
      </c>
      <c r="F293" s="90">
        <f>'2006'!B292</f>
        <v>16</v>
      </c>
      <c r="G293" s="19">
        <f>'2006'!C292</f>
        <v>338.8902706784289</v>
      </c>
      <c r="H293" s="19">
        <f>'2006'!D292</f>
        <v>168.2695341606549</v>
      </c>
      <c r="I293" s="20">
        <f>'2006'!E292</f>
        <v>509.5110071962029</v>
      </c>
    </row>
    <row r="294" spans="1:9" ht="14.25">
      <c r="A294" s="57" t="str">
        <f>'2005'!A293</f>
        <v>STURBRIDGE</v>
      </c>
      <c r="B294" s="90">
        <f>'2005'!B293</f>
        <v>17</v>
      </c>
      <c r="C294" s="19">
        <f>'2005'!C293</f>
        <v>191.93955899631834</v>
      </c>
      <c r="D294" s="19">
        <f>'2005'!D293</f>
        <v>98.05626596537354</v>
      </c>
      <c r="E294" s="19">
        <f>'2005'!E293</f>
        <v>285.82285202726314</v>
      </c>
      <c r="F294" s="90">
        <f>'2006'!B293</f>
        <v>19</v>
      </c>
      <c r="G294" s="19">
        <f>'2006'!C293</f>
        <v>214.80495204792058</v>
      </c>
      <c r="H294" s="19">
        <f>'2006'!D293</f>
        <v>116.93982640053042</v>
      </c>
      <c r="I294" s="20">
        <f>'2006'!E293</f>
        <v>312.67007769531074</v>
      </c>
    </row>
    <row r="295" spans="1:9" ht="14.25">
      <c r="A295" s="57" t="str">
        <f>'2005'!A294</f>
        <v>SUDBURY</v>
      </c>
      <c r="B295" s="90">
        <f>'2005'!B294</f>
        <v>26</v>
      </c>
      <c r="C295" s="19">
        <f>'2005'!C294</f>
        <v>163.60625048036616</v>
      </c>
      <c r="D295" s="19">
        <f>'2005'!D294</f>
        <v>96.7569691340907</v>
      </c>
      <c r="E295" s="19">
        <f>'2005'!E294</f>
        <v>230.4555318266416</v>
      </c>
      <c r="F295" s="90">
        <f>'2006'!B294</f>
        <v>27</v>
      </c>
      <c r="G295" s="19">
        <f>'2006'!C294</f>
        <v>177.62172061254861</v>
      </c>
      <c r="H295" s="19">
        <f>'2006'!D294</f>
        <v>106.50851483765888</v>
      </c>
      <c r="I295" s="20">
        <f>'2006'!E294</f>
        <v>248.73492638743835</v>
      </c>
    </row>
    <row r="296" spans="1:9" ht="14.25">
      <c r="A296" s="57" t="str">
        <f>'2005'!A295</f>
        <v>SUNDERLAND</v>
      </c>
      <c r="B296" s="90">
        <f>'2005'!B295</f>
        <v>8</v>
      </c>
      <c r="C296" s="19">
        <f>'2005'!C295</f>
        <v>339.7503962081187</v>
      </c>
      <c r="D296" s="19">
        <f>'2005'!D295</f>
        <v>91.58754465997937</v>
      </c>
      <c r="E296" s="19">
        <f>'2005'!E295</f>
        <v>587.9132477562579</v>
      </c>
      <c r="F296" s="90">
        <f>'2006'!B295</f>
        <v>8</v>
      </c>
      <c r="G296" s="19">
        <f>'2006'!C295</f>
        <v>396.07003322891484</v>
      </c>
      <c r="H296" s="19">
        <f>'2006'!D295</f>
        <v>120.94006838527733</v>
      </c>
      <c r="I296" s="20">
        <f>'2006'!E295</f>
        <v>671.1999980725524</v>
      </c>
    </row>
    <row r="297" spans="1:9" ht="14.25">
      <c r="A297" s="57" t="str">
        <f>'2005'!A296</f>
        <v>SUTTON</v>
      </c>
      <c r="B297" s="90">
        <f>'2005'!B296</f>
        <v>34</v>
      </c>
      <c r="C297" s="19">
        <f>'2005'!C296</f>
        <v>421.2375397073653</v>
      </c>
      <c r="D297" s="19">
        <f>'2005'!D296</f>
        <v>272.9430802917574</v>
      </c>
      <c r="E297" s="19">
        <f>'2005'!E296</f>
        <v>569.5319991229732</v>
      </c>
      <c r="F297" s="90">
        <f>'2006'!B296</f>
        <v>22</v>
      </c>
      <c r="G297" s="19">
        <f>'2006'!C296</f>
        <v>293.28565299532977</v>
      </c>
      <c r="H297" s="19">
        <f>'2006'!D296</f>
        <v>164.8610689962798</v>
      </c>
      <c r="I297" s="20">
        <f>'2006'!E296</f>
        <v>421.71023699437967</v>
      </c>
    </row>
    <row r="298" spans="1:9" ht="14.25">
      <c r="A298" s="57" t="str">
        <f>'2005'!A297</f>
        <v>SWAMPSCOTT</v>
      </c>
      <c r="B298" s="90">
        <f>'2005'!B297</f>
        <v>25</v>
      </c>
      <c r="C298" s="19">
        <f>'2005'!C297</f>
        <v>178.09007457586887</v>
      </c>
      <c r="D298" s="19">
        <f>'2005'!D297</f>
        <v>107.60486954226918</v>
      </c>
      <c r="E298" s="19">
        <f>'2005'!E297</f>
        <v>248.57527960946857</v>
      </c>
      <c r="F298" s="90">
        <f>'2006'!B297</f>
        <v>41</v>
      </c>
      <c r="G298" s="19">
        <f>'2006'!C297</f>
        <v>278.9867756356875</v>
      </c>
      <c r="H298" s="19">
        <f>'2006'!D297</f>
        <v>192.18870519118238</v>
      </c>
      <c r="I298" s="20">
        <f>'2006'!E297</f>
        <v>365.7848460801926</v>
      </c>
    </row>
    <row r="299" spans="1:9" ht="14.25">
      <c r="A299" s="57" t="str">
        <f>'2005'!A298</f>
        <v>SWANSEA</v>
      </c>
      <c r="B299" s="90">
        <f>'2005'!B298</f>
        <v>47</v>
      </c>
      <c r="C299" s="19">
        <f>'2005'!C298</f>
        <v>268.93035863105223</v>
      </c>
      <c r="D299" s="19">
        <f>'2005'!D298</f>
        <v>190.80531559655753</v>
      </c>
      <c r="E299" s="19">
        <f>'2005'!E298</f>
        <v>347.0554016655469</v>
      </c>
      <c r="F299" s="90">
        <f>'2006'!B298</f>
        <v>59</v>
      </c>
      <c r="G299" s="19">
        <f>'2006'!C298</f>
        <v>334.26961437582656</v>
      </c>
      <c r="H299" s="19">
        <f>'2006'!D298</f>
        <v>246.84779701271538</v>
      </c>
      <c r="I299" s="20">
        <f>'2006'!E298</f>
        <v>421.69143173893775</v>
      </c>
    </row>
    <row r="300" spans="1:9" ht="14.25">
      <c r="A300" s="57" t="str">
        <f>'2005'!A299</f>
        <v>TAUNTON</v>
      </c>
      <c r="B300" s="90">
        <f>'2005'!B299</f>
        <v>194</v>
      </c>
      <c r="C300" s="19">
        <f>'2005'!C299</f>
        <v>383.73463210778556</v>
      </c>
      <c r="D300" s="19">
        <f>'2005'!D299</f>
        <v>329.67183753643866</v>
      </c>
      <c r="E300" s="19">
        <f>'2005'!E299</f>
        <v>437.7974266791324</v>
      </c>
      <c r="F300" s="90">
        <f>'2006'!B299</f>
        <v>209</v>
      </c>
      <c r="G300" s="19">
        <f>'2006'!C299</f>
        <v>408.6461244521074</v>
      </c>
      <c r="H300" s="19">
        <f>'2006'!D299</f>
        <v>353.1365504948222</v>
      </c>
      <c r="I300" s="20">
        <f>'2006'!E299</f>
        <v>464.1556984093926</v>
      </c>
    </row>
    <row r="301" spans="1:9" ht="14.25">
      <c r="A301" s="57" t="str">
        <f>'2005'!A300</f>
        <v>TEMPLETON</v>
      </c>
      <c r="B301" s="90">
        <f>'2005'!B300</f>
        <v>24</v>
      </c>
      <c r="C301" s="19">
        <f>'2005'!C300</f>
        <v>334.34206293523835</v>
      </c>
      <c r="D301" s="19">
        <f>'2005'!D300</f>
        <v>199.42915146772557</v>
      </c>
      <c r="E301" s="19">
        <f>'2005'!E300</f>
        <v>469.2549744027511</v>
      </c>
      <c r="F301" s="90">
        <f>'2006'!B300</f>
        <v>24</v>
      </c>
      <c r="G301" s="19">
        <f>'2006'!C300</f>
        <v>319.64615638427483</v>
      </c>
      <c r="H301" s="19">
        <f>'2006'!D300</f>
        <v>190.99246651896456</v>
      </c>
      <c r="I301" s="20">
        <f>'2006'!E300</f>
        <v>448.29984624958513</v>
      </c>
    </row>
    <row r="302" spans="1:9" ht="14.25">
      <c r="A302" s="57" t="str">
        <f>'2005'!A301</f>
        <v>TEWKSBURY</v>
      </c>
      <c r="B302" s="90">
        <f>'2005'!B301</f>
        <v>99</v>
      </c>
      <c r="C302" s="19">
        <f>'2005'!C301</f>
        <v>345.84869980270736</v>
      </c>
      <c r="D302" s="19">
        <f>'2005'!D301</f>
        <v>277.2715937415589</v>
      </c>
      <c r="E302" s="19">
        <f>'2005'!E301</f>
        <v>414.4258058638558</v>
      </c>
      <c r="F302" s="90">
        <f>'2006'!B301</f>
        <v>97</v>
      </c>
      <c r="G302" s="19">
        <f>'2006'!C301</f>
        <v>334.1925290683732</v>
      </c>
      <c r="H302" s="19">
        <f>'2006'!D301</f>
        <v>267.6803164739608</v>
      </c>
      <c r="I302" s="20">
        <f>'2006'!E301</f>
        <v>400.7047416627856</v>
      </c>
    </row>
    <row r="303" spans="1:9" ht="14.25">
      <c r="A303" s="57" t="str">
        <f>'2005'!A302</f>
        <v>TISBURY</v>
      </c>
      <c r="B303" s="90">
        <f>'2005'!B302</f>
        <v>7</v>
      </c>
      <c r="C303" s="19">
        <f>'2005'!C302</f>
        <v>163.31089697940013</v>
      </c>
      <c r="D303" s="19">
        <f>'2005'!D302</f>
        <v>40.18313550933819</v>
      </c>
      <c r="E303" s="19">
        <f>'2005'!E302</f>
        <v>286.4386584494621</v>
      </c>
      <c r="F303" s="90">
        <f>'2006'!B302</f>
        <v>10</v>
      </c>
      <c r="G303" s="19">
        <f>'2006'!C302</f>
        <v>201.66201786571114</v>
      </c>
      <c r="H303" s="19">
        <f>'2006'!D302</f>
        <v>76.65226742941293</v>
      </c>
      <c r="I303" s="20">
        <f>'2006'!E302</f>
        <v>326.67176830200935</v>
      </c>
    </row>
    <row r="304" spans="1:9" ht="14.25">
      <c r="A304" s="57" t="str">
        <f>'2005'!A303</f>
        <v>TOLLAND</v>
      </c>
      <c r="B304" s="90">
        <f>'2005'!B303</f>
        <v>0</v>
      </c>
      <c r="C304" s="19">
        <f>'2005'!C303</f>
        <v>0</v>
      </c>
      <c r="D304" s="19">
        <f>'2005'!D303</f>
        <v>0</v>
      </c>
      <c r="E304" s="19">
        <f>'2005'!E303</f>
        <v>0</v>
      </c>
      <c r="F304" s="90">
        <f>'2006'!B303</f>
        <v>1</v>
      </c>
      <c r="G304" s="19" t="str">
        <f>'2006'!C303</f>
        <v>--</v>
      </c>
      <c r="H304" s="19" t="str">
        <f>'2006'!D303</f>
        <v>--</v>
      </c>
      <c r="I304" s="20" t="str">
        <f>'2006'!E303</f>
        <v>--</v>
      </c>
    </row>
    <row r="305" spans="1:9" ht="14.25">
      <c r="A305" s="57" t="str">
        <f>'2005'!A304</f>
        <v>TOPSFIELD</v>
      </c>
      <c r="B305" s="90">
        <f>'2005'!B304</f>
        <v>11</v>
      </c>
      <c r="C305" s="19">
        <f>'2005'!C304</f>
        <v>181.8376379460839</v>
      </c>
      <c r="D305" s="19">
        <f>'2005'!D304</f>
        <v>62.164472901338165</v>
      </c>
      <c r="E305" s="19">
        <f>'2005'!E304</f>
        <v>301.51080299082963</v>
      </c>
      <c r="F305" s="90">
        <f>'2006'!B304</f>
        <v>8</v>
      </c>
      <c r="G305" s="19">
        <f>'2006'!C304</f>
        <v>113.3742092404374</v>
      </c>
      <c r="H305" s="19">
        <f>'2006'!D304</f>
        <v>34.75121345755369</v>
      </c>
      <c r="I305" s="20">
        <f>'2006'!E304</f>
        <v>191.9972050233211</v>
      </c>
    </row>
    <row r="306" spans="1:9" ht="14.25">
      <c r="A306" s="57" t="str">
        <f>'2005'!A305</f>
        <v>TOWNSEND</v>
      </c>
      <c r="B306" s="90">
        <f>'2005'!B305</f>
        <v>28</v>
      </c>
      <c r="C306" s="19">
        <f>'2005'!C305</f>
        <v>403.89514025046213</v>
      </c>
      <c r="D306" s="19">
        <f>'2005'!D305</f>
        <v>247.4540538473571</v>
      </c>
      <c r="E306" s="19">
        <f>'2005'!E305</f>
        <v>560.3362266535672</v>
      </c>
      <c r="F306" s="90">
        <f>'2006'!B305</f>
        <v>24</v>
      </c>
      <c r="G306" s="19">
        <f>'2006'!C305</f>
        <v>328.4643539739269</v>
      </c>
      <c r="H306" s="19">
        <f>'2006'!D305</f>
        <v>188.43782234913863</v>
      </c>
      <c r="I306" s="20">
        <f>'2006'!E305</f>
        <v>468.4908855987152</v>
      </c>
    </row>
    <row r="307" spans="1:9" ht="14.25">
      <c r="A307" s="57" t="str">
        <f>'2005'!A306</f>
        <v>TRURO</v>
      </c>
      <c r="B307" s="90">
        <f>'2005'!B306</f>
        <v>8</v>
      </c>
      <c r="C307" s="19">
        <f>'2005'!C306</f>
        <v>321.56195667661336</v>
      </c>
      <c r="D307" s="19">
        <f>'2005'!D306</f>
        <v>101.77631218547185</v>
      </c>
      <c r="E307" s="19">
        <f>'2005'!E306</f>
        <v>541.3476011677549</v>
      </c>
      <c r="F307" s="90">
        <f>'2006'!B306</f>
        <v>8</v>
      </c>
      <c r="G307" s="19">
        <f>'2006'!C306</f>
        <v>306.22486177176893</v>
      </c>
      <c r="H307" s="19">
        <f>'2006'!D306</f>
        <v>91.75207834223927</v>
      </c>
      <c r="I307" s="20">
        <f>'2006'!E306</f>
        <v>520.6976452012987</v>
      </c>
    </row>
    <row r="308" spans="1:9" ht="14.25">
      <c r="A308" s="57" t="str">
        <f>'2005'!A307</f>
        <v>TYNGSBOROUGH</v>
      </c>
      <c r="B308" s="90">
        <f>'2005'!B307</f>
        <v>34</v>
      </c>
      <c r="C308" s="19">
        <f>'2005'!C307</f>
        <v>445.4047207307386</v>
      </c>
      <c r="D308" s="19">
        <f>'2005'!D307</f>
        <v>289.4458008923384</v>
      </c>
      <c r="E308" s="19">
        <f>'2005'!E307</f>
        <v>601.3636405691387</v>
      </c>
      <c r="F308" s="90">
        <f>'2006'!B307</f>
        <v>18</v>
      </c>
      <c r="G308" s="19">
        <f>'2006'!C307</f>
        <v>222.42090165748544</v>
      </c>
      <c r="H308" s="19">
        <f>'2006'!D307</f>
        <v>113.11866145769027</v>
      </c>
      <c r="I308" s="20">
        <f>'2006'!E307</f>
        <v>331.7231418572806</v>
      </c>
    </row>
    <row r="309" spans="1:9" ht="14.25">
      <c r="A309" s="57" t="str">
        <f>'2005'!A308</f>
        <v>TYRINGHAM</v>
      </c>
      <c r="B309" s="90">
        <f>'2005'!B308</f>
        <v>2</v>
      </c>
      <c r="C309" s="19" t="str">
        <f>'2005'!C308</f>
        <v>--</v>
      </c>
      <c r="D309" s="19" t="str">
        <f>'2005'!D308</f>
        <v>--</v>
      </c>
      <c r="E309" s="19" t="str">
        <f>'2005'!E308</f>
        <v>--</v>
      </c>
      <c r="F309" s="90">
        <f>'2006'!B308</f>
        <v>3</v>
      </c>
      <c r="G309" s="19" t="str">
        <f>'2006'!C308</f>
        <v>--</v>
      </c>
      <c r="H309" s="19" t="str">
        <f>'2006'!D308</f>
        <v>--</v>
      </c>
      <c r="I309" s="20" t="str">
        <f>'2006'!E308</f>
        <v>--</v>
      </c>
    </row>
    <row r="310" spans="1:9" ht="14.25">
      <c r="A310" s="57" t="str">
        <f>'2005'!A309</f>
        <v>UPTON</v>
      </c>
      <c r="B310" s="90">
        <f>'2005'!B309</f>
        <v>15</v>
      </c>
      <c r="C310" s="19">
        <f>'2005'!C309</f>
        <v>310.9455376103894</v>
      </c>
      <c r="D310" s="19">
        <f>'2005'!D309</f>
        <v>150.85932524910385</v>
      </c>
      <c r="E310" s="19">
        <f>'2005'!E309</f>
        <v>471.031749971675</v>
      </c>
      <c r="F310" s="90">
        <f>'2006'!B309</f>
        <v>14</v>
      </c>
      <c r="G310" s="19">
        <f>'2006'!C309</f>
        <v>261.0711849902116</v>
      </c>
      <c r="H310" s="19">
        <f>'2006'!D309</f>
        <v>120.28269447349487</v>
      </c>
      <c r="I310" s="20">
        <f>'2006'!E309</f>
        <v>401.8596755069283</v>
      </c>
    </row>
    <row r="311" spans="1:9" ht="14.25">
      <c r="A311" s="57" t="str">
        <f>'2005'!A310</f>
        <v>UXBRIDGE</v>
      </c>
      <c r="B311" s="90">
        <f>'2005'!B310</f>
        <v>33</v>
      </c>
      <c r="C311" s="19">
        <f>'2005'!C310</f>
        <v>312.5233263708439</v>
      </c>
      <c r="D311" s="19">
        <f>'2005'!D310</f>
        <v>204.25539201624838</v>
      </c>
      <c r="E311" s="19">
        <f>'2005'!E310</f>
        <v>420.79126072543943</v>
      </c>
      <c r="F311" s="90">
        <f>'2006'!B310</f>
        <v>27</v>
      </c>
      <c r="G311" s="19">
        <f>'2006'!C310</f>
        <v>267.4641923178673</v>
      </c>
      <c r="H311" s="19">
        <f>'2006'!D310</f>
        <v>165.01268871646465</v>
      </c>
      <c r="I311" s="20">
        <f>'2006'!E310</f>
        <v>369.9156959192699</v>
      </c>
    </row>
    <row r="312" spans="1:9" ht="14.25">
      <c r="A312" s="57" t="str">
        <f>'2005'!A311</f>
        <v>WAKEFIELD</v>
      </c>
      <c r="B312" s="90">
        <f>'2005'!B311</f>
        <v>78</v>
      </c>
      <c r="C312" s="19">
        <f>'2005'!C311</f>
        <v>314.61271416694854</v>
      </c>
      <c r="D312" s="19">
        <f>'2005'!D311</f>
        <v>244.24458607225148</v>
      </c>
      <c r="E312" s="19">
        <f>'2005'!E311</f>
        <v>384.9808422616456</v>
      </c>
      <c r="F312" s="90">
        <f>'2006'!B311</f>
        <v>72</v>
      </c>
      <c r="G312" s="19">
        <f>'2006'!C311</f>
        <v>284.08074593959094</v>
      </c>
      <c r="H312" s="19">
        <f>'2006'!D311</f>
        <v>217.95904472431397</v>
      </c>
      <c r="I312" s="20">
        <f>'2006'!E311</f>
        <v>350.2024471548679</v>
      </c>
    </row>
    <row r="313" spans="1:9" ht="14.25">
      <c r="A313" s="57" t="str">
        <f>'2005'!A312</f>
        <v>WALES</v>
      </c>
      <c r="B313" s="90">
        <f>'2005'!B312</f>
        <v>9</v>
      </c>
      <c r="C313" s="19">
        <f>'2005'!C312</f>
        <v>543.6780775865406</v>
      </c>
      <c r="D313" s="19">
        <f>'2005'!D312</f>
        <v>165.17305314970747</v>
      </c>
      <c r="E313" s="19">
        <f>'2005'!E312</f>
        <v>922.1831020233736</v>
      </c>
      <c r="F313" s="90">
        <f>'2006'!B312</f>
        <v>8</v>
      </c>
      <c r="G313" s="19">
        <f>'2006'!C312</f>
        <v>588.4737470358222</v>
      </c>
      <c r="H313" s="19">
        <f>'2006'!D312</f>
        <v>168.25548603865118</v>
      </c>
      <c r="I313" s="20">
        <f>'2006'!E312</f>
        <v>1008.6920080329933</v>
      </c>
    </row>
    <row r="314" spans="1:9" ht="14.25">
      <c r="A314" s="57" t="str">
        <f>'2005'!A313</f>
        <v>WALPOLE</v>
      </c>
      <c r="B314" s="90">
        <f>'2005'!B313</f>
        <v>55</v>
      </c>
      <c r="C314" s="19">
        <f>'2005'!C313</f>
        <v>231.64243761070367</v>
      </c>
      <c r="D314" s="19">
        <f>'2005'!D313</f>
        <v>169.92120312286983</v>
      </c>
      <c r="E314" s="19">
        <f>'2005'!E313</f>
        <v>293.3636720985375</v>
      </c>
      <c r="F314" s="90">
        <f>'2006'!B313</f>
        <v>75</v>
      </c>
      <c r="G314" s="19">
        <f>'2006'!C313</f>
        <v>325.38409543295353</v>
      </c>
      <c r="H314" s="19">
        <f>'2006'!D313</f>
        <v>251.10578511211577</v>
      </c>
      <c r="I314" s="20">
        <f>'2006'!E313</f>
        <v>399.66240575379123</v>
      </c>
    </row>
    <row r="315" spans="1:9" ht="14.25">
      <c r="A315" s="57" t="str">
        <f>'2005'!A314</f>
        <v>WALTHAM</v>
      </c>
      <c r="B315" s="90">
        <f>'2005'!B314</f>
        <v>163</v>
      </c>
      <c r="C315" s="19">
        <f>'2005'!C314</f>
        <v>288.3047309477452</v>
      </c>
      <c r="D315" s="19">
        <f>'2005'!D314</f>
        <v>244.0455972805612</v>
      </c>
      <c r="E315" s="19">
        <f>'2005'!E314</f>
        <v>332.5638646149292</v>
      </c>
      <c r="F315" s="90">
        <f>'2006'!B314</f>
        <v>163</v>
      </c>
      <c r="G315" s="19">
        <f>'2006'!C314</f>
        <v>291.0860036801662</v>
      </c>
      <c r="H315" s="19">
        <f>'2006'!D314</f>
        <v>246.1893788899176</v>
      </c>
      <c r="I315" s="20">
        <f>'2006'!E314</f>
        <v>335.9826284704148</v>
      </c>
    </row>
    <row r="316" spans="1:9" ht="14.25">
      <c r="A316" s="57" t="str">
        <f>'2005'!A315</f>
        <v>WARE</v>
      </c>
      <c r="B316" s="90">
        <f>'2005'!B315</f>
        <v>44</v>
      </c>
      <c r="C316" s="19">
        <f>'2005'!C315</f>
        <v>439.94038379337604</v>
      </c>
      <c r="D316" s="19">
        <f>'2005'!D315</f>
        <v>309.59106407078303</v>
      </c>
      <c r="E316" s="19">
        <f>'2005'!E315</f>
        <v>570.289703515969</v>
      </c>
      <c r="F316" s="90">
        <f>'2006'!B315</f>
        <v>44</v>
      </c>
      <c r="G316" s="19">
        <f>'2006'!C315</f>
        <v>455.2343306922555</v>
      </c>
      <c r="H316" s="19">
        <f>'2006'!D315</f>
        <v>320.68770372154546</v>
      </c>
      <c r="I316" s="20">
        <f>'2006'!E315</f>
        <v>589.7809576629656</v>
      </c>
    </row>
    <row r="317" spans="1:9" ht="14.25">
      <c r="A317" s="57" t="str">
        <f>'2005'!A316</f>
        <v>WAREHAM</v>
      </c>
      <c r="B317" s="90">
        <f>'2005'!B316</f>
        <v>95</v>
      </c>
      <c r="C317" s="19">
        <f>'2005'!C316</f>
        <v>385.22709983605995</v>
      </c>
      <c r="D317" s="19">
        <f>'2005'!D316</f>
        <v>307.1347355948725</v>
      </c>
      <c r="E317" s="19">
        <f>'2005'!E316</f>
        <v>463.3194640772474</v>
      </c>
      <c r="F317" s="90">
        <f>'2006'!B316</f>
        <v>103</v>
      </c>
      <c r="G317" s="19">
        <f>'2006'!C316</f>
        <v>418.1932226426583</v>
      </c>
      <c r="H317" s="19">
        <f>'2006'!D316</f>
        <v>336.59326660695854</v>
      </c>
      <c r="I317" s="20">
        <f>'2006'!E316</f>
        <v>499.7931786783582</v>
      </c>
    </row>
    <row r="318" spans="1:9" ht="14.25">
      <c r="A318" s="57" t="str">
        <f>'2005'!A317</f>
        <v>WARREN</v>
      </c>
      <c r="B318" s="90">
        <f>'2005'!B317</f>
        <v>27</v>
      </c>
      <c r="C318" s="19">
        <f>'2005'!C317</f>
        <v>553.6987193147007</v>
      </c>
      <c r="D318" s="19">
        <f>'2005'!D317</f>
        <v>344.5234966935603</v>
      </c>
      <c r="E318" s="19">
        <f>'2005'!E317</f>
        <v>762.8739419358412</v>
      </c>
      <c r="F318" s="90">
        <f>'2006'!B317</f>
        <v>21</v>
      </c>
      <c r="G318" s="19">
        <f>'2006'!C317</f>
        <v>400.55360635093996</v>
      </c>
      <c r="H318" s="19">
        <f>'2006'!D317</f>
        <v>228.73259043922363</v>
      </c>
      <c r="I318" s="20">
        <f>'2006'!E317</f>
        <v>572.3746222626563</v>
      </c>
    </row>
    <row r="319" spans="1:9" ht="14.25">
      <c r="A319" s="57" t="str">
        <f>'2005'!A318</f>
        <v>WARWICK</v>
      </c>
      <c r="B319" s="90">
        <f>'2005'!B318</f>
        <v>2</v>
      </c>
      <c r="C319" s="19" t="str">
        <f>'2005'!C318</f>
        <v>--</v>
      </c>
      <c r="D319" s="19" t="str">
        <f>'2005'!D318</f>
        <v>--</v>
      </c>
      <c r="E319" s="19" t="str">
        <f>'2005'!E318</f>
        <v>--</v>
      </c>
      <c r="F319" s="90">
        <f>'2006'!B318</f>
        <v>3</v>
      </c>
      <c r="G319" s="19" t="str">
        <f>'2006'!C318</f>
        <v>--</v>
      </c>
      <c r="H319" s="19" t="str">
        <f>'2006'!D318</f>
        <v>--</v>
      </c>
      <c r="I319" s="20" t="str">
        <f>'2006'!E318</f>
        <v>--</v>
      </c>
    </row>
    <row r="320" spans="1:9" ht="14.25">
      <c r="A320" s="57" t="str">
        <f>'2005'!A319</f>
        <v>WASHINGTON</v>
      </c>
      <c r="B320" s="90">
        <f>'2005'!B319</f>
        <v>2</v>
      </c>
      <c r="C320" s="19" t="str">
        <f>'2005'!C319</f>
        <v>--</v>
      </c>
      <c r="D320" s="19" t="str">
        <f>'2005'!D319</f>
        <v>--</v>
      </c>
      <c r="E320" s="19" t="str">
        <f>'2005'!E319</f>
        <v>--</v>
      </c>
      <c r="F320" s="90">
        <f>'2006'!B319</f>
        <v>2</v>
      </c>
      <c r="G320" s="19" t="str">
        <f>'2006'!C319</f>
        <v>--</v>
      </c>
      <c r="H320" s="19" t="str">
        <f>'2006'!D319</f>
        <v>--</v>
      </c>
      <c r="I320" s="20" t="str">
        <f>'2006'!E319</f>
        <v>--</v>
      </c>
    </row>
    <row r="321" spans="1:9" ht="14.25">
      <c r="A321" s="57" t="str">
        <f>'2005'!A320</f>
        <v>WATERTOWN</v>
      </c>
      <c r="B321" s="90">
        <f>'2005'!B320</f>
        <v>89</v>
      </c>
      <c r="C321" s="19">
        <f>'2005'!C320</f>
        <v>268.13541477123886</v>
      </c>
      <c r="D321" s="19">
        <f>'2005'!D320</f>
        <v>212.32781550748066</v>
      </c>
      <c r="E321" s="19">
        <f>'2005'!E320</f>
        <v>323.9430140349971</v>
      </c>
      <c r="F321" s="90">
        <f>'2006'!B320</f>
        <v>80</v>
      </c>
      <c r="G321" s="19">
        <f>'2006'!C320</f>
        <v>240.90622684332052</v>
      </c>
      <c r="H321" s="19">
        <f>'2006'!D320</f>
        <v>187.9441231016105</v>
      </c>
      <c r="I321" s="20">
        <f>'2006'!E320</f>
        <v>293.8683305850306</v>
      </c>
    </row>
    <row r="322" spans="1:9" ht="14.25">
      <c r="A322" s="57" t="str">
        <f>'2005'!A321</f>
        <v>WAYLAND</v>
      </c>
      <c r="B322" s="90">
        <f>'2005'!B321</f>
        <v>25</v>
      </c>
      <c r="C322" s="19">
        <f>'2005'!C321</f>
        <v>200.84480029958232</v>
      </c>
      <c r="D322" s="19">
        <f>'2005'!D321</f>
        <v>113.34053727903373</v>
      </c>
      <c r="E322" s="19">
        <f>'2005'!E321</f>
        <v>288.3490633201309</v>
      </c>
      <c r="F322" s="90">
        <f>'2006'!B321</f>
        <v>22</v>
      </c>
      <c r="G322" s="19">
        <f>'2006'!C321</f>
        <v>137.36342873783042</v>
      </c>
      <c r="H322" s="19">
        <f>'2006'!D321</f>
        <v>79.48412513632768</v>
      </c>
      <c r="I322" s="20">
        <f>'2006'!E321</f>
        <v>195.24273233933317</v>
      </c>
    </row>
    <row r="323" spans="1:9" ht="14.25">
      <c r="A323" s="57" t="str">
        <f>'2005'!A322</f>
        <v>WEBSTER</v>
      </c>
      <c r="B323" s="90">
        <f>'2005'!B322</f>
        <v>65</v>
      </c>
      <c r="C323" s="19">
        <f>'2005'!C322</f>
        <v>392.03671364428396</v>
      </c>
      <c r="D323" s="19">
        <f>'2005'!D322</f>
        <v>296.55573404857716</v>
      </c>
      <c r="E323" s="19">
        <f>'2005'!E322</f>
        <v>487.51769323999076</v>
      </c>
      <c r="F323" s="90">
        <f>'2006'!B322</f>
        <v>62</v>
      </c>
      <c r="G323" s="19">
        <f>'2006'!C322</f>
        <v>379.77313044418344</v>
      </c>
      <c r="H323" s="19">
        <f>'2006'!D322</f>
        <v>285.23853189337467</v>
      </c>
      <c r="I323" s="20">
        <f>'2006'!E322</f>
        <v>474.30772899499215</v>
      </c>
    </row>
    <row r="324" spans="1:9" ht="14.25">
      <c r="A324" s="57" t="str">
        <f>'2005'!A323</f>
        <v>WELLESLEY</v>
      </c>
      <c r="B324" s="90">
        <f>'2005'!B323</f>
        <v>43</v>
      </c>
      <c r="C324" s="19">
        <f>'2005'!C323</f>
        <v>166.24264437718185</v>
      </c>
      <c r="D324" s="19">
        <f>'2005'!D323</f>
        <v>116.16270950313177</v>
      </c>
      <c r="E324" s="19">
        <f>'2005'!E323</f>
        <v>216.3225792512319</v>
      </c>
      <c r="F324" s="90">
        <f>'2006'!B323</f>
        <v>38</v>
      </c>
      <c r="G324" s="19">
        <f>'2006'!C323</f>
        <v>141.55680387582242</v>
      </c>
      <c r="H324" s="19">
        <f>'2006'!D323</f>
        <v>96.0746382091168</v>
      </c>
      <c r="I324" s="20">
        <f>'2006'!E323</f>
        <v>187.03896954252806</v>
      </c>
    </row>
    <row r="325" spans="1:9" ht="14.25">
      <c r="A325" s="57" t="str">
        <f>'2005'!A324</f>
        <v>WELLFLEET</v>
      </c>
      <c r="B325" s="90">
        <f>'2005'!B324</f>
        <v>6</v>
      </c>
      <c r="C325" s="19">
        <f>'2005'!C324</f>
        <v>143.97764119011947</v>
      </c>
      <c r="D325" s="19">
        <f>'2005'!D324</f>
        <v>29.288023109863687</v>
      </c>
      <c r="E325" s="19">
        <f>'2005'!E324</f>
        <v>258.66725927037527</v>
      </c>
      <c r="F325" s="90">
        <f>'2006'!B324</f>
        <v>7</v>
      </c>
      <c r="G325" s="19">
        <f>'2006'!C324</f>
        <v>211.44920349212111</v>
      </c>
      <c r="H325" s="19">
        <f>'2006'!D324</f>
        <v>39.719272595711615</v>
      </c>
      <c r="I325" s="20">
        <f>'2006'!E324</f>
        <v>383.17913438853066</v>
      </c>
    </row>
    <row r="326" spans="1:9" ht="14.25">
      <c r="A326" s="57" t="str">
        <f>'2005'!A325</f>
        <v>WENDELL</v>
      </c>
      <c r="B326" s="90">
        <f>'2005'!B325</f>
        <v>1</v>
      </c>
      <c r="C326" s="19" t="str">
        <f>'2005'!C325</f>
        <v>--</v>
      </c>
      <c r="D326" s="19" t="str">
        <f>'2005'!D325</f>
        <v>--</v>
      </c>
      <c r="E326" s="19" t="str">
        <f>'2005'!E325</f>
        <v>--</v>
      </c>
      <c r="F326" s="90">
        <f>'2006'!B325</f>
        <v>5</v>
      </c>
      <c r="G326" s="19">
        <f>'2006'!C325</f>
        <v>697.1203695177442</v>
      </c>
      <c r="H326" s="19">
        <f>'2006'!D325</f>
        <v>-48.346479207116154</v>
      </c>
      <c r="I326" s="20">
        <f>'2006'!E325</f>
        <v>1442.5872182426046</v>
      </c>
    </row>
    <row r="327" spans="1:9" ht="14.25">
      <c r="A327" s="57" t="str">
        <f>'2005'!A326</f>
        <v>WENHAM</v>
      </c>
      <c r="B327" s="90">
        <f>'2005'!B326</f>
        <v>5</v>
      </c>
      <c r="C327" s="19">
        <f>'2005'!C326</f>
        <v>110.14151945547972</v>
      </c>
      <c r="D327" s="19">
        <f>'2005'!D326</f>
        <v>9.859997458605966</v>
      </c>
      <c r="E327" s="19">
        <f>'2005'!E326</f>
        <v>210.4230414523535</v>
      </c>
      <c r="F327" s="90">
        <f>'2006'!B326</f>
        <v>10</v>
      </c>
      <c r="G327" s="19">
        <f>'2006'!C326</f>
        <v>233.15266710203161</v>
      </c>
      <c r="H327" s="19">
        <f>'2006'!D326</f>
        <v>88.30332210399123</v>
      </c>
      <c r="I327" s="20">
        <f>'2006'!E326</f>
        <v>378.00201210007197</v>
      </c>
    </row>
    <row r="328" spans="1:9" ht="14.25">
      <c r="A328" s="57" t="str">
        <f>'2005'!A327</f>
        <v>WEST BOYLSTON</v>
      </c>
      <c r="B328" s="90">
        <f>'2005'!B327</f>
        <v>20</v>
      </c>
      <c r="C328" s="19">
        <f>'2005'!C327</f>
        <v>265.9107340897125</v>
      </c>
      <c r="D328" s="19">
        <f>'2005'!D327</f>
        <v>149.0855637146757</v>
      </c>
      <c r="E328" s="19">
        <f>'2005'!E327</f>
        <v>382.7359044647493</v>
      </c>
      <c r="F328" s="90">
        <f>'2006'!B327</f>
        <v>23</v>
      </c>
      <c r="G328" s="19">
        <f>'2006'!C327</f>
        <v>339.4859745508831</v>
      </c>
      <c r="H328" s="19">
        <f>'2006'!D327</f>
        <v>198.9447292754862</v>
      </c>
      <c r="I328" s="20">
        <f>'2006'!E327</f>
        <v>480.02721982628</v>
      </c>
    </row>
    <row r="329" spans="1:9" ht="14.25">
      <c r="A329" s="57" t="str">
        <f>'2005'!A328</f>
        <v>WEST BRIDGEWATER</v>
      </c>
      <c r="B329" s="90">
        <f>'2005'!B328</f>
        <v>22</v>
      </c>
      <c r="C329" s="19">
        <f>'2005'!C328</f>
        <v>303.7439322315462</v>
      </c>
      <c r="D329" s="19">
        <f>'2005'!D328</f>
        <v>174.3072431672453</v>
      </c>
      <c r="E329" s="19">
        <f>'2005'!E328</f>
        <v>433.1806212958471</v>
      </c>
      <c r="F329" s="90">
        <f>'2006'!B328</f>
        <v>20</v>
      </c>
      <c r="G329" s="19">
        <f>'2006'!C328</f>
        <v>260.308895801611</v>
      </c>
      <c r="H329" s="19">
        <f>'2006'!D328</f>
        <v>144.777861992875</v>
      </c>
      <c r="I329" s="20">
        <f>'2006'!E328</f>
        <v>375.8399296103471</v>
      </c>
    </row>
    <row r="330" spans="1:9" ht="14.25">
      <c r="A330" s="57" t="str">
        <f>'2005'!A329</f>
        <v>WEST BROOKFIELD</v>
      </c>
      <c r="B330" s="90">
        <f>'2005'!B329</f>
        <v>14</v>
      </c>
      <c r="C330" s="19">
        <f>'2005'!C329</f>
        <v>336.3948286962776</v>
      </c>
      <c r="D330" s="19">
        <f>'2005'!D329</f>
        <v>157.99475933040637</v>
      </c>
      <c r="E330" s="19">
        <f>'2005'!E329</f>
        <v>514.7948980621488</v>
      </c>
      <c r="F330" s="90">
        <f>'2006'!B329</f>
        <v>11</v>
      </c>
      <c r="G330" s="19">
        <f>'2006'!C329</f>
        <v>272.8098713477129</v>
      </c>
      <c r="H330" s="19">
        <f>'2006'!D329</f>
        <v>109.69570941073192</v>
      </c>
      <c r="I330" s="20">
        <f>'2006'!E329</f>
        <v>435.92403328469385</v>
      </c>
    </row>
    <row r="331" spans="1:9" ht="14.25">
      <c r="A331" s="57" t="str">
        <f>'2005'!A330</f>
        <v>WEST NEWBURY</v>
      </c>
      <c r="B331" s="90">
        <f>'2005'!B330</f>
        <v>4</v>
      </c>
      <c r="C331" s="19" t="str">
        <f>'2005'!C330</f>
        <v>--</v>
      </c>
      <c r="D331" s="19" t="str">
        <f>'2005'!D330</f>
        <v>--</v>
      </c>
      <c r="E331" s="19" t="str">
        <f>'2005'!E330</f>
        <v>--</v>
      </c>
      <c r="F331" s="90">
        <f>'2006'!B330</f>
        <v>10</v>
      </c>
      <c r="G331" s="19">
        <f>'2006'!C330</f>
        <v>303.8045199392826</v>
      </c>
      <c r="H331" s="19">
        <f>'2006'!D330</f>
        <v>103.51180356921256</v>
      </c>
      <c r="I331" s="20">
        <f>'2006'!E330</f>
        <v>504.09723630935264</v>
      </c>
    </row>
    <row r="332" spans="1:9" ht="14.25">
      <c r="A332" s="57" t="str">
        <f>'2005'!A331</f>
        <v>WEST SPRINGFIELD</v>
      </c>
      <c r="B332" s="90">
        <f>'2005'!B331</f>
        <v>139</v>
      </c>
      <c r="C332" s="19">
        <f>'2005'!C331</f>
        <v>483.42397373345256</v>
      </c>
      <c r="D332" s="19">
        <f>'2005'!D331</f>
        <v>403.2598114222667</v>
      </c>
      <c r="E332" s="19">
        <f>'2005'!E331</f>
        <v>563.5881360446384</v>
      </c>
      <c r="F332" s="90">
        <f>'2006'!B331</f>
        <v>115</v>
      </c>
      <c r="G332" s="19">
        <f>'2006'!C331</f>
        <v>395.2837351112571</v>
      </c>
      <c r="H332" s="19">
        <f>'2006'!D331</f>
        <v>322.9314555400915</v>
      </c>
      <c r="I332" s="20">
        <f>'2006'!E331</f>
        <v>467.63601468242274</v>
      </c>
    </row>
    <row r="333" spans="1:9" ht="14.25">
      <c r="A333" s="57" t="str">
        <f>'2005'!A332</f>
        <v>WEST STOCKBRIDGE</v>
      </c>
      <c r="B333" s="90">
        <f>'2005'!B332</f>
        <v>1</v>
      </c>
      <c r="C333" s="19" t="str">
        <f>'2005'!C332</f>
        <v>--</v>
      </c>
      <c r="D333" s="19" t="str">
        <f>'2005'!D332</f>
        <v>--</v>
      </c>
      <c r="E333" s="19" t="str">
        <f>'2005'!E332</f>
        <v>--</v>
      </c>
      <c r="F333" s="90">
        <f>'2006'!B332</f>
        <v>2</v>
      </c>
      <c r="G333" s="19" t="str">
        <f>'2006'!C332</f>
        <v>--</v>
      </c>
      <c r="H333" s="19" t="str">
        <f>'2006'!D332</f>
        <v>--</v>
      </c>
      <c r="I333" s="20" t="str">
        <f>'2006'!E332</f>
        <v>--</v>
      </c>
    </row>
    <row r="334" spans="1:9" ht="14.25">
      <c r="A334" s="57" t="str">
        <f>'2005'!A333</f>
        <v>WEST TISBURY</v>
      </c>
      <c r="B334" s="90">
        <f>'2005'!B333</f>
        <v>4</v>
      </c>
      <c r="C334" s="19" t="str">
        <f>'2005'!C333</f>
        <v>--</v>
      </c>
      <c r="D334" s="19" t="str">
        <f>'2005'!D333</f>
        <v>--</v>
      </c>
      <c r="E334" s="19" t="str">
        <f>'2005'!E333</f>
        <v>--</v>
      </c>
      <c r="F334" s="90">
        <f>'2006'!B333</f>
        <v>7</v>
      </c>
      <c r="G334" s="19">
        <f>'2006'!C333</f>
        <v>306.79657206571073</v>
      </c>
      <c r="H334" s="19">
        <f>'2006'!D333</f>
        <v>75.21435870834388</v>
      </c>
      <c r="I334" s="20">
        <f>'2006'!E333</f>
        <v>538.3787854230775</v>
      </c>
    </row>
    <row r="335" spans="1:9" ht="14.25">
      <c r="A335" s="57" t="str">
        <f>'2005'!A334</f>
        <v>WESTBOROUGH</v>
      </c>
      <c r="B335" s="90">
        <f>'2005'!B334</f>
        <v>42</v>
      </c>
      <c r="C335" s="19">
        <f>'2005'!C334</f>
        <v>278.96813360885903</v>
      </c>
      <c r="D335" s="19">
        <f>'2005'!D334</f>
        <v>192.7212483917158</v>
      </c>
      <c r="E335" s="19">
        <f>'2005'!E334</f>
        <v>365.21501882600234</v>
      </c>
      <c r="F335" s="90">
        <f>'2006'!B334</f>
        <v>29</v>
      </c>
      <c r="G335" s="19">
        <f>'2006'!C334</f>
        <v>208.73980237820655</v>
      </c>
      <c r="H335" s="19">
        <f>'2006'!D334</f>
        <v>131.6089061485231</v>
      </c>
      <c r="I335" s="20">
        <f>'2006'!E334</f>
        <v>285.87069860789</v>
      </c>
    </row>
    <row r="336" spans="1:9" ht="14.25">
      <c r="A336" s="57" t="str">
        <f>'2005'!A335</f>
        <v>WESTFIELD</v>
      </c>
      <c r="B336" s="90">
        <f>'2005'!B335</f>
        <v>133</v>
      </c>
      <c r="C336" s="19">
        <f>'2005'!C335</f>
        <v>355.48868799554367</v>
      </c>
      <c r="D336" s="19">
        <f>'2005'!D335</f>
        <v>294.962610345941</v>
      </c>
      <c r="E336" s="19">
        <f>'2005'!E335</f>
        <v>416.0147656451463</v>
      </c>
      <c r="F336" s="90">
        <f>'2006'!B335</f>
        <v>131</v>
      </c>
      <c r="G336" s="19">
        <f>'2006'!C335</f>
        <v>349.0201911198171</v>
      </c>
      <c r="H336" s="19">
        <f>'2006'!D335</f>
        <v>289.11064710783006</v>
      </c>
      <c r="I336" s="20">
        <f>'2006'!E335</f>
        <v>408.9297351318042</v>
      </c>
    </row>
    <row r="337" spans="1:9" ht="14.25">
      <c r="A337" s="57" t="str">
        <f>'2005'!A336</f>
        <v>WESTFORD</v>
      </c>
      <c r="B337" s="90">
        <f>'2005'!B336</f>
        <v>39</v>
      </c>
      <c r="C337" s="19">
        <f>'2005'!C336</f>
        <v>241.24100474005266</v>
      </c>
      <c r="D337" s="19">
        <f>'2005'!D336</f>
        <v>161.23932747456308</v>
      </c>
      <c r="E337" s="19">
        <f>'2005'!E336</f>
        <v>321.24268200554224</v>
      </c>
      <c r="F337" s="90">
        <f>'2006'!B336</f>
        <v>33</v>
      </c>
      <c r="G337" s="19">
        <f>'2006'!C336</f>
        <v>210.87128501109794</v>
      </c>
      <c r="H337" s="19">
        <f>'2006'!D336</f>
        <v>135.17785500000647</v>
      </c>
      <c r="I337" s="20">
        <f>'2006'!E336</f>
        <v>286.56471502218943</v>
      </c>
    </row>
    <row r="338" spans="1:9" ht="14.25">
      <c r="A338" s="57" t="str">
        <f>'2005'!A337</f>
        <v>WESTHAMPTON</v>
      </c>
      <c r="B338" s="90">
        <f>'2005'!B337</f>
        <v>2</v>
      </c>
      <c r="C338" s="19" t="str">
        <f>'2005'!C337</f>
        <v>--</v>
      </c>
      <c r="D338" s="19" t="str">
        <f>'2005'!D337</f>
        <v>--</v>
      </c>
      <c r="E338" s="19" t="str">
        <f>'2005'!E337</f>
        <v>--</v>
      </c>
      <c r="F338" s="90">
        <f>'2006'!B337</f>
        <v>2</v>
      </c>
      <c r="G338" s="19" t="str">
        <f>'2006'!C337</f>
        <v>--</v>
      </c>
      <c r="H338" s="19" t="str">
        <f>'2006'!D337</f>
        <v>--</v>
      </c>
      <c r="I338" s="20" t="str">
        <f>'2006'!E337</f>
        <v>--</v>
      </c>
    </row>
    <row r="339" spans="1:9" ht="14.25">
      <c r="A339" s="57" t="str">
        <f>'2005'!A338</f>
        <v>WESTMINSTER</v>
      </c>
      <c r="B339" s="90">
        <f>'2005'!B338</f>
        <v>32</v>
      </c>
      <c r="C339" s="19">
        <f>'2005'!C338</f>
        <v>450.85220468158917</v>
      </c>
      <c r="D339" s="19">
        <f>'2005'!D338</f>
        <v>290.6100071225476</v>
      </c>
      <c r="E339" s="19">
        <f>'2005'!E338</f>
        <v>611.0944022406308</v>
      </c>
      <c r="F339" s="90">
        <f>'2006'!B338</f>
        <v>21</v>
      </c>
      <c r="G339" s="19">
        <f>'2006'!C338</f>
        <v>279.82819071856943</v>
      </c>
      <c r="H339" s="19">
        <f>'2006'!D338</f>
        <v>157.4081720092044</v>
      </c>
      <c r="I339" s="20">
        <f>'2006'!E338</f>
        <v>402.24820942793446</v>
      </c>
    </row>
    <row r="340" spans="1:9" ht="14.25">
      <c r="A340" s="57" t="str">
        <f>'2005'!A339</f>
        <v>WESTON</v>
      </c>
      <c r="B340" s="90">
        <f>'2005'!B339</f>
        <v>21</v>
      </c>
      <c r="C340" s="19">
        <f>'2005'!C339</f>
        <v>163.8860452108857</v>
      </c>
      <c r="D340" s="19">
        <f>'2005'!D339</f>
        <v>93.46170945520214</v>
      </c>
      <c r="E340" s="19">
        <f>'2005'!E339</f>
        <v>234.31038096656928</v>
      </c>
      <c r="F340" s="90">
        <f>'2006'!B339</f>
        <v>21</v>
      </c>
      <c r="G340" s="19">
        <f>'2006'!C339</f>
        <v>183.89910587707328</v>
      </c>
      <c r="H340" s="19">
        <f>'2006'!D339</f>
        <v>94.20963620393638</v>
      </c>
      <c r="I340" s="20">
        <f>'2006'!E339</f>
        <v>273.5885755502102</v>
      </c>
    </row>
    <row r="341" spans="1:9" ht="14.25">
      <c r="A341" s="57" t="str">
        <f>'2005'!A340</f>
        <v>WESTPORT</v>
      </c>
      <c r="B341" s="90">
        <f>'2005'!B340</f>
        <v>53</v>
      </c>
      <c r="C341" s="19">
        <f>'2005'!C340</f>
        <v>322.1083868097993</v>
      </c>
      <c r="D341" s="19">
        <f>'2005'!D340</f>
        <v>232.6975284586336</v>
      </c>
      <c r="E341" s="19">
        <f>'2005'!E340</f>
        <v>411.51924516096506</v>
      </c>
      <c r="F341" s="90">
        <f>'2006'!B340</f>
        <v>50</v>
      </c>
      <c r="G341" s="19">
        <f>'2006'!C340</f>
        <v>320.31795204488776</v>
      </c>
      <c r="H341" s="19">
        <f>'2006'!D340</f>
        <v>229.46114194150528</v>
      </c>
      <c r="I341" s="20">
        <f>'2006'!E340</f>
        <v>411.17476214827025</v>
      </c>
    </row>
    <row r="342" spans="1:9" ht="14.25">
      <c r="A342" s="57" t="str">
        <f>'2005'!A341</f>
        <v>WESTWOOD</v>
      </c>
      <c r="B342" s="90">
        <f>'2005'!B341</f>
        <v>26</v>
      </c>
      <c r="C342" s="19">
        <f>'2005'!C341</f>
        <v>196.1437699987921</v>
      </c>
      <c r="D342" s="19">
        <f>'2005'!D341</f>
        <v>114.7260667158931</v>
      </c>
      <c r="E342" s="19">
        <f>'2005'!E341</f>
        <v>277.56147328169106</v>
      </c>
      <c r="F342" s="90">
        <f>'2006'!B341</f>
        <v>30</v>
      </c>
      <c r="G342" s="19">
        <f>'2006'!C341</f>
        <v>210.96741007216295</v>
      </c>
      <c r="H342" s="19">
        <f>'2006'!D341</f>
        <v>132.12469368468174</v>
      </c>
      <c r="I342" s="20">
        <f>'2006'!E341</f>
        <v>289.81012645964415</v>
      </c>
    </row>
    <row r="343" spans="1:9" ht="14.25">
      <c r="A343" s="57" t="str">
        <f>'2005'!A342</f>
        <v>WEYMOUTH</v>
      </c>
      <c r="B343" s="90">
        <f>'2005'!B342</f>
        <v>204</v>
      </c>
      <c r="C343" s="19">
        <f>'2005'!C342</f>
        <v>358.2238597372136</v>
      </c>
      <c r="D343" s="19">
        <f>'2005'!D342</f>
        <v>308.8981559808747</v>
      </c>
      <c r="E343" s="19">
        <f>'2005'!E342</f>
        <v>407.54956349355245</v>
      </c>
      <c r="F343" s="90">
        <f>'2006'!B342</f>
        <v>191</v>
      </c>
      <c r="G343" s="19">
        <f>'2006'!C342</f>
        <v>331.60250461578397</v>
      </c>
      <c r="H343" s="19">
        <f>'2006'!D342</f>
        <v>284.4645188246251</v>
      </c>
      <c r="I343" s="20">
        <f>'2006'!E342</f>
        <v>378.74049040694285</v>
      </c>
    </row>
    <row r="344" spans="1:9" ht="14.25">
      <c r="A344" s="57" t="str">
        <f>'2005'!A343</f>
        <v>WHATELY</v>
      </c>
      <c r="B344" s="90">
        <f>'2005'!B343</f>
        <v>4</v>
      </c>
      <c r="C344" s="19" t="str">
        <f>'2005'!C343</f>
        <v>--</v>
      </c>
      <c r="D344" s="19" t="str">
        <f>'2005'!D343</f>
        <v>--</v>
      </c>
      <c r="E344" s="19" t="str">
        <f>'2005'!E343</f>
        <v>--</v>
      </c>
      <c r="F344" s="90">
        <f>'2006'!B343</f>
        <v>4</v>
      </c>
      <c r="G344" s="19" t="str">
        <f>'2006'!C343</f>
        <v>--</v>
      </c>
      <c r="H344" s="19" t="str">
        <f>'2006'!D343</f>
        <v>--</v>
      </c>
      <c r="I344" s="20" t="str">
        <f>'2006'!E343</f>
        <v>--</v>
      </c>
    </row>
    <row r="345" spans="1:9" ht="14.25">
      <c r="A345" s="57" t="str">
        <f>'2005'!A344</f>
        <v>WHITMAN</v>
      </c>
      <c r="B345" s="90">
        <f>'2005'!B344</f>
        <v>51</v>
      </c>
      <c r="C345" s="19">
        <f>'2005'!C344</f>
        <v>394.5912632973015</v>
      </c>
      <c r="D345" s="19">
        <f>'2005'!D344</f>
        <v>285.2423089557622</v>
      </c>
      <c r="E345" s="19">
        <f>'2005'!E344</f>
        <v>503.94021763884086</v>
      </c>
      <c r="F345" s="90">
        <f>'2006'!B344</f>
        <v>47</v>
      </c>
      <c r="G345" s="19">
        <f>'2006'!C344</f>
        <v>358.6461332701259</v>
      </c>
      <c r="H345" s="19">
        <f>'2006'!D344</f>
        <v>254.909384509276</v>
      </c>
      <c r="I345" s="20">
        <f>'2006'!E344</f>
        <v>462.3828820309758</v>
      </c>
    </row>
    <row r="346" spans="1:9" ht="14.25">
      <c r="A346" s="57" t="str">
        <f>'2005'!A345</f>
        <v>WILBRAHAM</v>
      </c>
      <c r="B346" s="90">
        <f>'2005'!B345</f>
        <v>31</v>
      </c>
      <c r="C346" s="19">
        <f>'2005'!C345</f>
        <v>195.96467610399833</v>
      </c>
      <c r="D346" s="19">
        <f>'2005'!D345</f>
        <v>125.42691514893721</v>
      </c>
      <c r="E346" s="19">
        <f>'2005'!E345</f>
        <v>266.5024370590595</v>
      </c>
      <c r="F346" s="90">
        <f>'2006'!B345</f>
        <v>41</v>
      </c>
      <c r="G346" s="19">
        <f>'2006'!C345</f>
        <v>287.2619527791554</v>
      </c>
      <c r="H346" s="19">
        <f>'2006'!D345</f>
        <v>196.13930359387382</v>
      </c>
      <c r="I346" s="20">
        <f>'2006'!E345</f>
        <v>378.384601964437</v>
      </c>
    </row>
    <row r="347" spans="1:9" ht="14.25">
      <c r="A347" s="57" t="str">
        <f>'2005'!A346</f>
        <v>WILLIAMSBURG</v>
      </c>
      <c r="B347" s="90">
        <f>'2005'!B346</f>
        <v>14</v>
      </c>
      <c r="C347" s="19">
        <f>'2005'!C346</f>
        <v>563.2613761487513</v>
      </c>
      <c r="D347" s="19">
        <f>'2005'!D346</f>
        <v>267.54412752805086</v>
      </c>
      <c r="E347" s="19">
        <f>'2005'!E346</f>
        <v>858.9786247694517</v>
      </c>
      <c r="F347" s="90">
        <f>'2006'!B346</f>
        <v>7</v>
      </c>
      <c r="G347" s="19">
        <f>'2006'!C346</f>
        <v>249.96371613040967</v>
      </c>
      <c r="H347" s="19">
        <f>'2006'!D346</f>
        <v>59.59285873196159</v>
      </c>
      <c r="I347" s="20">
        <f>'2006'!E346</f>
        <v>440.33457352885773</v>
      </c>
    </row>
    <row r="348" spans="1:9" ht="14.25">
      <c r="A348" s="57" t="str">
        <f>'2005'!A347</f>
        <v>WILLIAMSTOWN</v>
      </c>
      <c r="B348" s="90">
        <f>'2005'!B347</f>
        <v>22</v>
      </c>
      <c r="C348" s="19">
        <f>'2005'!C347</f>
        <v>288.47689221042475</v>
      </c>
      <c r="D348" s="19">
        <f>'2005'!D347</f>
        <v>166.11693768759568</v>
      </c>
      <c r="E348" s="19">
        <f>'2005'!E347</f>
        <v>410.83684673325376</v>
      </c>
      <c r="F348" s="90">
        <f>'2006'!B347</f>
        <v>18</v>
      </c>
      <c r="G348" s="19">
        <f>'2006'!C347</f>
        <v>246.5813962660942</v>
      </c>
      <c r="H348" s="19">
        <f>'2006'!D347</f>
        <v>128.5129199272275</v>
      </c>
      <c r="I348" s="20">
        <f>'2006'!E347</f>
        <v>364.64987260496093</v>
      </c>
    </row>
    <row r="349" spans="1:9" ht="14.25">
      <c r="A349" s="57" t="str">
        <f>'2005'!A348</f>
        <v>WILMINGTON</v>
      </c>
      <c r="B349" s="90">
        <f>'2005'!B348</f>
        <v>52</v>
      </c>
      <c r="C349" s="19">
        <f>'2005'!C348</f>
        <v>259.3406866099318</v>
      </c>
      <c r="D349" s="19">
        <f>'2005'!D348</f>
        <v>188.35374534537027</v>
      </c>
      <c r="E349" s="19">
        <f>'2005'!E348</f>
        <v>330.3276278744933</v>
      </c>
      <c r="F349" s="90">
        <f>'2006'!B348</f>
        <v>52</v>
      </c>
      <c r="G349" s="19">
        <f>'2006'!C348</f>
        <v>261.2681732534257</v>
      </c>
      <c r="H349" s="19">
        <f>'2006'!D348</f>
        <v>189.6060062021364</v>
      </c>
      <c r="I349" s="20">
        <f>'2006'!E348</f>
        <v>332.93034030471495</v>
      </c>
    </row>
    <row r="350" spans="1:9" ht="14.25">
      <c r="A350" s="57" t="str">
        <f>'2005'!A349</f>
        <v>WINCHENDON</v>
      </c>
      <c r="B350" s="90">
        <f>'2005'!B349</f>
        <v>32</v>
      </c>
      <c r="C350" s="19">
        <f>'2005'!C349</f>
        <v>357.5591277404679</v>
      </c>
      <c r="D350" s="19">
        <f>'2005'!D349</f>
        <v>232.5650842810981</v>
      </c>
      <c r="E350" s="19">
        <f>'2005'!E349</f>
        <v>482.5531711998376</v>
      </c>
      <c r="F350" s="90">
        <f>'2006'!B349</f>
        <v>31</v>
      </c>
      <c r="G350" s="19">
        <f>'2006'!C349</f>
        <v>358.89912149089326</v>
      </c>
      <c r="H350" s="19">
        <f>'2006'!D349</f>
        <v>231.73963420675082</v>
      </c>
      <c r="I350" s="20">
        <f>'2006'!E349</f>
        <v>486.0586087750357</v>
      </c>
    </row>
    <row r="351" spans="1:9" ht="14.25">
      <c r="A351" s="57" t="str">
        <f>'2005'!A350</f>
        <v>WINCHESTER</v>
      </c>
      <c r="B351" s="90">
        <f>'2005'!B350</f>
        <v>45</v>
      </c>
      <c r="C351" s="19">
        <f>'2005'!C350</f>
        <v>193.19806273342147</v>
      </c>
      <c r="D351" s="19">
        <f>'2005'!D350</f>
        <v>136.03294059385286</v>
      </c>
      <c r="E351" s="19">
        <f>'2005'!E350</f>
        <v>250.36318487299008</v>
      </c>
      <c r="F351" s="90">
        <f>'2006'!B350</f>
        <v>43</v>
      </c>
      <c r="G351" s="19">
        <f>'2006'!C350</f>
        <v>184.7691192747638</v>
      </c>
      <c r="H351" s="19">
        <f>'2006'!D350</f>
        <v>129.53161924765277</v>
      </c>
      <c r="I351" s="20">
        <f>'2006'!E350</f>
        <v>240.00661930187482</v>
      </c>
    </row>
    <row r="352" spans="1:9" ht="14.25">
      <c r="A352" s="57" t="str">
        <f>'2005'!A351</f>
        <v>WINDSOR</v>
      </c>
      <c r="B352" s="90">
        <f>'2005'!B351</f>
        <v>1</v>
      </c>
      <c r="C352" s="19" t="str">
        <f>'2005'!C351</f>
        <v>--</v>
      </c>
      <c r="D352" s="19" t="str">
        <f>'2005'!D351</f>
        <v>--</v>
      </c>
      <c r="E352" s="19" t="str">
        <f>'2005'!E351</f>
        <v>--</v>
      </c>
      <c r="F352" s="90">
        <f>'2006'!B351</f>
        <v>2</v>
      </c>
      <c r="G352" s="19" t="str">
        <f>'2006'!C351</f>
        <v>--</v>
      </c>
      <c r="H352" s="19" t="str">
        <f>'2006'!D351</f>
        <v>--</v>
      </c>
      <c r="I352" s="20" t="str">
        <f>'2006'!E351</f>
        <v>--</v>
      </c>
    </row>
    <row r="353" spans="1:9" ht="14.25">
      <c r="A353" s="57" t="str">
        <f>'2005'!A352</f>
        <v>WINTHROP</v>
      </c>
      <c r="B353" s="90">
        <f>'2005'!B352</f>
        <v>52</v>
      </c>
      <c r="C353" s="19">
        <f>'2005'!C352</f>
        <v>312.7539982469975</v>
      </c>
      <c r="D353" s="19">
        <f>'2005'!D352</f>
        <v>226.79941714864694</v>
      </c>
      <c r="E353" s="19">
        <f>'2005'!E352</f>
        <v>398.70857934534814</v>
      </c>
      <c r="F353" s="90">
        <f>'2006'!B352</f>
        <v>74</v>
      </c>
      <c r="G353" s="19">
        <f>'2006'!C352</f>
        <v>422.4535899751164</v>
      </c>
      <c r="H353" s="19">
        <f>'2006'!D352</f>
        <v>326.49330359137775</v>
      </c>
      <c r="I353" s="20">
        <f>'2006'!E352</f>
        <v>518.4138763588551</v>
      </c>
    </row>
    <row r="354" spans="1:9" ht="14.25">
      <c r="A354" s="57" t="str">
        <f>'2005'!A353</f>
        <v>WOBURN</v>
      </c>
      <c r="B354" s="90">
        <f>'2005'!B353</f>
        <v>137</v>
      </c>
      <c r="C354" s="19">
        <f>'2005'!C353</f>
        <v>340.32798139800553</v>
      </c>
      <c r="D354" s="19">
        <f>'2005'!D353</f>
        <v>283.2553168042864</v>
      </c>
      <c r="E354" s="19">
        <f>'2005'!E353</f>
        <v>397.40064599172473</v>
      </c>
      <c r="F354" s="90">
        <f>'2006'!B353</f>
        <v>97</v>
      </c>
      <c r="G354" s="19">
        <f>'2006'!C353</f>
        <v>242.6293181789461</v>
      </c>
      <c r="H354" s="19">
        <f>'2006'!D353</f>
        <v>194.12777585337147</v>
      </c>
      <c r="I354" s="20">
        <f>'2006'!E353</f>
        <v>291.13086050452074</v>
      </c>
    </row>
    <row r="355" spans="1:9" ht="14.25">
      <c r="A355" s="57" t="str">
        <f>'2005'!A354</f>
        <v>WORCESTER</v>
      </c>
      <c r="B355" s="90">
        <f>'2005'!B354</f>
        <v>621</v>
      </c>
      <c r="C355" s="19">
        <f>'2005'!C354</f>
        <v>410.61985299958087</v>
      </c>
      <c r="D355" s="19">
        <f>'2005'!D354</f>
        <v>378.3969789147363</v>
      </c>
      <c r="E355" s="19">
        <f>'2005'!E354</f>
        <v>442.8427270844254</v>
      </c>
      <c r="F355" s="90">
        <f>'2006'!B354</f>
        <v>594</v>
      </c>
      <c r="G355" s="19">
        <f>'2006'!C354</f>
        <v>392.87535515063223</v>
      </c>
      <c r="H355" s="19">
        <f>'2006'!D354</f>
        <v>361.3392414937514</v>
      </c>
      <c r="I355" s="20">
        <f>'2006'!E354</f>
        <v>424.41146880751313</v>
      </c>
    </row>
    <row r="356" spans="1:9" ht="14.25">
      <c r="A356" s="57" t="str">
        <f>'2005'!A355</f>
        <v>WORTHINGTON</v>
      </c>
      <c r="B356" s="90">
        <f>'2005'!B355</f>
        <v>8</v>
      </c>
      <c r="C356" s="19">
        <f>'2005'!C355</f>
        <v>460.8173039717323</v>
      </c>
      <c r="D356" s="19">
        <f>'2005'!D355</f>
        <v>121.24101925937245</v>
      </c>
      <c r="E356" s="19">
        <f>'2005'!E355</f>
        <v>800.3935886840923</v>
      </c>
      <c r="F356" s="90">
        <f>'2006'!B355</f>
        <v>4</v>
      </c>
      <c r="G356" s="19" t="str">
        <f>'2006'!C355</f>
        <v>--</v>
      </c>
      <c r="H356" s="19" t="str">
        <f>'2006'!D355</f>
        <v>--</v>
      </c>
      <c r="I356" s="20" t="str">
        <f>'2006'!E355</f>
        <v>--</v>
      </c>
    </row>
    <row r="357" spans="1:9" ht="14.25">
      <c r="A357" s="57" t="str">
        <f>'2005'!A356</f>
        <v>WRENTHAM</v>
      </c>
      <c r="B357" s="90">
        <f>'2005'!B356</f>
        <v>35</v>
      </c>
      <c r="C357" s="19">
        <f>'2005'!C356</f>
        <v>359.2142945280966</v>
      </c>
      <c r="D357" s="19">
        <f>'2005'!D356</f>
        <v>238.2542869494504</v>
      </c>
      <c r="E357" s="19">
        <f>'2005'!E356</f>
        <v>480.1743021067428</v>
      </c>
      <c r="F357" s="90">
        <f>'2006'!B356</f>
        <v>39</v>
      </c>
      <c r="G357" s="19">
        <f>'2006'!C356</f>
        <v>401.41801111614575</v>
      </c>
      <c r="H357" s="19">
        <f>'2006'!D356</f>
        <v>273.27974518947207</v>
      </c>
      <c r="I357" s="20">
        <f>'2006'!E356</f>
        <v>529.5562770428195</v>
      </c>
    </row>
    <row r="358" spans="1:9" ht="15" thickBot="1">
      <c r="A358" s="58" t="str">
        <f>'2005'!A357</f>
        <v>YARMOUTH</v>
      </c>
      <c r="B358" s="93">
        <f>'2005'!B357</f>
        <v>86</v>
      </c>
      <c r="C358" s="59">
        <f>'2005'!C357</f>
        <v>291.2500381838907</v>
      </c>
      <c r="D358" s="59">
        <f>'2005'!D357</f>
        <v>225.72956260223825</v>
      </c>
      <c r="E358" s="59">
        <f>'2005'!E357</f>
        <v>356.77051376554317</v>
      </c>
      <c r="F358" s="93">
        <f>'2006'!B357</f>
        <v>109</v>
      </c>
      <c r="G358" s="59">
        <f>'2006'!C357</f>
        <v>361.09187985860814</v>
      </c>
      <c r="H358" s="59">
        <f>'2006'!D357</f>
        <v>289.41547108648757</v>
      </c>
      <c r="I358" s="60">
        <f>'2006'!E357</f>
        <v>432.7682886307287</v>
      </c>
    </row>
    <row r="359" spans="6:8" ht="14.25">
      <c r="F359" s="8"/>
      <c r="G359" s="54"/>
      <c r="H359" s="54"/>
    </row>
    <row r="360" spans="6:8" ht="14.25">
      <c r="F360" s="8"/>
      <c r="G360" s="54"/>
      <c r="H360" s="54"/>
    </row>
    <row r="361" spans="1:8" ht="15">
      <c r="A361" s="107" t="s">
        <v>354</v>
      </c>
      <c r="C361" s="35"/>
      <c r="D361" s="35"/>
      <c r="E361" s="35"/>
      <c r="F361" s="36"/>
      <c r="G361" s="54"/>
      <c r="H361" s="54"/>
    </row>
    <row r="362" spans="1:8" ht="14.25">
      <c r="A362" s="10" t="s">
        <v>366</v>
      </c>
      <c r="C362" s="35"/>
      <c r="D362" s="35"/>
      <c r="E362" s="35"/>
      <c r="F362" s="36"/>
      <c r="G362" s="54"/>
      <c r="H362" s="54"/>
    </row>
    <row r="363" spans="1:9" ht="14.25">
      <c r="A363" s="120" t="s">
        <v>355</v>
      </c>
      <c r="B363" s="120"/>
      <c r="C363" s="120"/>
      <c r="D363" s="120"/>
      <c r="E363" s="120"/>
      <c r="F363" s="126"/>
      <c r="G363" s="126"/>
      <c r="H363" s="126"/>
      <c r="I363" s="126"/>
    </row>
    <row r="364" spans="1:9" ht="103.5" customHeight="1">
      <c r="A364" s="124" t="s">
        <v>407</v>
      </c>
      <c r="B364" s="125"/>
      <c r="C364" s="125"/>
      <c r="D364" s="125"/>
      <c r="E364" s="125"/>
      <c r="F364" s="126"/>
      <c r="G364" s="126"/>
      <c r="H364" s="126"/>
      <c r="I364" s="126"/>
    </row>
    <row r="365" spans="1:8" ht="14.25">
      <c r="A365" s="104"/>
      <c r="B365" s="105"/>
      <c r="C365" s="106"/>
      <c r="D365" s="106"/>
      <c r="E365" s="106"/>
      <c r="F365" s="36"/>
      <c r="G365" s="54"/>
      <c r="H365" s="54"/>
    </row>
    <row r="366" spans="1:9" ht="99" customHeight="1">
      <c r="A366" s="124" t="s">
        <v>408</v>
      </c>
      <c r="B366" s="125"/>
      <c r="C366" s="125"/>
      <c r="D366" s="125"/>
      <c r="E366" s="125"/>
      <c r="F366" s="126"/>
      <c r="G366" s="126"/>
      <c r="H366" s="126"/>
      <c r="I366" s="126"/>
    </row>
    <row r="367" spans="1:8" ht="14.25">
      <c r="A367" s="102"/>
      <c r="B367" s="103"/>
      <c r="C367" s="103"/>
      <c r="D367" s="103"/>
      <c r="E367" s="103"/>
      <c r="F367" s="36"/>
      <c r="G367" s="54"/>
      <c r="H367" s="54"/>
    </row>
    <row r="368" spans="1:8" ht="15">
      <c r="A368" s="11" t="s">
        <v>367</v>
      </c>
      <c r="C368" s="35"/>
      <c r="D368" s="35"/>
      <c r="E368" s="35"/>
      <c r="F368" s="36"/>
      <c r="G368" s="54"/>
      <c r="H368" s="54"/>
    </row>
    <row r="369" spans="1:9" ht="100.5" customHeight="1">
      <c r="A369" s="127" t="s">
        <v>356</v>
      </c>
      <c r="B369" s="128"/>
      <c r="C369" s="128"/>
      <c r="D369" s="128"/>
      <c r="E369" s="128"/>
      <c r="F369" s="128"/>
      <c r="G369" s="128"/>
      <c r="H369" s="128"/>
      <c r="I369" s="128"/>
    </row>
    <row r="370" spans="6:8" ht="14.25">
      <c r="F370" s="8"/>
      <c r="G370" s="54"/>
      <c r="H370" s="54"/>
    </row>
    <row r="371" spans="6:8" ht="14.25">
      <c r="F371" s="8"/>
      <c r="G371" s="54"/>
      <c r="H371" s="54"/>
    </row>
    <row r="372" spans="6:8" ht="14.25">
      <c r="F372" s="8"/>
      <c r="G372" s="54"/>
      <c r="H372" s="54"/>
    </row>
    <row r="373" spans="6:8" ht="14.25">
      <c r="F373" s="8"/>
      <c r="G373" s="54"/>
      <c r="H373" s="54"/>
    </row>
    <row r="374" spans="6:8" ht="14.25">
      <c r="F374" s="8"/>
      <c r="G374" s="54"/>
      <c r="H374" s="54"/>
    </row>
    <row r="375" spans="6:8" ht="14.25">
      <c r="F375" s="8"/>
      <c r="G375" s="54"/>
      <c r="H375" s="54"/>
    </row>
    <row r="376" spans="6:8" ht="14.25">
      <c r="F376" s="8"/>
      <c r="G376" s="54"/>
      <c r="H376" s="54"/>
    </row>
    <row r="377" spans="6:8" ht="14.25">
      <c r="F377" s="8"/>
      <c r="G377" s="54"/>
      <c r="H377" s="54"/>
    </row>
    <row r="378" spans="6:8" ht="14.25">
      <c r="F378" s="8"/>
      <c r="G378" s="54"/>
      <c r="H378" s="54"/>
    </row>
    <row r="379" spans="6:8" ht="14.25">
      <c r="F379" s="8"/>
      <c r="G379" s="54"/>
      <c r="H379" s="54"/>
    </row>
    <row r="380" spans="6:8" ht="14.25">
      <c r="F380" s="8"/>
      <c r="G380" s="54"/>
      <c r="H380" s="54"/>
    </row>
    <row r="381" spans="6:8" ht="14.25">
      <c r="F381" s="8"/>
      <c r="G381" s="54"/>
      <c r="H381" s="54"/>
    </row>
    <row r="382" spans="6:8" ht="14.25">
      <c r="F382" s="8"/>
      <c r="G382" s="54"/>
      <c r="H382" s="54"/>
    </row>
    <row r="383" spans="6:8" ht="14.25">
      <c r="F383" s="8"/>
      <c r="G383" s="54"/>
      <c r="H383" s="54"/>
    </row>
    <row r="384" spans="6:8" ht="14.25">
      <c r="F384" s="8"/>
      <c r="G384" s="54"/>
      <c r="H384" s="54"/>
    </row>
    <row r="385" spans="6:8" ht="14.25">
      <c r="F385" s="8"/>
      <c r="G385" s="54"/>
      <c r="H385" s="54"/>
    </row>
    <row r="386" spans="6:8" ht="14.25">
      <c r="F386" s="8"/>
      <c r="G386" s="54"/>
      <c r="H386" s="54"/>
    </row>
    <row r="387" ht="14.25">
      <c r="F387" s="8"/>
    </row>
    <row r="388" ht="14.25">
      <c r="F388" s="8"/>
    </row>
    <row r="389" ht="14.25">
      <c r="F389" s="8"/>
    </row>
    <row r="390" ht="14.25">
      <c r="F390" s="8"/>
    </row>
    <row r="391" ht="14.25">
      <c r="F391" s="8"/>
    </row>
  </sheetData>
  <mergeCells count="9">
    <mergeCell ref="A364:I364"/>
    <mergeCell ref="A366:I366"/>
    <mergeCell ref="A369:I369"/>
    <mergeCell ref="A1:I1"/>
    <mergeCell ref="A2:I2"/>
    <mergeCell ref="B4:E4"/>
    <mergeCell ref="F4:I4"/>
    <mergeCell ref="A4:A5"/>
    <mergeCell ref="A363:I363"/>
  </mergeCells>
  <hyperlinks>
    <hyperlink ref="A366" r:id="rId1" display="http://masschip.state.ma.us/"/>
  </hyperlinks>
  <printOptions/>
  <pageMargins left="0.26" right="0.17" top="0.61" bottom="0.41" header="0.5" footer="0.36"/>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I392"/>
  <sheetViews>
    <sheetView zoomScale="75" zoomScaleNormal="75" workbookViewId="0" topLeftCell="A1">
      <selection activeCell="A1" sqref="A1:I1"/>
    </sheetView>
  </sheetViews>
  <sheetFormatPr defaultColWidth="9.140625" defaultRowHeight="12.75"/>
  <cols>
    <col min="1" max="1" width="24.28125" style="53" bestFit="1" customWidth="1"/>
    <col min="2" max="2" width="8.57421875" style="8" bestFit="1" customWidth="1"/>
    <col min="3" max="3" width="6.421875" style="54" bestFit="1" customWidth="1"/>
    <col min="4" max="4" width="9.140625" style="54" customWidth="1"/>
    <col min="5" max="5" width="10.140625" style="54" customWidth="1"/>
    <col min="6" max="6" width="8.57421875" style="91" bestFit="1" customWidth="1"/>
    <col min="7" max="7" width="8.140625" style="10" bestFit="1" customWidth="1"/>
    <col min="8" max="8" width="9.140625" style="10" customWidth="1"/>
    <col min="9" max="9" width="10.8515625" style="10" customWidth="1"/>
    <col min="10" max="16384" width="9.140625" style="10" customWidth="1"/>
  </cols>
  <sheetData>
    <row r="1" spans="1:9" s="38" customFormat="1" ht="15.75">
      <c r="A1" s="122" t="s">
        <v>361</v>
      </c>
      <c r="B1" s="129"/>
      <c r="C1" s="129"/>
      <c r="D1" s="129"/>
      <c r="E1" s="129"/>
      <c r="F1" s="129"/>
      <c r="G1" s="129"/>
      <c r="H1" s="130"/>
      <c r="I1" s="130"/>
    </row>
    <row r="2" spans="1:9" s="38" customFormat="1" ht="15.75">
      <c r="A2" s="122" t="s">
        <v>364</v>
      </c>
      <c r="B2" s="129"/>
      <c r="C2" s="129"/>
      <c r="D2" s="129"/>
      <c r="E2" s="129"/>
      <c r="F2" s="129"/>
      <c r="G2" s="129"/>
      <c r="H2" s="130"/>
      <c r="I2" s="130"/>
    </row>
    <row r="3" spans="1:9" ht="15">
      <c r="A3" s="137" t="s">
        <v>409</v>
      </c>
      <c r="B3" s="138"/>
      <c r="C3" s="138"/>
      <c r="D3" s="138"/>
      <c r="E3" s="138"/>
      <c r="F3" s="138"/>
      <c r="G3" s="138"/>
      <c r="H3" s="139"/>
      <c r="I3" s="139"/>
    </row>
    <row r="4" spans="1:7" ht="7.5" customHeight="1" thickBot="1">
      <c r="A4" s="23"/>
      <c r="B4" s="55"/>
      <c r="C4" s="55"/>
      <c r="D4" s="55"/>
      <c r="E4" s="55"/>
      <c r="F4" s="55"/>
      <c r="G4" s="55"/>
    </row>
    <row r="5" spans="1:9" ht="21.75" customHeight="1">
      <c r="A5" s="135" t="s">
        <v>416</v>
      </c>
      <c r="B5" s="131">
        <v>2005</v>
      </c>
      <c r="C5" s="132"/>
      <c r="D5" s="132"/>
      <c r="E5" s="133"/>
      <c r="F5" s="131">
        <v>2006</v>
      </c>
      <c r="G5" s="132"/>
      <c r="H5" s="132"/>
      <c r="I5" s="134"/>
    </row>
    <row r="6" spans="1:9" ht="45.75" thickBot="1">
      <c r="A6" s="136"/>
      <c r="B6" s="87" t="s">
        <v>399</v>
      </c>
      <c r="C6" s="56" t="s">
        <v>351</v>
      </c>
      <c r="D6" s="72" t="s">
        <v>403</v>
      </c>
      <c r="E6" s="72" t="s">
        <v>404</v>
      </c>
      <c r="F6" s="92" t="s">
        <v>399</v>
      </c>
      <c r="G6" s="73" t="s">
        <v>351</v>
      </c>
      <c r="H6" s="72" t="s">
        <v>403</v>
      </c>
      <c r="I6" s="74" t="s">
        <v>404</v>
      </c>
    </row>
    <row r="7" spans="1:9" ht="14.25">
      <c r="A7" s="78" t="s">
        <v>405</v>
      </c>
      <c r="B7" s="88">
        <f>'2005'!B5</f>
        <v>19426</v>
      </c>
      <c r="C7" s="81">
        <f>'2005'!C5</f>
        <v>317.0305527030549</v>
      </c>
      <c r="D7" s="81">
        <f>'2005'!D5</f>
        <v>312.57240406313804</v>
      </c>
      <c r="E7" s="81">
        <f>'2005'!E5</f>
        <v>321.4887013429718</v>
      </c>
      <c r="F7" s="88">
        <f>'2006'!B5</f>
        <v>19149</v>
      </c>
      <c r="G7" s="81">
        <f>'2006'!C5</f>
        <v>300.45881039662333</v>
      </c>
      <c r="H7" s="81">
        <f>'2006'!D5</f>
        <v>296.1973727919886</v>
      </c>
      <c r="I7" s="82">
        <f>'2006'!E5</f>
        <v>304.7202480012581</v>
      </c>
    </row>
    <row r="8" spans="1:9" ht="14.25">
      <c r="A8" s="57" t="str">
        <f>'2005'!A16</f>
        <v>AQUINNAH</v>
      </c>
      <c r="B8" s="109">
        <f>'2005'!B16</f>
        <v>0</v>
      </c>
      <c r="C8" s="19">
        <f>'2005'!C16</f>
        <v>0</v>
      </c>
      <c r="D8" s="19">
        <f>'2005'!D16</f>
        <v>0</v>
      </c>
      <c r="E8" s="19">
        <f>'2005'!E16</f>
        <v>0</v>
      </c>
      <c r="F8" s="90">
        <f>'2006'!B16</f>
        <v>0</v>
      </c>
      <c r="G8" s="19">
        <f>'2006'!C16</f>
        <v>0</v>
      </c>
      <c r="H8" s="19">
        <f>'2006'!D16</f>
        <v>0</v>
      </c>
      <c r="I8" s="20">
        <f>'2006'!E16</f>
        <v>0</v>
      </c>
    </row>
    <row r="9" spans="1:9" ht="14.25">
      <c r="A9" s="57" t="str">
        <f>'2005'!A115</f>
        <v>GOSNOLD</v>
      </c>
      <c r="B9" s="90">
        <f>'2005'!B115</f>
        <v>0</v>
      </c>
      <c r="C9" s="19">
        <f>'2005'!C115</f>
        <v>0</v>
      </c>
      <c r="D9" s="19">
        <f>'2005'!D115</f>
        <v>0</v>
      </c>
      <c r="E9" s="19">
        <f>'2005'!E115</f>
        <v>0</v>
      </c>
      <c r="F9" s="90">
        <f>'2006'!B115</f>
        <v>0</v>
      </c>
      <c r="G9" s="19">
        <f>'2006'!C115</f>
        <v>0</v>
      </c>
      <c r="H9" s="19">
        <f>'2006'!D115</f>
        <v>0</v>
      </c>
      <c r="I9" s="20">
        <f>'2006'!E115</f>
        <v>0</v>
      </c>
    </row>
    <row r="10" spans="1:9" ht="14.25">
      <c r="A10" s="57" t="str">
        <f>'2005'!A172</f>
        <v>MANCHESTER</v>
      </c>
      <c r="B10" s="90">
        <f>'2005'!B172</f>
        <v>10</v>
      </c>
      <c r="C10" s="19">
        <f>'2005'!C172</f>
        <v>152.49529512289254</v>
      </c>
      <c r="D10" s="19">
        <f>'2005'!D172</f>
        <v>57.94883018400665</v>
      </c>
      <c r="E10" s="19">
        <f>'2005'!E172</f>
        <v>247.04176006177843</v>
      </c>
      <c r="F10" s="90">
        <f>'2006'!B172</f>
        <v>6</v>
      </c>
      <c r="G10" s="19">
        <f>'2006'!C172</f>
        <v>93.33363991158687</v>
      </c>
      <c r="H10" s="19">
        <f>'2006'!D172</f>
        <v>16.069895674190953</v>
      </c>
      <c r="I10" s="20">
        <f>'2006'!E172</f>
        <v>170.5973841489828</v>
      </c>
    </row>
    <row r="11" spans="1:9" ht="14.25">
      <c r="A11" s="57" t="str">
        <f>'2005'!A58</f>
        <v>CARLISLE</v>
      </c>
      <c r="B11" s="90">
        <f>'2005'!B58</f>
        <v>2</v>
      </c>
      <c r="C11" s="19" t="str">
        <f>'2005'!C58</f>
        <v>--</v>
      </c>
      <c r="D11" s="19" t="str">
        <f>'2005'!D58</f>
        <v>--</v>
      </c>
      <c r="E11" s="19" t="str">
        <f>'2005'!E58</f>
        <v>--</v>
      </c>
      <c r="F11" s="90">
        <f>'2006'!B58</f>
        <v>5</v>
      </c>
      <c r="G11" s="19">
        <f>'2006'!C58</f>
        <v>99.62729885046252</v>
      </c>
      <c r="H11" s="19">
        <f>'2006'!D58</f>
        <v>8.336186366844668</v>
      </c>
      <c r="I11" s="20">
        <f>'2006'!E58</f>
        <v>190.9184113340804</v>
      </c>
    </row>
    <row r="12" spans="1:9" ht="14.25">
      <c r="A12" s="57" t="str">
        <f>'2005'!A304</f>
        <v>TOPSFIELD</v>
      </c>
      <c r="B12" s="90">
        <f>'2005'!B304</f>
        <v>11</v>
      </c>
      <c r="C12" s="19">
        <f>'2005'!C304</f>
        <v>181.8376379460839</v>
      </c>
      <c r="D12" s="19">
        <f>'2005'!D304</f>
        <v>62.164472901338165</v>
      </c>
      <c r="E12" s="19">
        <f>'2005'!E304</f>
        <v>301.51080299082963</v>
      </c>
      <c r="F12" s="90">
        <f>'2006'!B304</f>
        <v>8</v>
      </c>
      <c r="G12" s="19">
        <f>'2006'!C304</f>
        <v>113.3742092404374</v>
      </c>
      <c r="H12" s="19">
        <f>'2006'!D304</f>
        <v>34.75121345755369</v>
      </c>
      <c r="I12" s="20">
        <f>'2006'!E304</f>
        <v>191.9972050233211</v>
      </c>
    </row>
    <row r="13" spans="1:9" ht="14.25">
      <c r="A13" s="57" t="str">
        <f>'2005'!A185</f>
        <v>MENDON</v>
      </c>
      <c r="B13" s="90">
        <f>'2005'!B185</f>
        <v>8</v>
      </c>
      <c r="C13" s="19">
        <f>'2005'!C185</f>
        <v>133.7772315957847</v>
      </c>
      <c r="D13" s="19">
        <f>'2005'!D185</f>
        <v>37.424108887063284</v>
      </c>
      <c r="E13" s="19">
        <f>'2005'!E185</f>
        <v>230.13035430450617</v>
      </c>
      <c r="F13" s="90">
        <f>'2006'!B185</f>
        <v>5</v>
      </c>
      <c r="G13" s="19">
        <f>'2006'!C185</f>
        <v>115.83624016321579</v>
      </c>
      <c r="H13" s="19">
        <f>'2006'!D185</f>
        <v>11.146475585142596</v>
      </c>
      <c r="I13" s="20">
        <f>'2006'!E185</f>
        <v>220.52600474128897</v>
      </c>
    </row>
    <row r="14" spans="1:9" ht="14.25">
      <c r="A14" s="57" t="str">
        <f>'2005'!A179</f>
        <v>MATTAPOISETT</v>
      </c>
      <c r="B14" s="90">
        <f>'2005'!B179</f>
        <v>18</v>
      </c>
      <c r="C14" s="19">
        <f>'2005'!C179</f>
        <v>212.82985571983073</v>
      </c>
      <c r="D14" s="19">
        <f>'2005'!D179</f>
        <v>111.16003489516144</v>
      </c>
      <c r="E14" s="19">
        <f>'2005'!E179</f>
        <v>314.4996765445</v>
      </c>
      <c r="F14" s="90">
        <f>'2006'!B179</f>
        <v>11</v>
      </c>
      <c r="G14" s="19">
        <f>'2006'!C179</f>
        <v>128.5386190655745</v>
      </c>
      <c r="H14" s="19">
        <f>'2006'!D179</f>
        <v>52.71035222285521</v>
      </c>
      <c r="I14" s="20">
        <f>'2006'!E179</f>
        <v>204.3668859082938</v>
      </c>
    </row>
    <row r="15" spans="1:9" ht="14.25">
      <c r="A15" s="57" t="str">
        <f>'2005'!A170</f>
        <v>LYNNFIELD</v>
      </c>
      <c r="B15" s="90">
        <f>'2005'!B170</f>
        <v>36</v>
      </c>
      <c r="C15" s="19">
        <f>'2005'!C170</f>
        <v>288.40244918408945</v>
      </c>
      <c r="D15" s="19">
        <f>'2005'!D170</f>
        <v>190.47539769362723</v>
      </c>
      <c r="E15" s="19">
        <f>'2005'!E170</f>
        <v>386.3295006745517</v>
      </c>
      <c r="F15" s="90">
        <f>'2006'!B170</f>
        <v>15</v>
      </c>
      <c r="G15" s="19">
        <f>'2006'!C170</f>
        <v>129.07367139343185</v>
      </c>
      <c r="H15" s="19">
        <f>'2006'!D170</f>
        <v>59.38923094868173</v>
      </c>
      <c r="I15" s="20">
        <f>'2006'!E170</f>
        <v>198.75811183818197</v>
      </c>
    </row>
    <row r="16" spans="1:9" ht="14.25">
      <c r="A16" s="57" t="str">
        <f>'2005'!A321</f>
        <v>WAYLAND</v>
      </c>
      <c r="B16" s="90">
        <f>'2005'!B321</f>
        <v>25</v>
      </c>
      <c r="C16" s="19">
        <f>'2005'!C321</f>
        <v>200.84480029958232</v>
      </c>
      <c r="D16" s="19">
        <f>'2005'!D321</f>
        <v>113.34053727903373</v>
      </c>
      <c r="E16" s="19">
        <f>'2005'!E321</f>
        <v>288.3490633201309</v>
      </c>
      <c r="F16" s="90">
        <f>'2006'!B321</f>
        <v>22</v>
      </c>
      <c r="G16" s="19">
        <f>'2006'!C321</f>
        <v>137.36342873783042</v>
      </c>
      <c r="H16" s="19">
        <f>'2006'!D321</f>
        <v>79.48412513632768</v>
      </c>
      <c r="I16" s="20">
        <f>'2006'!E321</f>
        <v>195.24273233933317</v>
      </c>
    </row>
    <row r="17" spans="1:9" ht="14.25">
      <c r="A17" s="57" t="str">
        <f>'2005'!A323</f>
        <v>WELLESLEY</v>
      </c>
      <c r="B17" s="90">
        <f>'2005'!B323</f>
        <v>43</v>
      </c>
      <c r="C17" s="19">
        <f>'2005'!C323</f>
        <v>166.24264437718185</v>
      </c>
      <c r="D17" s="19">
        <f>'2005'!D323</f>
        <v>116.16270950313177</v>
      </c>
      <c r="E17" s="19">
        <f>'2005'!E323</f>
        <v>216.3225792512319</v>
      </c>
      <c r="F17" s="90">
        <f>'2006'!B323</f>
        <v>38</v>
      </c>
      <c r="G17" s="19">
        <f>'2006'!C323</f>
        <v>141.55680387582242</v>
      </c>
      <c r="H17" s="19">
        <f>'2006'!D323</f>
        <v>96.0746382091168</v>
      </c>
      <c r="I17" s="20">
        <f>'2006'!E323</f>
        <v>187.03896954252806</v>
      </c>
    </row>
    <row r="18" spans="1:9" ht="14.25">
      <c r="A18" s="57" t="str">
        <f>'2005'!A125</f>
        <v>HAMILTON</v>
      </c>
      <c r="B18" s="90">
        <f>'2005'!B125</f>
        <v>14</v>
      </c>
      <c r="C18" s="19">
        <f>'2005'!C125</f>
        <v>182.10546595445405</v>
      </c>
      <c r="D18" s="19">
        <f>'2005'!D125</f>
        <v>85.64518863409782</v>
      </c>
      <c r="E18" s="19">
        <f>'2005'!E125</f>
        <v>278.56574327481025</v>
      </c>
      <c r="F18" s="90">
        <f>'2006'!B125</f>
        <v>11</v>
      </c>
      <c r="G18" s="19">
        <f>'2006'!C125</f>
        <v>145.5147954740457</v>
      </c>
      <c r="H18" s="19">
        <f>'2006'!D125</f>
        <v>58.82157418679031</v>
      </c>
      <c r="I18" s="20">
        <f>'2006'!E125</f>
        <v>232.20801676130114</v>
      </c>
    </row>
    <row r="19" spans="1:9" ht="14.25">
      <c r="A19" s="57" t="str">
        <f>'2005'!A174</f>
        <v>MARBLEHEAD</v>
      </c>
      <c r="B19" s="90">
        <f>'2005'!B174</f>
        <v>44</v>
      </c>
      <c r="C19" s="19">
        <f>'2005'!C174</f>
        <v>192.22823381820723</v>
      </c>
      <c r="D19" s="19">
        <f>'2005'!D174</f>
        <v>135.23449028327707</v>
      </c>
      <c r="E19" s="19">
        <f>'2005'!E174</f>
        <v>249.22197735313736</v>
      </c>
      <c r="F19" s="90">
        <f>'2006'!B174</f>
        <v>35</v>
      </c>
      <c r="G19" s="19">
        <f>'2006'!C174</f>
        <v>156.33331581516876</v>
      </c>
      <c r="H19" s="19">
        <f>'2006'!D174</f>
        <v>103.8005226782966</v>
      </c>
      <c r="I19" s="20">
        <f>'2006'!E174</f>
        <v>208.86610895204092</v>
      </c>
    </row>
    <row r="20" spans="1:9" ht="14.25">
      <c r="A20" s="57" t="str">
        <f>'2005'!A85</f>
        <v>DOVER</v>
      </c>
      <c r="B20" s="90">
        <f>'2005'!B85</f>
        <v>10</v>
      </c>
      <c r="C20" s="19">
        <f>'2005'!C85</f>
        <v>198.251311643489</v>
      </c>
      <c r="D20" s="19">
        <f>'2005'!D85</f>
        <v>73.67730818106757</v>
      </c>
      <c r="E20" s="19">
        <f>'2005'!E85</f>
        <v>322.8253151059104</v>
      </c>
      <c r="F20" s="90">
        <f>'2006'!B85</f>
        <v>8</v>
      </c>
      <c r="G20" s="19">
        <f>'2006'!C85</f>
        <v>159.578851807397</v>
      </c>
      <c r="H20" s="19">
        <f>'2006'!D85</f>
        <v>46.90485203910406</v>
      </c>
      <c r="I20" s="20">
        <f>'2006'!E85</f>
        <v>272.25285157568993</v>
      </c>
    </row>
    <row r="21" spans="1:9" ht="14.25">
      <c r="A21" s="57" t="str">
        <f>'2005'!A218</f>
        <v>NORTH BROOKFIELD</v>
      </c>
      <c r="B21" s="90">
        <f>'2005'!B218</f>
        <v>9</v>
      </c>
      <c r="C21" s="19">
        <f>'2005'!C218</f>
        <v>229.46929554173542</v>
      </c>
      <c r="D21" s="19">
        <f>'2005'!D218</f>
        <v>79.62932301440343</v>
      </c>
      <c r="E21" s="19">
        <f>'2005'!E218</f>
        <v>379.3092680690674</v>
      </c>
      <c r="F21" s="90">
        <f>'2006'!B218</f>
        <v>7</v>
      </c>
      <c r="G21" s="19">
        <f>'2006'!C218</f>
        <v>161.53447698530277</v>
      </c>
      <c r="H21" s="19">
        <f>'2006'!D218</f>
        <v>39.7520689571483</v>
      </c>
      <c r="I21" s="20">
        <f>'2006'!E218</f>
        <v>283.31688501345724</v>
      </c>
    </row>
    <row r="22" spans="1:9" ht="14.25">
      <c r="A22" s="57" t="str">
        <f>'2005'!A72</f>
        <v>COHASSET</v>
      </c>
      <c r="B22" s="90">
        <f>'2005'!B72</f>
        <v>17</v>
      </c>
      <c r="C22" s="19">
        <f>'2005'!C72</f>
        <v>194.44076055991525</v>
      </c>
      <c r="D22" s="19">
        <f>'2005'!D72</f>
        <v>101.71081205805582</v>
      </c>
      <c r="E22" s="19">
        <f>'2005'!E72</f>
        <v>287.1707090617747</v>
      </c>
      <c r="F22" s="90">
        <f>'2006'!B72</f>
        <v>13</v>
      </c>
      <c r="G22" s="19">
        <f>'2006'!C72</f>
        <v>166.39655142735177</v>
      </c>
      <c r="H22" s="19">
        <f>'2006'!D72</f>
        <v>72.63492622862236</v>
      </c>
      <c r="I22" s="20">
        <f>'2006'!E72</f>
        <v>260.1581766260812</v>
      </c>
    </row>
    <row r="23" spans="1:9" ht="14.25">
      <c r="A23" s="57" t="str">
        <f>'2005'!A158</f>
        <v>LENOX</v>
      </c>
      <c r="B23" s="90">
        <f>'2005'!B158</f>
        <v>12</v>
      </c>
      <c r="C23" s="19">
        <f>'2005'!C158</f>
        <v>178.86828782454077</v>
      </c>
      <c r="D23" s="19">
        <f>'2005'!D158</f>
        <v>77.68944172560121</v>
      </c>
      <c r="E23" s="19">
        <f>'2005'!E158</f>
        <v>280.0471339234803</v>
      </c>
      <c r="F23" s="90">
        <f>'2006'!B158</f>
        <v>11</v>
      </c>
      <c r="G23" s="19">
        <f>'2006'!C158</f>
        <v>167.1846002840534</v>
      </c>
      <c r="H23" s="19">
        <f>'2006'!D158</f>
        <v>68.52440953064345</v>
      </c>
      <c r="I23" s="20">
        <f>'2006'!E158</f>
        <v>265.8447910374634</v>
      </c>
    </row>
    <row r="24" spans="1:9" ht="14.25">
      <c r="A24" s="57" t="str">
        <f>'2005'!A234</f>
        <v>PAXTON</v>
      </c>
      <c r="B24" s="90">
        <f>'2005'!B234</f>
        <v>16</v>
      </c>
      <c r="C24" s="19">
        <f>'2005'!C234</f>
        <v>334.27136937073743</v>
      </c>
      <c r="D24" s="19">
        <f>'2005'!D234</f>
        <v>170.85996862277943</v>
      </c>
      <c r="E24" s="19">
        <f>'2005'!E234</f>
        <v>497.68277011869543</v>
      </c>
      <c r="F24" s="90">
        <f>'2006'!B234</f>
        <v>8</v>
      </c>
      <c r="G24" s="19">
        <f>'2006'!C234</f>
        <v>169.36030026223517</v>
      </c>
      <c r="H24" s="19">
        <f>'2006'!D234</f>
        <v>51.84307757907982</v>
      </c>
      <c r="I24" s="20">
        <f>'2006'!E234</f>
        <v>286.8775229453905</v>
      </c>
    </row>
    <row r="25" spans="1:9" ht="14.25">
      <c r="A25" s="57" t="str">
        <f>'2005'!A213</f>
        <v>NEWTON</v>
      </c>
      <c r="B25" s="90">
        <f>'2005'!B213</f>
        <v>143</v>
      </c>
      <c r="C25" s="19">
        <f>'2005'!C213</f>
        <v>172.40980650984133</v>
      </c>
      <c r="D25" s="19">
        <f>'2005'!D213</f>
        <v>143.91849532664912</v>
      </c>
      <c r="E25" s="19">
        <f>'2005'!E213</f>
        <v>200.90111769303354</v>
      </c>
      <c r="F25" s="90">
        <f>'2006'!B213</f>
        <v>143</v>
      </c>
      <c r="G25" s="19">
        <f>'2006'!C213</f>
        <v>170.33474430979834</v>
      </c>
      <c r="H25" s="19">
        <f>'2006'!D213</f>
        <v>142.2310341581441</v>
      </c>
      <c r="I25" s="20">
        <f>'2006'!E213</f>
        <v>198.4384544614526</v>
      </c>
    </row>
    <row r="26" spans="1:9" ht="14.25">
      <c r="A26" s="57" t="str">
        <f>'2005'!A161</f>
        <v>LEXINGTON</v>
      </c>
      <c r="B26" s="90">
        <f>'2005'!B161</f>
        <v>52</v>
      </c>
      <c r="C26" s="19">
        <f>'2005'!C161</f>
        <v>156.27574172692445</v>
      </c>
      <c r="D26" s="19">
        <f>'2005'!D161</f>
        <v>111.64869129813054</v>
      </c>
      <c r="E26" s="19">
        <f>'2005'!E161</f>
        <v>200.90279215571834</v>
      </c>
      <c r="F26" s="90">
        <f>'2006'!B161</f>
        <v>60</v>
      </c>
      <c r="G26" s="19">
        <f>'2006'!C161</f>
        <v>170.72340260993624</v>
      </c>
      <c r="H26" s="19">
        <f>'2006'!D161</f>
        <v>125.93602478706151</v>
      </c>
      <c r="I26" s="20">
        <f>'2006'!E161</f>
        <v>215.51078043281098</v>
      </c>
    </row>
    <row r="27" spans="1:9" ht="14.25">
      <c r="A27" s="57" t="str">
        <f>'2005'!A62</f>
        <v>CHATHAM</v>
      </c>
      <c r="B27" s="90">
        <f>'2005'!B62</f>
        <v>26</v>
      </c>
      <c r="C27" s="19">
        <f>'2005'!C62</f>
        <v>283.80388035906253</v>
      </c>
      <c r="D27" s="19">
        <f>'2005'!D62</f>
        <v>161.53248881846673</v>
      </c>
      <c r="E27" s="19">
        <f>'2005'!E62</f>
        <v>406.07527189965833</v>
      </c>
      <c r="F27" s="90">
        <f>'2006'!B62</f>
        <v>20</v>
      </c>
      <c r="G27" s="19">
        <f>'2006'!C62</f>
        <v>174.74401673197923</v>
      </c>
      <c r="H27" s="19">
        <f>'2006'!D62</f>
        <v>96.2145486758225</v>
      </c>
      <c r="I27" s="20">
        <f>'2006'!E62</f>
        <v>253.27348478813593</v>
      </c>
    </row>
    <row r="28" spans="1:9" ht="14.25">
      <c r="A28" s="57" t="str">
        <f>'2005'!A163</f>
        <v>LINCOLN</v>
      </c>
      <c r="B28" s="90">
        <f>'2005'!B163</f>
        <v>5</v>
      </c>
      <c r="C28" s="19">
        <f>'2005'!C163</f>
        <v>73.32580078303313</v>
      </c>
      <c r="D28" s="19">
        <f>'2005'!D163</f>
        <v>9.042850450022486</v>
      </c>
      <c r="E28" s="19">
        <f>'2005'!E163</f>
        <v>137.60875111604378</v>
      </c>
      <c r="F28" s="90">
        <f>'2006'!B163</f>
        <v>13</v>
      </c>
      <c r="G28" s="19">
        <f>'2006'!C163</f>
        <v>175.15727786222146</v>
      </c>
      <c r="H28" s="19">
        <f>'2006'!D163</f>
        <v>79.67680894504998</v>
      </c>
      <c r="I28" s="20">
        <f>'2006'!E163</f>
        <v>270.6377467793929</v>
      </c>
    </row>
    <row r="29" spans="1:9" ht="14.25">
      <c r="A29" s="57" t="str">
        <f>'2005'!A53</f>
        <v>BROOKLINE</v>
      </c>
      <c r="B29" s="90">
        <f>'2005'!B53</f>
        <v>95</v>
      </c>
      <c r="C29" s="19">
        <f>'2005'!C53</f>
        <v>198.7960897010926</v>
      </c>
      <c r="D29" s="19">
        <f>'2005'!D53</f>
        <v>158.30528191818408</v>
      </c>
      <c r="E29" s="19">
        <f>'2005'!E53</f>
        <v>239.28689748400114</v>
      </c>
      <c r="F29" s="90">
        <f>'2006'!B53</f>
        <v>86</v>
      </c>
      <c r="G29" s="19">
        <f>'2006'!C53</f>
        <v>175.83061039445877</v>
      </c>
      <c r="H29" s="19">
        <f>'2006'!D53</f>
        <v>138.21679635626808</v>
      </c>
      <c r="I29" s="20">
        <f>'2006'!E53</f>
        <v>213.44442443264944</v>
      </c>
    </row>
    <row r="30" spans="1:9" ht="14.25">
      <c r="A30" s="57" t="str">
        <f>'2005'!A283</f>
        <v>SOUTHBOROUGH</v>
      </c>
      <c r="B30" s="90">
        <f>'2005'!B283</f>
        <v>19</v>
      </c>
      <c r="C30" s="19">
        <f>'2005'!C283</f>
        <v>271.2497865095339</v>
      </c>
      <c r="D30" s="19">
        <f>'2005'!D283</f>
        <v>143.78435285827743</v>
      </c>
      <c r="E30" s="19">
        <f>'2005'!E283</f>
        <v>398.71522016079047</v>
      </c>
      <c r="F30" s="90">
        <f>'2006'!B283</f>
        <v>15</v>
      </c>
      <c r="G30" s="19">
        <f>'2006'!C283</f>
        <v>177.4593576696487</v>
      </c>
      <c r="H30" s="19">
        <f>'2006'!D283</f>
        <v>81.98742726599286</v>
      </c>
      <c r="I30" s="20">
        <f>'2006'!E283</f>
        <v>272.93128807330453</v>
      </c>
    </row>
    <row r="31" spans="1:9" ht="14.25">
      <c r="A31" s="57" t="str">
        <f>'2005'!A294</f>
        <v>SUDBURY</v>
      </c>
      <c r="B31" s="90">
        <f>'2005'!B294</f>
        <v>26</v>
      </c>
      <c r="C31" s="19">
        <f>'2005'!C294</f>
        <v>163.60625048036616</v>
      </c>
      <c r="D31" s="19">
        <f>'2005'!D294</f>
        <v>96.7569691340907</v>
      </c>
      <c r="E31" s="19">
        <f>'2005'!E294</f>
        <v>230.4555318266416</v>
      </c>
      <c r="F31" s="90">
        <f>'2006'!B294</f>
        <v>27</v>
      </c>
      <c r="G31" s="19">
        <f>'2006'!C294</f>
        <v>177.62172061254861</v>
      </c>
      <c r="H31" s="19">
        <f>'2006'!D294</f>
        <v>106.50851483765888</v>
      </c>
      <c r="I31" s="20">
        <f>'2006'!E294</f>
        <v>248.73492638743835</v>
      </c>
    </row>
    <row r="32" spans="1:9" ht="14.25">
      <c r="A32" s="57" t="str">
        <f>'2005'!A74</f>
        <v>CONCORD</v>
      </c>
      <c r="B32" s="90">
        <f>'2005'!B74</f>
        <v>35</v>
      </c>
      <c r="C32" s="19">
        <f>'2005'!C74</f>
        <v>180.86985282320302</v>
      </c>
      <c r="D32" s="19">
        <f>'2005'!D74</f>
        <v>120.66888287109434</v>
      </c>
      <c r="E32" s="19">
        <f>'2005'!E74</f>
        <v>241.0708227753117</v>
      </c>
      <c r="F32" s="90">
        <f>'2006'!B74</f>
        <v>35</v>
      </c>
      <c r="G32" s="19">
        <f>'2006'!C74</f>
        <v>179.87609907998734</v>
      </c>
      <c r="H32" s="19">
        <f>'2006'!D74</f>
        <v>118.13334214559751</v>
      </c>
      <c r="I32" s="20">
        <f>'2006'!E74</f>
        <v>241.6188560143772</v>
      </c>
    </row>
    <row r="33" spans="1:9" ht="14.25">
      <c r="A33" s="57" t="str">
        <f>'2005'!A275</f>
        <v>SHERBORN</v>
      </c>
      <c r="B33" s="90">
        <f>'2005'!B275</f>
        <v>8</v>
      </c>
      <c r="C33" s="19">
        <f>'2005'!C275</f>
        <v>180.43657391541507</v>
      </c>
      <c r="D33" s="19">
        <f>'2005'!D275</f>
        <v>52.9223434109949</v>
      </c>
      <c r="E33" s="19">
        <f>'2005'!E275</f>
        <v>307.95080441983526</v>
      </c>
      <c r="F33" s="90">
        <f>'2006'!B275</f>
        <v>9</v>
      </c>
      <c r="G33" s="19">
        <f>'2006'!C275</f>
        <v>181.264450733465</v>
      </c>
      <c r="H33" s="19">
        <f>'2006'!D275</f>
        <v>59.40013186444191</v>
      </c>
      <c r="I33" s="20">
        <f>'2006'!E275</f>
        <v>303.1287696024881</v>
      </c>
    </row>
    <row r="34" spans="1:9" ht="14.25">
      <c r="A34" s="57" t="str">
        <f>'2005'!A339</f>
        <v>WESTON</v>
      </c>
      <c r="B34" s="90">
        <f>'2005'!B339</f>
        <v>21</v>
      </c>
      <c r="C34" s="19">
        <f>'2005'!C339</f>
        <v>163.8860452108857</v>
      </c>
      <c r="D34" s="19">
        <f>'2005'!D339</f>
        <v>93.46170945520214</v>
      </c>
      <c r="E34" s="19">
        <f>'2005'!E339</f>
        <v>234.31038096656928</v>
      </c>
      <c r="F34" s="90">
        <f>'2006'!B339</f>
        <v>21</v>
      </c>
      <c r="G34" s="19">
        <f>'2006'!C339</f>
        <v>183.89910587707328</v>
      </c>
      <c r="H34" s="19">
        <f>'2006'!D339</f>
        <v>94.20963620393638</v>
      </c>
      <c r="I34" s="20">
        <f>'2006'!E339</f>
        <v>273.5885755502102</v>
      </c>
    </row>
    <row r="35" spans="1:9" ht="14.25">
      <c r="A35" s="57" t="str">
        <f>'2005'!A350</f>
        <v>WINCHESTER</v>
      </c>
      <c r="B35" s="90">
        <f>'2005'!B350</f>
        <v>45</v>
      </c>
      <c r="C35" s="19">
        <f>'2005'!C350</f>
        <v>193.19806273342147</v>
      </c>
      <c r="D35" s="19">
        <f>'2005'!D350</f>
        <v>136.03294059385286</v>
      </c>
      <c r="E35" s="19">
        <f>'2005'!E350</f>
        <v>250.36318487299008</v>
      </c>
      <c r="F35" s="90">
        <f>'2006'!B350</f>
        <v>43</v>
      </c>
      <c r="G35" s="19">
        <f>'2006'!C350</f>
        <v>184.7691192747638</v>
      </c>
      <c r="H35" s="19">
        <f>'2006'!D350</f>
        <v>129.53161924765277</v>
      </c>
      <c r="I35" s="20">
        <f>'2006'!E350</f>
        <v>240.00661930187482</v>
      </c>
    </row>
    <row r="36" spans="1:9" ht="14.25">
      <c r="A36" s="57" t="str">
        <f>'2005'!A126</f>
        <v>HAMPDEN</v>
      </c>
      <c r="B36" s="90">
        <f>'2005'!B126</f>
        <v>9</v>
      </c>
      <c r="C36" s="19">
        <f>'2005'!C126</f>
        <v>177.34198067419453</v>
      </c>
      <c r="D36" s="19">
        <f>'2005'!D126</f>
        <v>61.79549319927141</v>
      </c>
      <c r="E36" s="19">
        <f>'2005'!E126</f>
        <v>292.88846814911767</v>
      </c>
      <c r="F36" s="90">
        <f>'2006'!B126</f>
        <v>11</v>
      </c>
      <c r="G36" s="19">
        <f>'2006'!C126</f>
        <v>188.64166804023853</v>
      </c>
      <c r="H36" s="19">
        <f>'2006'!D126</f>
        <v>73.79714275764074</v>
      </c>
      <c r="I36" s="20">
        <f>'2006'!E126</f>
        <v>303.4861933228363</v>
      </c>
    </row>
    <row r="37" spans="1:9" ht="14.25">
      <c r="A37" s="57" t="str">
        <f>'2005'!A99</f>
        <v>ESSEX</v>
      </c>
      <c r="B37" s="90">
        <f>'2005'!B99</f>
        <v>10</v>
      </c>
      <c r="C37" s="19">
        <f>'2005'!C99</f>
        <v>287.6221683074675</v>
      </c>
      <c r="D37" s="19">
        <f>'2005'!D99</f>
        <v>109.4527227214947</v>
      </c>
      <c r="E37" s="19">
        <f>'2005'!E99</f>
        <v>465.7916138934403</v>
      </c>
      <c r="F37" s="90">
        <f>'2006'!B99</f>
        <v>7</v>
      </c>
      <c r="G37" s="19">
        <f>'2006'!C99</f>
        <v>190.12287338002233</v>
      </c>
      <c r="H37" s="19">
        <f>'2006'!D99</f>
        <v>48.60302908630789</v>
      </c>
      <c r="I37" s="20">
        <f>'2006'!E99</f>
        <v>331.6427176737368</v>
      </c>
    </row>
    <row r="38" spans="1:9" ht="14.25">
      <c r="A38" s="57" t="str">
        <f>'2005'!A36</f>
        <v>BERNARDSTON</v>
      </c>
      <c r="B38" s="90">
        <f>'2005'!B36</f>
        <v>2</v>
      </c>
      <c r="C38" s="19" t="str">
        <f>'2005'!C36</f>
        <v>--</v>
      </c>
      <c r="D38" s="19" t="str">
        <f>'2005'!D36</f>
        <v>--</v>
      </c>
      <c r="E38" s="19" t="str">
        <f>'2005'!E36</f>
        <v>--</v>
      </c>
      <c r="F38" s="90">
        <f>'2006'!B36</f>
        <v>5</v>
      </c>
      <c r="G38" s="19">
        <f>'2006'!C36</f>
        <v>190.59547712144345</v>
      </c>
      <c r="H38" s="19">
        <f>'2006'!D36</f>
        <v>22.961454487917074</v>
      </c>
      <c r="I38" s="20">
        <f>'2006'!E36</f>
        <v>358.2294997549698</v>
      </c>
    </row>
    <row r="39" spans="1:9" ht="14.25">
      <c r="A39" s="57" t="str">
        <f>'2005'!A14</f>
        <v>AMHERST</v>
      </c>
      <c r="B39" s="90">
        <f>'2005'!B14</f>
        <v>27</v>
      </c>
      <c r="C39" s="19">
        <f>'2005'!C14</f>
        <v>162.1200304140147</v>
      </c>
      <c r="D39" s="19">
        <f>'2005'!D14</f>
        <v>100.03152509102848</v>
      </c>
      <c r="E39" s="19">
        <f>'2005'!E14</f>
        <v>224.20853573700091</v>
      </c>
      <c r="F39" s="90">
        <f>'2006'!B14</f>
        <v>34</v>
      </c>
      <c r="G39" s="19">
        <f>'2006'!C14</f>
        <v>192.90468206986992</v>
      </c>
      <c r="H39" s="19">
        <f>'2006'!D14</f>
        <v>126.27227416229057</v>
      </c>
      <c r="I39" s="20">
        <f>'2006'!E14</f>
        <v>259.5370899774493</v>
      </c>
    </row>
    <row r="40" spans="1:9" ht="14.25">
      <c r="A40" s="57" t="str">
        <f>'2005'!A93</f>
        <v>EASTHAM</v>
      </c>
      <c r="B40" s="90">
        <f>'2005'!B93</f>
        <v>16</v>
      </c>
      <c r="C40" s="19">
        <f>'2005'!C93</f>
        <v>237.58332904521652</v>
      </c>
      <c r="D40" s="19">
        <f>'2005'!D93</f>
        <v>112.3283300763065</v>
      </c>
      <c r="E40" s="19">
        <f>'2005'!E93</f>
        <v>362.83832801412655</v>
      </c>
      <c r="F40" s="90">
        <f>'2006'!B93</f>
        <v>14</v>
      </c>
      <c r="G40" s="19">
        <f>'2006'!C93</f>
        <v>196.52733747904185</v>
      </c>
      <c r="H40" s="19">
        <f>'2006'!D93</f>
        <v>88.31445746550018</v>
      </c>
      <c r="I40" s="20">
        <f>'2006'!E93</f>
        <v>304.7402174925835</v>
      </c>
    </row>
    <row r="41" spans="1:9" ht="14.25">
      <c r="A41" s="57" t="str">
        <f>'2005'!A121</f>
        <v>GROTON</v>
      </c>
      <c r="B41" s="90">
        <f>'2005'!B121</f>
        <v>26</v>
      </c>
      <c r="C41" s="19">
        <f>'2005'!C121</f>
        <v>379.9397629545646</v>
      </c>
      <c r="D41" s="19">
        <f>'2005'!D121</f>
        <v>228.52182274809445</v>
      </c>
      <c r="E41" s="19">
        <f>'2005'!E121</f>
        <v>531.3577031610348</v>
      </c>
      <c r="F41" s="90">
        <f>'2006'!B121</f>
        <v>16</v>
      </c>
      <c r="G41" s="19">
        <f>'2006'!C121</f>
        <v>197.983924314129</v>
      </c>
      <c r="H41" s="19">
        <f>'2006'!D121</f>
        <v>94.15204621584842</v>
      </c>
      <c r="I41" s="20">
        <f>'2006'!E121</f>
        <v>301.81580241240965</v>
      </c>
    </row>
    <row r="42" spans="1:9" ht="14.25">
      <c r="A42" s="57" t="str">
        <f>'2005'!A195</f>
        <v>MILTON</v>
      </c>
      <c r="B42" s="90">
        <f>'2005'!B195</f>
        <v>48</v>
      </c>
      <c r="C42" s="19">
        <f>'2005'!C195</f>
        <v>190.81483589372476</v>
      </c>
      <c r="D42" s="19">
        <f>'2005'!D195</f>
        <v>136.5152720315745</v>
      </c>
      <c r="E42" s="19">
        <f>'2005'!E195</f>
        <v>245.114399755875</v>
      </c>
      <c r="F42" s="90">
        <f>'2006'!B195</f>
        <v>52</v>
      </c>
      <c r="G42" s="19">
        <f>'2006'!C195</f>
        <v>199.44972573655147</v>
      </c>
      <c r="H42" s="19">
        <f>'2006'!D195</f>
        <v>144.92029830529674</v>
      </c>
      <c r="I42" s="20">
        <f>'2006'!E195</f>
        <v>253.97915316780623</v>
      </c>
    </row>
    <row r="43" spans="1:9" ht="14.25">
      <c r="A43" s="57" t="str">
        <f>'2005'!A225</f>
        <v>NORWELL</v>
      </c>
      <c r="B43" s="90">
        <f>'2005'!B225</f>
        <v>26</v>
      </c>
      <c r="C43" s="19">
        <f>'2005'!C225</f>
        <v>252.69954604542517</v>
      </c>
      <c r="D43" s="19">
        <f>'2005'!D225</f>
        <v>150.7576753743055</v>
      </c>
      <c r="E43" s="19">
        <f>'2005'!E225</f>
        <v>354.6414167165448</v>
      </c>
      <c r="F43" s="90">
        <f>'2006'!B225</f>
        <v>22</v>
      </c>
      <c r="G43" s="19">
        <f>'2006'!C225</f>
        <v>200.12202395289825</v>
      </c>
      <c r="H43" s="19">
        <f>'2006'!D225</f>
        <v>112.16307688017389</v>
      </c>
      <c r="I43" s="20">
        <f>'2006'!E225</f>
        <v>288.0809710256226</v>
      </c>
    </row>
    <row r="44" spans="1:9" ht="14.25">
      <c r="A44" s="57" t="str">
        <f>'2005'!A302</f>
        <v>TISBURY</v>
      </c>
      <c r="B44" s="90">
        <f>'2005'!B302</f>
        <v>7</v>
      </c>
      <c r="C44" s="19">
        <f>'2005'!C302</f>
        <v>163.31089697940013</v>
      </c>
      <c r="D44" s="19">
        <f>'2005'!D302</f>
        <v>40.18313550933819</v>
      </c>
      <c r="E44" s="19">
        <f>'2005'!E302</f>
        <v>286.4386584494621</v>
      </c>
      <c r="F44" s="90">
        <f>'2006'!B302</f>
        <v>10</v>
      </c>
      <c r="G44" s="19">
        <f>'2006'!C302</f>
        <v>201.66201786571114</v>
      </c>
      <c r="H44" s="19">
        <f>'2006'!D302</f>
        <v>76.65226742941293</v>
      </c>
      <c r="I44" s="20">
        <f>'2006'!E302</f>
        <v>326.67176830200935</v>
      </c>
    </row>
    <row r="45" spans="1:9" ht="14.25">
      <c r="A45" s="57" t="str">
        <f>'2005'!A260</f>
        <v>ROWLEY</v>
      </c>
      <c r="B45" s="90">
        <f>'2005'!B260</f>
        <v>8</v>
      </c>
      <c r="C45" s="19">
        <f>'2005'!C260</f>
        <v>152.0601345308146</v>
      </c>
      <c r="D45" s="19">
        <f>'2005'!D260</f>
        <v>41.80853943829785</v>
      </c>
      <c r="E45" s="19">
        <f>'2005'!E260</f>
        <v>262.3117296233313</v>
      </c>
      <c r="F45" s="90">
        <f>'2006'!B260</f>
        <v>9</v>
      </c>
      <c r="G45" s="19">
        <f>'2006'!C260</f>
        <v>202.77601774773797</v>
      </c>
      <c r="H45" s="19">
        <f>'2006'!D260</f>
        <v>66.92006442886671</v>
      </c>
      <c r="I45" s="20">
        <f>'2006'!E260</f>
        <v>338.6319710666092</v>
      </c>
    </row>
    <row r="46" spans="1:9" ht="14.25">
      <c r="A46" s="57" t="str">
        <f>'2005'!A30</f>
        <v>BEDFORD</v>
      </c>
      <c r="B46" s="90">
        <f>'2005'!B30</f>
        <v>34</v>
      </c>
      <c r="C46" s="19">
        <f>'2005'!C30</f>
        <v>233.1438490495959</v>
      </c>
      <c r="D46" s="19">
        <f>'2005'!D30</f>
        <v>154.72903317196696</v>
      </c>
      <c r="E46" s="19">
        <f>'2005'!E30</f>
        <v>311.5586649272248</v>
      </c>
      <c r="F46" s="90">
        <f>'2006'!B30</f>
        <v>30</v>
      </c>
      <c r="G46" s="19">
        <f>'2006'!C30</f>
        <v>203.58054510329842</v>
      </c>
      <c r="H46" s="19">
        <f>'2006'!D30</f>
        <v>131.17285745902305</v>
      </c>
      <c r="I46" s="20">
        <f>'2006'!E30</f>
        <v>275.9882327475738</v>
      </c>
    </row>
    <row r="47" spans="1:9" ht="14.25">
      <c r="A47" s="57" t="str">
        <f>'2005'!A33</f>
        <v>BELMONT</v>
      </c>
      <c r="B47" s="90">
        <f>'2005'!B33</f>
        <v>52</v>
      </c>
      <c r="C47" s="19">
        <f>'2005'!C33</f>
        <v>201.27247188809687</v>
      </c>
      <c r="D47" s="19">
        <f>'2005'!D33</f>
        <v>146.49268082519916</v>
      </c>
      <c r="E47" s="19">
        <f>'2005'!E33</f>
        <v>256.0522629509946</v>
      </c>
      <c r="F47" s="90">
        <f>'2006'!B33</f>
        <v>53</v>
      </c>
      <c r="G47" s="19">
        <f>'2006'!C33</f>
        <v>204.8539481393359</v>
      </c>
      <c r="H47" s="19">
        <f>'2006'!D33</f>
        <v>149.513158992</v>
      </c>
      <c r="I47" s="20">
        <f>'2006'!E33</f>
        <v>260.1947372866718</v>
      </c>
    </row>
    <row r="48" spans="1:9" ht="14.25">
      <c r="A48" s="57" t="str">
        <f>'2005'!A140</f>
        <v>HOLDEN</v>
      </c>
      <c r="B48" s="90">
        <f>'2005'!B140</f>
        <v>36</v>
      </c>
      <c r="C48" s="19">
        <f>'2005'!C140</f>
        <v>220.60959705459587</v>
      </c>
      <c r="D48" s="19">
        <f>'2005'!D140</f>
        <v>147.22894791328903</v>
      </c>
      <c r="E48" s="19">
        <f>'2005'!E140</f>
        <v>293.9902461959027</v>
      </c>
      <c r="F48" s="90">
        <f>'2006'!B140</f>
        <v>33</v>
      </c>
      <c r="G48" s="19">
        <f>'2006'!C140</f>
        <v>205.58102147964567</v>
      </c>
      <c r="H48" s="19">
        <f>'2006'!D140</f>
        <v>134.35234981902423</v>
      </c>
      <c r="I48" s="20">
        <f>'2006'!E140</f>
        <v>276.8096931402671</v>
      </c>
    </row>
    <row r="49" spans="1:9" ht="14.25">
      <c r="A49" s="57" t="str">
        <f>'2005'!A17</f>
        <v>ARLINGTON</v>
      </c>
      <c r="B49" s="90">
        <f>'2005'!B17</f>
        <v>106</v>
      </c>
      <c r="C49" s="19">
        <f>'2005'!C17</f>
        <v>235.78176249291892</v>
      </c>
      <c r="D49" s="19">
        <f>'2005'!D17</f>
        <v>190.6679452040539</v>
      </c>
      <c r="E49" s="19">
        <f>'2005'!E17</f>
        <v>280.8955797817839</v>
      </c>
      <c r="F49" s="90">
        <f>'2006'!B17</f>
        <v>94</v>
      </c>
      <c r="G49" s="19">
        <f>'2006'!C17</f>
        <v>207.93113259517122</v>
      </c>
      <c r="H49" s="19">
        <f>'2006'!D17</f>
        <v>165.47856444190126</v>
      </c>
      <c r="I49" s="20">
        <f>'2006'!E17</f>
        <v>250.38370074844119</v>
      </c>
    </row>
    <row r="50" spans="1:9" ht="14.25">
      <c r="A50" s="57" t="str">
        <f>'2005'!A334</f>
        <v>WESTBOROUGH</v>
      </c>
      <c r="B50" s="90">
        <f>'2005'!B334</f>
        <v>42</v>
      </c>
      <c r="C50" s="19">
        <f>'2005'!C334</f>
        <v>278.96813360885903</v>
      </c>
      <c r="D50" s="19">
        <f>'2005'!D334</f>
        <v>192.7212483917158</v>
      </c>
      <c r="E50" s="19">
        <f>'2005'!E334</f>
        <v>365.21501882600234</v>
      </c>
      <c r="F50" s="90">
        <f>'2006'!B334</f>
        <v>29</v>
      </c>
      <c r="G50" s="19">
        <f>'2006'!C334</f>
        <v>208.73980237820655</v>
      </c>
      <c r="H50" s="19">
        <f>'2006'!D334</f>
        <v>131.6089061485231</v>
      </c>
      <c r="I50" s="20">
        <f>'2006'!E334</f>
        <v>285.87069860789</v>
      </c>
    </row>
    <row r="51" spans="1:9" ht="14.25">
      <c r="A51" s="57" t="str">
        <f>'2005'!A336</f>
        <v>WESTFORD</v>
      </c>
      <c r="B51" s="90">
        <f>'2005'!B336</f>
        <v>39</v>
      </c>
      <c r="C51" s="19">
        <f>'2005'!C336</f>
        <v>241.24100474005266</v>
      </c>
      <c r="D51" s="19">
        <f>'2005'!D336</f>
        <v>161.23932747456308</v>
      </c>
      <c r="E51" s="19">
        <f>'2005'!E336</f>
        <v>321.24268200554224</v>
      </c>
      <c r="F51" s="90">
        <f>'2006'!B336</f>
        <v>33</v>
      </c>
      <c r="G51" s="19">
        <f>'2006'!C336</f>
        <v>210.87128501109794</v>
      </c>
      <c r="H51" s="19">
        <f>'2006'!D336</f>
        <v>135.17785500000647</v>
      </c>
      <c r="I51" s="20">
        <f>'2006'!E336</f>
        <v>286.56471502218943</v>
      </c>
    </row>
    <row r="52" spans="1:9" ht="14.25">
      <c r="A52" s="57" t="str">
        <f>'2005'!A341</f>
        <v>WESTWOOD</v>
      </c>
      <c r="B52" s="90">
        <f>'2005'!B341</f>
        <v>26</v>
      </c>
      <c r="C52" s="19">
        <f>'2005'!C341</f>
        <v>196.1437699987921</v>
      </c>
      <c r="D52" s="19">
        <f>'2005'!D341</f>
        <v>114.7260667158931</v>
      </c>
      <c r="E52" s="19">
        <f>'2005'!E341</f>
        <v>277.56147328169106</v>
      </c>
      <c r="F52" s="90">
        <f>'2006'!B341</f>
        <v>30</v>
      </c>
      <c r="G52" s="19">
        <f>'2006'!C341</f>
        <v>210.96741007216295</v>
      </c>
      <c r="H52" s="19">
        <f>'2006'!D341</f>
        <v>132.12469368468174</v>
      </c>
      <c r="I52" s="20">
        <f>'2006'!E341</f>
        <v>289.81012645964415</v>
      </c>
    </row>
    <row r="53" spans="1:9" ht="14.25">
      <c r="A53" s="57" t="str">
        <f>'2005'!A324</f>
        <v>WELLFLEET</v>
      </c>
      <c r="B53" s="90">
        <f>'2005'!B324</f>
        <v>6</v>
      </c>
      <c r="C53" s="19">
        <f>'2005'!C324</f>
        <v>143.97764119011947</v>
      </c>
      <c r="D53" s="19">
        <f>'2005'!D324</f>
        <v>29.288023109863687</v>
      </c>
      <c r="E53" s="19">
        <f>'2005'!E324</f>
        <v>258.66725927037527</v>
      </c>
      <c r="F53" s="90">
        <f>'2006'!B324</f>
        <v>7</v>
      </c>
      <c r="G53" s="19">
        <f>'2006'!C324</f>
        <v>211.44920349212111</v>
      </c>
      <c r="H53" s="19">
        <f>'2006'!D324</f>
        <v>39.719272595711615</v>
      </c>
      <c r="I53" s="20">
        <f>'2006'!E324</f>
        <v>383.17913438853066</v>
      </c>
    </row>
    <row r="54" spans="1:9" ht="14.25">
      <c r="A54" s="57" t="str">
        <f>'2005'!A165</f>
        <v>LONGMEADOW</v>
      </c>
      <c r="B54" s="90">
        <f>'2005'!B165</f>
        <v>32</v>
      </c>
      <c r="C54" s="19">
        <f>'2005'!C165</f>
        <v>179.34657296327447</v>
      </c>
      <c r="D54" s="19">
        <f>'2005'!D165</f>
        <v>115.81028339711156</v>
      </c>
      <c r="E54" s="19">
        <f>'2005'!E165</f>
        <v>242.8828625294374</v>
      </c>
      <c r="F54" s="90">
        <f>'2006'!B165</f>
        <v>35</v>
      </c>
      <c r="G54" s="19">
        <f>'2006'!C165</f>
        <v>214.2412960710869</v>
      </c>
      <c r="H54" s="19">
        <f>'2006'!D165</f>
        <v>138.13170831096468</v>
      </c>
      <c r="I54" s="20">
        <f>'2006'!E165</f>
        <v>290.35088383120916</v>
      </c>
    </row>
    <row r="55" spans="1:9" ht="14.25">
      <c r="A55" s="57" t="str">
        <f>'2005'!A46</f>
        <v>BOYLSTON</v>
      </c>
      <c r="B55" s="90">
        <f>'2005'!B46</f>
        <v>8</v>
      </c>
      <c r="C55" s="19">
        <f>'2005'!C46</f>
        <v>168.65488529600927</v>
      </c>
      <c r="D55" s="19">
        <f>'2005'!D46</f>
        <v>49.9741109494136</v>
      </c>
      <c r="E55" s="19">
        <f>'2005'!E46</f>
        <v>287.3356596426049</v>
      </c>
      <c r="F55" s="90">
        <f>'2006'!B46</f>
        <v>10</v>
      </c>
      <c r="G55" s="19">
        <f>'2006'!C46</f>
        <v>214.30641191472174</v>
      </c>
      <c r="H55" s="19">
        <f>'2006'!D46</f>
        <v>79.89260121034422</v>
      </c>
      <c r="I55" s="20">
        <f>'2006'!E46</f>
        <v>348.7202226190992</v>
      </c>
    </row>
    <row r="56" spans="1:9" ht="14.25">
      <c r="A56" s="57" t="str">
        <f>'2005'!A204</f>
        <v>NATICK</v>
      </c>
      <c r="B56" s="90">
        <f>'2005'!B204</f>
        <v>86</v>
      </c>
      <c r="C56" s="19">
        <f>'2005'!C204</f>
        <v>255.15389385589103</v>
      </c>
      <c r="D56" s="19">
        <f>'2005'!D204</f>
        <v>201.24424939095545</v>
      </c>
      <c r="E56" s="19">
        <f>'2005'!E204</f>
        <v>309.0635383208266</v>
      </c>
      <c r="F56" s="90">
        <f>'2006'!B204</f>
        <v>70</v>
      </c>
      <c r="G56" s="19">
        <f>'2006'!C204</f>
        <v>214.52330084846994</v>
      </c>
      <c r="H56" s="19">
        <f>'2006'!D204</f>
        <v>163.83279372117818</v>
      </c>
      <c r="I56" s="20">
        <f>'2006'!E204</f>
        <v>265.2138079757617</v>
      </c>
    </row>
    <row r="57" spans="1:9" ht="14.25">
      <c r="A57" s="57" t="str">
        <f>'2005'!A293</f>
        <v>STURBRIDGE</v>
      </c>
      <c r="B57" s="90">
        <f>'2005'!B293</f>
        <v>17</v>
      </c>
      <c r="C57" s="19">
        <f>'2005'!C293</f>
        <v>191.93955899631834</v>
      </c>
      <c r="D57" s="19">
        <f>'2005'!D293</f>
        <v>98.05626596537354</v>
      </c>
      <c r="E57" s="19">
        <f>'2005'!E293</f>
        <v>285.82285202726314</v>
      </c>
      <c r="F57" s="90">
        <f>'2006'!B293</f>
        <v>19</v>
      </c>
      <c r="G57" s="19">
        <f>'2006'!C293</f>
        <v>214.80495204792058</v>
      </c>
      <c r="H57" s="19">
        <f>'2006'!D293</f>
        <v>116.93982640053042</v>
      </c>
      <c r="I57" s="20">
        <f>'2006'!E293</f>
        <v>312.67007769531074</v>
      </c>
    </row>
    <row r="58" spans="1:9" ht="14.25">
      <c r="A58" s="57" t="str">
        <f>'2005'!A205</f>
        <v>NEEDHAM</v>
      </c>
      <c r="B58" s="90">
        <f>'2005'!B205</f>
        <v>69</v>
      </c>
      <c r="C58" s="19">
        <f>'2005'!C205</f>
        <v>232.88024353680336</v>
      </c>
      <c r="D58" s="19">
        <f>'2005'!D205</f>
        <v>177.2964934141187</v>
      </c>
      <c r="E58" s="19">
        <f>'2005'!E205</f>
        <v>288.4639936594881</v>
      </c>
      <c r="F58" s="90">
        <f>'2006'!B205</f>
        <v>62</v>
      </c>
      <c r="G58" s="19">
        <f>'2006'!C205</f>
        <v>215.13827308408733</v>
      </c>
      <c r="H58" s="19">
        <f>'2006'!D205</f>
        <v>160.2365877028503</v>
      </c>
      <c r="I58" s="20">
        <f>'2006'!E205</f>
        <v>270.03995846532433</v>
      </c>
    </row>
    <row r="59" spans="1:9" ht="14.25">
      <c r="A59" s="57" t="str">
        <f>'2005'!A211</f>
        <v>NEWBURY</v>
      </c>
      <c r="B59" s="90">
        <f>'2005'!B211</f>
        <v>10</v>
      </c>
      <c r="C59" s="19">
        <f>'2005'!C211</f>
        <v>154.58370083480352</v>
      </c>
      <c r="D59" s="19">
        <f>'2005'!D211</f>
        <v>53.87009803808961</v>
      </c>
      <c r="E59" s="19">
        <f>'2005'!E211</f>
        <v>255.29730363151745</v>
      </c>
      <c r="F59" s="90">
        <f>'2006'!B211</f>
        <v>16</v>
      </c>
      <c r="G59" s="19">
        <f>'2006'!C211</f>
        <v>216.62344131622942</v>
      </c>
      <c r="H59" s="19">
        <f>'2006'!D211</f>
        <v>107.73903381765633</v>
      </c>
      <c r="I59" s="20">
        <f>'2006'!E211</f>
        <v>325.5078488148025</v>
      </c>
    </row>
    <row r="60" spans="1:9" ht="14.25">
      <c r="A60" s="57" t="str">
        <f>'2005'!A137</f>
        <v>HINGHAM</v>
      </c>
      <c r="B60" s="90">
        <f>'2005'!B137</f>
        <v>39</v>
      </c>
      <c r="C60" s="19">
        <f>'2005'!C137</f>
        <v>168.59426082174474</v>
      </c>
      <c r="D60" s="19">
        <f>'2005'!D137</f>
        <v>113.61458652398268</v>
      </c>
      <c r="E60" s="19">
        <f>'2005'!E137</f>
        <v>223.5739351195068</v>
      </c>
      <c r="F60" s="90">
        <f>'2006'!B137</f>
        <v>50</v>
      </c>
      <c r="G60" s="19">
        <f>'2006'!C137</f>
        <v>216.84506405574757</v>
      </c>
      <c r="H60" s="19">
        <f>'2006'!D137</f>
        <v>154.9223055312916</v>
      </c>
      <c r="I60" s="20">
        <f>'2006'!E137</f>
        <v>278.76782258020353</v>
      </c>
    </row>
    <row r="61" spans="1:9" ht="14.25">
      <c r="A61" s="57" t="str">
        <f>'2005'!A15</f>
        <v>ANDOVER</v>
      </c>
      <c r="B61" s="90">
        <f>'2005'!B15</f>
        <v>68</v>
      </c>
      <c r="C61" s="19">
        <f>'2005'!C15</f>
        <v>224.0229757373885</v>
      </c>
      <c r="D61" s="19">
        <f>'2005'!D15</f>
        <v>169.59942351589433</v>
      </c>
      <c r="E61" s="19">
        <f>'2005'!E15</f>
        <v>278.4465279588826</v>
      </c>
      <c r="F61" s="90">
        <f>'2006'!B15</f>
        <v>71</v>
      </c>
      <c r="G61" s="19">
        <f>'2006'!C15</f>
        <v>217.23063534399952</v>
      </c>
      <c r="H61" s="19">
        <f>'2006'!D15</f>
        <v>164.99958719095258</v>
      </c>
      <c r="I61" s="20">
        <f>'2006'!E15</f>
        <v>269.46168349704647</v>
      </c>
    </row>
    <row r="62" spans="1:9" ht="14.25">
      <c r="A62" s="57" t="str">
        <f>'2005'!A271</f>
        <v>SEEKONK</v>
      </c>
      <c r="B62" s="90">
        <f>'2005'!B271</f>
        <v>32</v>
      </c>
      <c r="C62" s="19">
        <f>'2005'!C271</f>
        <v>230.85111601512082</v>
      </c>
      <c r="D62" s="19">
        <f>'2005'!D271</f>
        <v>150.33452388734077</v>
      </c>
      <c r="E62" s="19">
        <f>'2005'!E271</f>
        <v>311.3677081429009</v>
      </c>
      <c r="F62" s="90">
        <f>'2006'!B271</f>
        <v>30</v>
      </c>
      <c r="G62" s="19">
        <f>'2006'!C271</f>
        <v>218.07905848625467</v>
      </c>
      <c r="H62" s="19">
        <f>'2006'!D271</f>
        <v>138.3954474584176</v>
      </c>
      <c r="I62" s="20">
        <f>'2006'!E271</f>
        <v>297.7626695140917</v>
      </c>
    </row>
    <row r="63" spans="1:9" ht="14.25">
      <c r="A63" s="57" t="str">
        <f>'2005'!A181</f>
        <v>MEDFIELD</v>
      </c>
      <c r="B63" s="90">
        <f>'2005'!B181</f>
        <v>27</v>
      </c>
      <c r="C63" s="19">
        <f>'2005'!C181</f>
        <v>236.7499157620481</v>
      </c>
      <c r="D63" s="19">
        <f>'2005'!D181</f>
        <v>144.7471032715113</v>
      </c>
      <c r="E63" s="19">
        <f>'2005'!E181</f>
        <v>328.75272825258486</v>
      </c>
      <c r="F63" s="90">
        <f>'2006'!B181</f>
        <v>23</v>
      </c>
      <c r="G63" s="19">
        <f>'2006'!C181</f>
        <v>218.94907013668757</v>
      </c>
      <c r="H63" s="19">
        <f>'2006'!D181</f>
        <v>127.1978584399791</v>
      </c>
      <c r="I63" s="20">
        <f>'2006'!E181</f>
        <v>310.70028183339605</v>
      </c>
    </row>
    <row r="64" spans="1:9" ht="14.25">
      <c r="A64" s="57" t="str">
        <f>'2005'!A282</f>
        <v>SOUTHAMPTON</v>
      </c>
      <c r="B64" s="90">
        <f>'2005'!B282</f>
        <v>19</v>
      </c>
      <c r="C64" s="19">
        <f>'2005'!C282</f>
        <v>325.9507937032468</v>
      </c>
      <c r="D64" s="19">
        <f>'2005'!D282</f>
        <v>171.90779908804302</v>
      </c>
      <c r="E64" s="19">
        <f>'2005'!E282</f>
        <v>479.99378831845064</v>
      </c>
      <c r="F64" s="90">
        <f>'2006'!B282</f>
        <v>11</v>
      </c>
      <c r="G64" s="19">
        <f>'2006'!C282</f>
        <v>220.61286797594735</v>
      </c>
      <c r="H64" s="19">
        <f>'2006'!D282</f>
        <v>86.90176422539056</v>
      </c>
      <c r="I64" s="20">
        <f>'2006'!E282</f>
        <v>354.3239717265041</v>
      </c>
    </row>
    <row r="65" spans="1:9" ht="14.25">
      <c r="A65" s="57" t="str">
        <f>'2005'!A117</f>
        <v>GRANBY</v>
      </c>
      <c r="B65" s="90">
        <f>'2005'!B117</f>
        <v>13</v>
      </c>
      <c r="C65" s="19">
        <f>'2005'!C117</f>
        <v>193.33031992684707</v>
      </c>
      <c r="D65" s="19">
        <f>'2005'!D117</f>
        <v>87.69089919816436</v>
      </c>
      <c r="E65" s="19">
        <f>'2005'!E117</f>
        <v>298.96974065552973</v>
      </c>
      <c r="F65" s="90">
        <f>'2006'!B117</f>
        <v>15</v>
      </c>
      <c r="G65" s="19">
        <f>'2006'!C117</f>
        <v>221.68273611305605</v>
      </c>
      <c r="H65" s="19">
        <f>'2006'!D117</f>
        <v>109.09793368927643</v>
      </c>
      <c r="I65" s="20">
        <f>'2006'!E117</f>
        <v>334.2675385368357</v>
      </c>
    </row>
    <row r="66" spans="1:9" ht="14.25">
      <c r="A66" s="57" t="str">
        <f>'2005'!A307</f>
        <v>TYNGSBOROUGH</v>
      </c>
      <c r="B66" s="90">
        <f>'2005'!B307</f>
        <v>34</v>
      </c>
      <c r="C66" s="19">
        <f>'2005'!C307</f>
        <v>445.4047207307386</v>
      </c>
      <c r="D66" s="19">
        <f>'2005'!D307</f>
        <v>289.4458008923384</v>
      </c>
      <c r="E66" s="19">
        <f>'2005'!E307</f>
        <v>601.3636405691387</v>
      </c>
      <c r="F66" s="90">
        <f>'2006'!B307</f>
        <v>18</v>
      </c>
      <c r="G66" s="19">
        <f>'2006'!C307</f>
        <v>222.42090165748544</v>
      </c>
      <c r="H66" s="19">
        <f>'2006'!D307</f>
        <v>113.11866145769027</v>
      </c>
      <c r="I66" s="20">
        <f>'2006'!E307</f>
        <v>331.7231418572806</v>
      </c>
    </row>
    <row r="67" spans="1:9" ht="14.25">
      <c r="A67" s="57" t="str">
        <f>'2005'!A279</f>
        <v>SOMERSET</v>
      </c>
      <c r="B67" s="90">
        <f>'2005'!B279</f>
        <v>55</v>
      </c>
      <c r="C67" s="19">
        <f>'2005'!C279</f>
        <v>242.19859955838993</v>
      </c>
      <c r="D67" s="19">
        <f>'2005'!D279</f>
        <v>176.25142112365282</v>
      </c>
      <c r="E67" s="19">
        <f>'2005'!E279</f>
        <v>308.14577799312707</v>
      </c>
      <c r="F67" s="90">
        <f>'2006'!B279</f>
        <v>52</v>
      </c>
      <c r="G67" s="19">
        <f>'2006'!C279</f>
        <v>224.45825680331927</v>
      </c>
      <c r="H67" s="19">
        <f>'2006'!D279</f>
        <v>161.22525037525028</v>
      </c>
      <c r="I67" s="20">
        <f>'2006'!E279</f>
        <v>287.6912632313883</v>
      </c>
    </row>
    <row r="68" spans="1:9" ht="14.25">
      <c r="A68" s="57" t="str">
        <f>'2005'!A152</f>
        <v>LAKEVILLE</v>
      </c>
      <c r="B68" s="90">
        <f>'2005'!B152</f>
        <v>23</v>
      </c>
      <c r="C68" s="19">
        <f>'2005'!C152</f>
        <v>237.25453405427288</v>
      </c>
      <c r="D68" s="19">
        <f>'2005'!D152</f>
        <v>139.24981576140402</v>
      </c>
      <c r="E68" s="19">
        <f>'2005'!E152</f>
        <v>335.25925234714174</v>
      </c>
      <c r="F68" s="90">
        <f>'2006'!B152</f>
        <v>22</v>
      </c>
      <c r="G68" s="19">
        <f>'2006'!C152</f>
        <v>224.90214295681628</v>
      </c>
      <c r="H68" s="19">
        <f>'2006'!D152</f>
        <v>129.07080332152898</v>
      </c>
      <c r="I68" s="20">
        <f>'2006'!E152</f>
        <v>320.73348259210354</v>
      </c>
    </row>
    <row r="69" spans="1:9" ht="14.25">
      <c r="A69" s="57" t="str">
        <f>'2005'!A150</f>
        <v>IPSWICH</v>
      </c>
      <c r="B69" s="90">
        <f>'2005'!B150</f>
        <v>30</v>
      </c>
      <c r="C69" s="19">
        <f>'2005'!C150</f>
        <v>212.2296147304103</v>
      </c>
      <c r="D69" s="19">
        <f>'2005'!D150</f>
        <v>133.33885591726897</v>
      </c>
      <c r="E69" s="19">
        <f>'2005'!E150</f>
        <v>291.12037354355164</v>
      </c>
      <c r="F69" s="90">
        <f>'2006'!B150</f>
        <v>34</v>
      </c>
      <c r="G69" s="19">
        <f>'2006'!C150</f>
        <v>227.99954252695187</v>
      </c>
      <c r="H69" s="19">
        <f>'2006'!D150</f>
        <v>150.17345697859022</v>
      </c>
      <c r="I69" s="20">
        <f>'2006'!E150</f>
        <v>305.82562807531355</v>
      </c>
    </row>
    <row r="70" spans="1:9" ht="14.25">
      <c r="A70" s="57" t="str">
        <f>'2005'!A164</f>
        <v>LITTLETON</v>
      </c>
      <c r="B70" s="90">
        <f>'2005'!B164</f>
        <v>16</v>
      </c>
      <c r="C70" s="19">
        <f>'2005'!C164</f>
        <v>186.6392502527873</v>
      </c>
      <c r="D70" s="19">
        <f>'2005'!D164</f>
        <v>91.40864902944676</v>
      </c>
      <c r="E70" s="19">
        <f>'2005'!E164</f>
        <v>281.86985147612785</v>
      </c>
      <c r="F70" s="90">
        <f>'2006'!B164</f>
        <v>19</v>
      </c>
      <c r="G70" s="19">
        <f>'2006'!C164</f>
        <v>228.53696100693497</v>
      </c>
      <c r="H70" s="19">
        <f>'2006'!D164</f>
        <v>124.35846650040963</v>
      </c>
      <c r="I70" s="20">
        <f>'2006'!E164</f>
        <v>332.7154555134603</v>
      </c>
    </row>
    <row r="71" spans="1:9" ht="14.25">
      <c r="A71" s="57" t="str">
        <f>'2005'!A8</f>
        <v>ACTON</v>
      </c>
      <c r="B71" s="90">
        <f>'2005'!B8</f>
        <v>45</v>
      </c>
      <c r="C71" s="19">
        <f>'2005'!C8</f>
        <v>221.7923272882648</v>
      </c>
      <c r="D71" s="19">
        <f>'2005'!D8</f>
        <v>154.11394574069934</v>
      </c>
      <c r="E71" s="19">
        <f>'2005'!E8</f>
        <v>289.47070883583024</v>
      </c>
      <c r="F71" s="90">
        <f>'2006'!B8</f>
        <v>41</v>
      </c>
      <c r="G71" s="19">
        <f>'2006'!C8</f>
        <v>230.9079565618573</v>
      </c>
      <c r="H71" s="19">
        <f>'2006'!D8</f>
        <v>157.61686356028952</v>
      </c>
      <c r="I71" s="20">
        <f>'2006'!E8</f>
        <v>304.1990495634251</v>
      </c>
    </row>
    <row r="72" spans="1:9" ht="14.25">
      <c r="A72" s="57" t="str">
        <f>'2005'!A41</f>
        <v>BOLTON</v>
      </c>
      <c r="B72" s="90">
        <f>'2005'!B41</f>
        <v>8</v>
      </c>
      <c r="C72" s="19">
        <f>'2005'!C41</f>
        <v>288.72678994202766</v>
      </c>
      <c r="D72" s="19">
        <f>'2005'!D41</f>
        <v>76.22262744370501</v>
      </c>
      <c r="E72" s="19">
        <f>'2005'!E41</f>
        <v>501.23095244035034</v>
      </c>
      <c r="F72" s="90">
        <f>'2006'!B41</f>
        <v>8</v>
      </c>
      <c r="G72" s="19">
        <f>'2006'!C41</f>
        <v>231.11569160941553</v>
      </c>
      <c r="H72" s="19">
        <f>'2006'!D41</f>
        <v>53.74493273813149</v>
      </c>
      <c r="I72" s="20">
        <f>'2006'!E41</f>
        <v>408.4864504806996</v>
      </c>
    </row>
    <row r="73" spans="1:9" ht="14.25">
      <c r="A73" s="57" t="str">
        <f>'2005'!A216</f>
        <v>NORTH ANDOVER</v>
      </c>
      <c r="B73" s="90">
        <f>'2005'!B216</f>
        <v>72</v>
      </c>
      <c r="C73" s="19">
        <f>'2005'!C216</f>
        <v>303.5997587090228</v>
      </c>
      <c r="D73" s="19">
        <f>'2005'!D216</f>
        <v>232.79301412674187</v>
      </c>
      <c r="E73" s="19">
        <f>'2005'!E216</f>
        <v>374.4065032913037</v>
      </c>
      <c r="F73" s="90">
        <f>'2006'!B216</f>
        <v>57</v>
      </c>
      <c r="G73" s="19">
        <f>'2006'!C216</f>
        <v>231.4704377866684</v>
      </c>
      <c r="H73" s="19">
        <f>'2006'!D216</f>
        <v>170.5952909399806</v>
      </c>
      <c r="I73" s="20">
        <f>'2006'!E216</f>
        <v>292.3455846333562</v>
      </c>
    </row>
    <row r="74" spans="1:9" ht="14.25">
      <c r="A74" s="57" t="str">
        <f>'2005'!A191</f>
        <v>MILFORD</v>
      </c>
      <c r="B74" s="90">
        <f>'2005'!B191</f>
        <v>89</v>
      </c>
      <c r="C74" s="19">
        <f>'2005'!C191</f>
        <v>366.3478910529338</v>
      </c>
      <c r="D74" s="19">
        <f>'2005'!D191</f>
        <v>289.5636945399889</v>
      </c>
      <c r="E74" s="19">
        <f>'2005'!E191</f>
        <v>443.13208756587875</v>
      </c>
      <c r="F74" s="90">
        <f>'2006'!B191</f>
        <v>58</v>
      </c>
      <c r="G74" s="19">
        <f>'2006'!C191</f>
        <v>232.23950759589295</v>
      </c>
      <c r="H74" s="19">
        <f>'2006'!D191</f>
        <v>171.6091826481525</v>
      </c>
      <c r="I74" s="20">
        <f>'2006'!E191</f>
        <v>292.8698325436334</v>
      </c>
    </row>
    <row r="75" spans="1:9" ht="14.25">
      <c r="A75" s="57" t="str">
        <f>'2005'!A326</f>
        <v>WENHAM</v>
      </c>
      <c r="B75" s="90">
        <f>'2005'!B326</f>
        <v>5</v>
      </c>
      <c r="C75" s="19">
        <f>'2005'!C326</f>
        <v>110.14151945547972</v>
      </c>
      <c r="D75" s="19">
        <f>'2005'!D326</f>
        <v>9.859997458605966</v>
      </c>
      <c r="E75" s="19">
        <f>'2005'!E326</f>
        <v>210.4230414523535</v>
      </c>
      <c r="F75" s="90">
        <f>'2006'!B326</f>
        <v>10</v>
      </c>
      <c r="G75" s="19">
        <f>'2006'!C326</f>
        <v>233.15266710203161</v>
      </c>
      <c r="H75" s="19">
        <f>'2006'!D326</f>
        <v>88.30332210399123</v>
      </c>
      <c r="I75" s="20">
        <f>'2006'!E326</f>
        <v>378.00201210007197</v>
      </c>
    </row>
    <row r="76" spans="1:9" ht="14.25">
      <c r="A76" s="57" t="str">
        <f>'2005'!A230</f>
        <v>ORLEANS</v>
      </c>
      <c r="B76" s="90">
        <f>'2005'!B230</f>
        <v>25</v>
      </c>
      <c r="C76" s="19">
        <f>'2005'!C230</f>
        <v>278.05300504373156</v>
      </c>
      <c r="D76" s="19">
        <f>'2005'!D230</f>
        <v>147.17024325948302</v>
      </c>
      <c r="E76" s="19">
        <f>'2005'!E230</f>
        <v>408.9357668279801</v>
      </c>
      <c r="F76" s="90">
        <f>'2006'!B230</f>
        <v>25</v>
      </c>
      <c r="G76" s="19">
        <f>'2006'!C230</f>
        <v>233.30369191008546</v>
      </c>
      <c r="H76" s="19">
        <f>'2006'!D230</f>
        <v>132.49885556119426</v>
      </c>
      <c r="I76" s="20">
        <f>'2006'!E230</f>
        <v>334.10852825897666</v>
      </c>
    </row>
    <row r="77" spans="1:9" ht="14.25">
      <c r="A77" s="57" t="str">
        <f>'2005'!A146</f>
        <v>HUBBARDSTON</v>
      </c>
      <c r="B77" s="90">
        <f>'2005'!B146</f>
        <v>9</v>
      </c>
      <c r="C77" s="19">
        <f>'2005'!C146</f>
        <v>306.7631927525683</v>
      </c>
      <c r="D77" s="19">
        <f>'2005'!D146</f>
        <v>98.77289916178626</v>
      </c>
      <c r="E77" s="19">
        <f>'2005'!E146</f>
        <v>514.7534863433503</v>
      </c>
      <c r="F77" s="90">
        <f>'2006'!B146</f>
        <v>6</v>
      </c>
      <c r="G77" s="19">
        <f>'2006'!C146</f>
        <v>234.1589253662424</v>
      </c>
      <c r="H77" s="19">
        <f>'2006'!D146</f>
        <v>45.45274035628869</v>
      </c>
      <c r="I77" s="20">
        <f>'2006'!E146</f>
        <v>422.8651103761961</v>
      </c>
    </row>
    <row r="78" spans="1:9" ht="14.25">
      <c r="A78" s="57" t="str">
        <f>'2005'!A289</f>
        <v>STOCKBRIDGE</v>
      </c>
      <c r="B78" s="90">
        <f>'2005'!B289</f>
        <v>6</v>
      </c>
      <c r="C78" s="19">
        <f>'2005'!C289</f>
        <v>170.04056305883836</v>
      </c>
      <c r="D78" s="19">
        <f>'2005'!D289</f>
        <v>32.88770342116866</v>
      </c>
      <c r="E78" s="19">
        <f>'2005'!E289</f>
        <v>307.19342269650804</v>
      </c>
      <c r="F78" s="90">
        <f>'2006'!B289</f>
        <v>8</v>
      </c>
      <c r="G78" s="19">
        <f>'2006'!C289</f>
        <v>235.16338459832514</v>
      </c>
      <c r="H78" s="19">
        <f>'2006'!D289</f>
        <v>71.35364546381842</v>
      </c>
      <c r="I78" s="20">
        <f>'2006'!E289</f>
        <v>398.9731237328319</v>
      </c>
    </row>
    <row r="79" spans="1:9" ht="14.25">
      <c r="A79" s="57" t="str">
        <f>'2005'!A223</f>
        <v>NORTHFIELD</v>
      </c>
      <c r="B79" s="90">
        <f>'2005'!B223</f>
        <v>10</v>
      </c>
      <c r="C79" s="19">
        <f>'2005'!C223</f>
        <v>308.56935677689114</v>
      </c>
      <c r="D79" s="19">
        <f>'2005'!D223</f>
        <v>115.367151426373</v>
      </c>
      <c r="E79" s="19">
        <f>'2005'!E223</f>
        <v>501.77156212740925</v>
      </c>
      <c r="F79" s="90">
        <f>'2006'!B223</f>
        <v>8</v>
      </c>
      <c r="G79" s="19">
        <f>'2006'!C223</f>
        <v>235.89827897804884</v>
      </c>
      <c r="H79" s="19">
        <f>'2006'!D223</f>
        <v>69.53219436413151</v>
      </c>
      <c r="I79" s="20">
        <f>'2006'!E223</f>
        <v>402.2643635919662</v>
      </c>
    </row>
    <row r="80" spans="1:9" ht="14.25">
      <c r="A80" s="57" t="str">
        <f>'2005'!A180</f>
        <v>MAYNARD</v>
      </c>
      <c r="B80" s="90">
        <f>'2005'!B180</f>
        <v>35</v>
      </c>
      <c r="C80" s="19">
        <f>'2005'!C180</f>
        <v>355.0640787751037</v>
      </c>
      <c r="D80" s="19">
        <f>'2005'!D180</f>
        <v>236.78274268565383</v>
      </c>
      <c r="E80" s="19">
        <f>'2005'!E180</f>
        <v>473.3454148645537</v>
      </c>
      <c r="F80" s="90">
        <f>'2006'!B180</f>
        <v>24</v>
      </c>
      <c r="G80" s="19">
        <f>'2006'!C180</f>
        <v>237.15280666802846</v>
      </c>
      <c r="H80" s="19">
        <f>'2006'!D180</f>
        <v>141.23531258984053</v>
      </c>
      <c r="I80" s="20">
        <f>'2006'!E180</f>
        <v>333.0703007462164</v>
      </c>
    </row>
    <row r="81" spans="1:9" ht="14.25">
      <c r="A81" s="57" t="str">
        <f>'2005'!A153</f>
        <v>LANCASTER</v>
      </c>
      <c r="B81" s="90">
        <f>'2005'!B153</f>
        <v>13</v>
      </c>
      <c r="C81" s="19">
        <f>'2005'!C153</f>
        <v>242.96055180814952</v>
      </c>
      <c r="D81" s="19">
        <f>'2005'!D153</f>
        <v>107.79848272398495</v>
      </c>
      <c r="E81" s="19">
        <f>'2005'!E153</f>
        <v>378.1226208923141</v>
      </c>
      <c r="F81" s="90">
        <f>'2006'!B153</f>
        <v>14</v>
      </c>
      <c r="G81" s="19">
        <f>'2006'!C153</f>
        <v>238.09219446990744</v>
      </c>
      <c r="H81" s="19">
        <f>'2006'!D153</f>
        <v>109.66313940276757</v>
      </c>
      <c r="I81" s="20">
        <f>'2006'!E153</f>
        <v>366.5212495370473</v>
      </c>
    </row>
    <row r="82" spans="1:9" ht="14.25">
      <c r="A82" s="57" t="str">
        <f>'2005'!A237</f>
        <v>PEMBROKE</v>
      </c>
      <c r="B82" s="90">
        <f>'2005'!B237</f>
        <v>52</v>
      </c>
      <c r="C82" s="19">
        <f>'2005'!C237</f>
        <v>311.0430970750889</v>
      </c>
      <c r="D82" s="19">
        <f>'2005'!D237</f>
        <v>224.82440841847617</v>
      </c>
      <c r="E82" s="19">
        <f>'2005'!E237</f>
        <v>397.2617857317016</v>
      </c>
      <c r="F82" s="90">
        <f>'2006'!B237</f>
        <v>41</v>
      </c>
      <c r="G82" s="19">
        <f>'2006'!C237</f>
        <v>239.16197474257712</v>
      </c>
      <c r="H82" s="19">
        <f>'2006'!D237</f>
        <v>163.712592623113</v>
      </c>
      <c r="I82" s="20">
        <f>'2006'!E237</f>
        <v>314.61135686204125</v>
      </c>
    </row>
    <row r="83" spans="1:9" ht="14.25">
      <c r="A83" s="57" t="str">
        <f>'2005'!A290</f>
        <v>STONEHAM</v>
      </c>
      <c r="B83" s="90">
        <f>'2005'!B290</f>
        <v>69</v>
      </c>
      <c r="C83" s="19">
        <f>'2005'!C290</f>
        <v>288.97753360244644</v>
      </c>
      <c r="D83" s="19">
        <f>'2005'!D290</f>
        <v>219.8298727520662</v>
      </c>
      <c r="E83" s="19">
        <f>'2005'!E290</f>
        <v>358.1251944528267</v>
      </c>
      <c r="F83" s="90">
        <f>'2006'!B290</f>
        <v>57</v>
      </c>
      <c r="G83" s="19">
        <f>'2006'!C290</f>
        <v>239.22505146997918</v>
      </c>
      <c r="H83" s="19">
        <f>'2006'!D290</f>
        <v>176.25827157304735</v>
      </c>
      <c r="I83" s="20">
        <f>'2006'!E290</f>
        <v>302.191831366911</v>
      </c>
    </row>
    <row r="84" spans="1:9" ht="14.25">
      <c r="A84" s="57" t="str">
        <f>'2005'!A183</f>
        <v>MEDWAY</v>
      </c>
      <c r="B84" s="90">
        <f>'2005'!B183</f>
        <v>30</v>
      </c>
      <c r="C84" s="19">
        <f>'2005'!C183</f>
        <v>282.7696281436487</v>
      </c>
      <c r="D84" s="19">
        <f>'2005'!D183</f>
        <v>179.62931553275016</v>
      </c>
      <c r="E84" s="19">
        <f>'2005'!E183</f>
        <v>385.90994075454716</v>
      </c>
      <c r="F84" s="90">
        <f>'2006'!B183</f>
        <v>26</v>
      </c>
      <c r="G84" s="19">
        <f>'2006'!C183</f>
        <v>239.43101414891896</v>
      </c>
      <c r="H84" s="19">
        <f>'2006'!D183</f>
        <v>145.41577560005467</v>
      </c>
      <c r="I84" s="20">
        <f>'2006'!E183</f>
        <v>333.4462526977832</v>
      </c>
    </row>
    <row r="85" spans="1:9" ht="14.25">
      <c r="A85" s="57" t="str">
        <f>'2005'!A175</f>
        <v>MARION</v>
      </c>
      <c r="B85" s="90">
        <f>'2005'!B175</f>
        <v>12</v>
      </c>
      <c r="C85" s="19">
        <f>'2005'!C175</f>
        <v>204.57229653946368</v>
      </c>
      <c r="D85" s="19">
        <f>'2005'!D175</f>
        <v>79.16440852102265</v>
      </c>
      <c r="E85" s="19">
        <f>'2005'!E175</f>
        <v>329.9801845579047</v>
      </c>
      <c r="F85" s="90">
        <f>'2006'!B175</f>
        <v>15</v>
      </c>
      <c r="G85" s="19">
        <f>'2006'!C175</f>
        <v>239.9145586789427</v>
      </c>
      <c r="H85" s="19">
        <f>'2006'!D175</f>
        <v>112.83994366571685</v>
      </c>
      <c r="I85" s="20">
        <f>'2006'!E175</f>
        <v>366.98917369216855</v>
      </c>
    </row>
    <row r="86" spans="1:9" ht="14.25">
      <c r="A86" s="57" t="str">
        <f>'2005'!A320</f>
        <v>WATERTOWN</v>
      </c>
      <c r="B86" s="90">
        <f>'2005'!B320</f>
        <v>89</v>
      </c>
      <c r="C86" s="19">
        <f>'2005'!C320</f>
        <v>268.13541477123886</v>
      </c>
      <c r="D86" s="19">
        <f>'2005'!D320</f>
        <v>212.32781550748066</v>
      </c>
      <c r="E86" s="19">
        <f>'2005'!E320</f>
        <v>323.9430140349971</v>
      </c>
      <c r="F86" s="90">
        <f>'2006'!B320</f>
        <v>80</v>
      </c>
      <c r="G86" s="19">
        <f>'2006'!C320</f>
        <v>240.90622684332052</v>
      </c>
      <c r="H86" s="19">
        <f>'2006'!D320</f>
        <v>187.9441231016105</v>
      </c>
      <c r="I86" s="20">
        <f>'2006'!E320</f>
        <v>293.8683305850306</v>
      </c>
    </row>
    <row r="87" spans="1:9" ht="14.25">
      <c r="A87" s="57" t="str">
        <f>'2005'!A353</f>
        <v>WOBURN</v>
      </c>
      <c r="B87" s="90">
        <f>'2005'!B353</f>
        <v>137</v>
      </c>
      <c r="C87" s="19">
        <f>'2005'!C353</f>
        <v>340.32798139800553</v>
      </c>
      <c r="D87" s="19">
        <f>'2005'!D353</f>
        <v>283.2553168042864</v>
      </c>
      <c r="E87" s="19">
        <f>'2005'!E353</f>
        <v>397.40064599172473</v>
      </c>
      <c r="F87" s="90">
        <f>'2006'!B353</f>
        <v>97</v>
      </c>
      <c r="G87" s="19">
        <f>'2006'!C353</f>
        <v>242.6293181789461</v>
      </c>
      <c r="H87" s="19">
        <f>'2006'!D353</f>
        <v>194.12777585337147</v>
      </c>
      <c r="I87" s="20">
        <f>'2006'!E353</f>
        <v>291.13086050452074</v>
      </c>
    </row>
    <row r="88" spans="1:9" ht="14.25">
      <c r="A88" s="57" t="str">
        <f>'2005'!A48</f>
        <v>BREWSTER</v>
      </c>
      <c r="B88" s="90">
        <f>'2005'!B48</f>
        <v>39</v>
      </c>
      <c r="C88" s="19">
        <f>'2005'!C48</f>
        <v>310.78161040292093</v>
      </c>
      <c r="D88" s="19">
        <f>'2005'!D48</f>
        <v>207.72329757316555</v>
      </c>
      <c r="E88" s="19">
        <f>'2005'!E48</f>
        <v>413.83992323267637</v>
      </c>
      <c r="F88" s="90">
        <f>'2006'!B48</f>
        <v>27</v>
      </c>
      <c r="G88" s="19">
        <f>'2006'!C48</f>
        <v>242.81927215535998</v>
      </c>
      <c r="H88" s="19">
        <f>'2006'!D48</f>
        <v>145.3335883550347</v>
      </c>
      <c r="I88" s="20">
        <f>'2006'!E48</f>
        <v>340.3049559556853</v>
      </c>
    </row>
    <row r="89" spans="1:9" ht="14.25">
      <c r="A89" s="57" t="str">
        <f>'2005'!A142</f>
        <v>HOLLISTON</v>
      </c>
      <c r="B89" s="90">
        <f>'2005'!B142</f>
        <v>24</v>
      </c>
      <c r="C89" s="19">
        <f>'2005'!C142</f>
        <v>185.40838729419625</v>
      </c>
      <c r="D89" s="19">
        <f>'2005'!D142</f>
        <v>107.65485715357163</v>
      </c>
      <c r="E89" s="19">
        <f>'2005'!E142</f>
        <v>263.16191743482085</v>
      </c>
      <c r="F89" s="90">
        <f>'2006'!B142</f>
        <v>32</v>
      </c>
      <c r="G89" s="19">
        <f>'2006'!C142</f>
        <v>244.44720712472153</v>
      </c>
      <c r="H89" s="19">
        <f>'2006'!D142</f>
        <v>157.64879588020608</v>
      </c>
      <c r="I89" s="20">
        <f>'2006'!E142</f>
        <v>331.245618369237</v>
      </c>
    </row>
    <row r="90" spans="1:9" ht="14.25">
      <c r="A90" s="57" t="str">
        <f>'2005'!A145</f>
        <v>HOPKINTON</v>
      </c>
      <c r="B90" s="90">
        <f>'2005'!B145</f>
        <v>24</v>
      </c>
      <c r="C90" s="19">
        <f>'2005'!C145</f>
        <v>238.56044417592685</v>
      </c>
      <c r="D90" s="19">
        <f>'2005'!D145</f>
        <v>138.12085724781667</v>
      </c>
      <c r="E90" s="19">
        <f>'2005'!E145</f>
        <v>339.000031104037</v>
      </c>
      <c r="F90" s="90">
        <f>'2006'!B145</f>
        <v>25</v>
      </c>
      <c r="G90" s="19">
        <f>'2006'!C145</f>
        <v>245.7565321846751</v>
      </c>
      <c r="H90" s="19">
        <f>'2006'!D145</f>
        <v>144.04139694349223</v>
      </c>
      <c r="I90" s="20">
        <f>'2006'!E145</f>
        <v>347.471667425858</v>
      </c>
    </row>
    <row r="91" spans="1:9" ht="14.25">
      <c r="A91" s="57" t="str">
        <f>'2005'!A186</f>
        <v>MERRIMAC</v>
      </c>
      <c r="B91" s="90">
        <f>'2005'!B186</f>
        <v>18</v>
      </c>
      <c r="C91" s="19">
        <f>'2005'!C186</f>
        <v>304.8331398163608</v>
      </c>
      <c r="D91" s="19">
        <f>'2005'!D186</f>
        <v>163.02157498681248</v>
      </c>
      <c r="E91" s="19">
        <f>'2005'!E186</f>
        <v>446.6447046459091</v>
      </c>
      <c r="F91" s="90">
        <f>'2006'!B186</f>
        <v>15</v>
      </c>
      <c r="G91" s="19">
        <f>'2006'!C186</f>
        <v>246.0470301123529</v>
      </c>
      <c r="H91" s="19">
        <f>'2006'!D186</f>
        <v>120.99278083505448</v>
      </c>
      <c r="I91" s="20">
        <f>'2006'!E186</f>
        <v>371.1012793896513</v>
      </c>
    </row>
    <row r="92" spans="1:9" ht="14.25">
      <c r="A92" s="57" t="str">
        <f>'2005'!A347</f>
        <v>WILLIAMSTOWN</v>
      </c>
      <c r="B92" s="90">
        <f>'2005'!B347</f>
        <v>22</v>
      </c>
      <c r="C92" s="19">
        <f>'2005'!C347</f>
        <v>288.47689221042475</v>
      </c>
      <c r="D92" s="19">
        <f>'2005'!D347</f>
        <v>166.11693768759568</v>
      </c>
      <c r="E92" s="19">
        <f>'2005'!E347</f>
        <v>410.83684673325376</v>
      </c>
      <c r="F92" s="90">
        <f>'2006'!B347</f>
        <v>18</v>
      </c>
      <c r="G92" s="19">
        <f>'2006'!C347</f>
        <v>246.5813962660942</v>
      </c>
      <c r="H92" s="19">
        <f>'2006'!D347</f>
        <v>128.5129199272275</v>
      </c>
      <c r="I92" s="20">
        <f>'2006'!E347</f>
        <v>364.64987260496093</v>
      </c>
    </row>
    <row r="93" spans="1:9" ht="14.25">
      <c r="A93" s="57" t="str">
        <f>'2005'!A25</f>
        <v>AVON</v>
      </c>
      <c r="B93" s="90">
        <f>'2005'!B25</f>
        <v>21</v>
      </c>
      <c r="C93" s="19">
        <f>'2005'!C25</f>
        <v>396.6177451910776</v>
      </c>
      <c r="D93" s="19">
        <f>'2005'!D25</f>
        <v>225.94191528400123</v>
      </c>
      <c r="E93" s="19">
        <f>'2005'!E25</f>
        <v>567.293575098154</v>
      </c>
      <c r="F93" s="90">
        <f>'2006'!B25</f>
        <v>11</v>
      </c>
      <c r="G93" s="19">
        <f>'2006'!C25</f>
        <v>247.18679508285305</v>
      </c>
      <c r="H93" s="19">
        <f>'2006'!D25</f>
        <v>93.85207287701805</v>
      </c>
      <c r="I93" s="20">
        <f>'2006'!E25</f>
        <v>400.521517288688</v>
      </c>
    </row>
    <row r="94" spans="1:9" ht="14.25">
      <c r="A94" s="57" t="str">
        <f>'2005'!A63</f>
        <v>CHELMSFORD</v>
      </c>
      <c r="B94" s="90">
        <f>'2005'!B63</f>
        <v>89</v>
      </c>
      <c r="C94" s="19">
        <f>'2005'!C63</f>
        <v>260.0867788842987</v>
      </c>
      <c r="D94" s="19">
        <f>'2005'!D63</f>
        <v>205.38601628639387</v>
      </c>
      <c r="E94" s="19">
        <f>'2005'!E63</f>
        <v>314.7875414822036</v>
      </c>
      <c r="F94" s="90">
        <f>'2006'!B63</f>
        <v>86</v>
      </c>
      <c r="G94" s="19">
        <f>'2006'!C63</f>
        <v>247.29894336248813</v>
      </c>
      <c r="H94" s="19">
        <f>'2006'!D63</f>
        <v>193.7785228739577</v>
      </c>
      <c r="I94" s="20">
        <f>'2006'!E63</f>
        <v>300.8193638510185</v>
      </c>
    </row>
    <row r="95" spans="1:9" ht="14.25">
      <c r="A95" s="57" t="str">
        <f>'2005'!A20</f>
        <v>ASHFIELD</v>
      </c>
      <c r="B95" s="90">
        <f>'2005'!B20</f>
        <v>1</v>
      </c>
      <c r="C95" s="19" t="str">
        <f>'2005'!C20</f>
        <v>--</v>
      </c>
      <c r="D95" s="19" t="str">
        <f>'2005'!D20</f>
        <v>--</v>
      </c>
      <c r="E95" s="19" t="str">
        <f>'2005'!E20</f>
        <v>--</v>
      </c>
      <c r="F95" s="90">
        <f>'2006'!B20</f>
        <v>5</v>
      </c>
      <c r="G95" s="19">
        <f>'2006'!C20</f>
        <v>247.3604143744483</v>
      </c>
      <c r="H95" s="19">
        <f>'2006'!D20</f>
        <v>17.405372371819624</v>
      </c>
      <c r="I95" s="20">
        <f>'2006'!E20</f>
        <v>477.315456377077</v>
      </c>
    </row>
    <row r="96" spans="1:9" ht="14.25">
      <c r="A96" s="57" t="str">
        <f>'2005'!A147</f>
        <v>HUDSON</v>
      </c>
      <c r="B96" s="90">
        <f>'2005'!B147</f>
        <v>48</v>
      </c>
      <c r="C96" s="19">
        <f>'2005'!C147</f>
        <v>241.6042391022115</v>
      </c>
      <c r="D96" s="19">
        <f>'2005'!D147</f>
        <v>173.0545322038794</v>
      </c>
      <c r="E96" s="19">
        <f>'2005'!E147</f>
        <v>310.1539460005436</v>
      </c>
      <c r="F96" s="90">
        <f>'2006'!B147</f>
        <v>47</v>
      </c>
      <c r="G96" s="19">
        <f>'2006'!C147</f>
        <v>248.42733689060267</v>
      </c>
      <c r="H96" s="19">
        <f>'2006'!D147</f>
        <v>177.5976142840322</v>
      </c>
      <c r="I96" s="20">
        <f>'2006'!E147</f>
        <v>319.25705949717315</v>
      </c>
    </row>
    <row r="97" spans="1:9" ht="14.25">
      <c r="A97" s="57" t="str">
        <f>'2005'!A21</f>
        <v>ASHLAND</v>
      </c>
      <c r="B97" s="90">
        <f>'2005'!B21</f>
        <v>40</v>
      </c>
      <c r="C97" s="19">
        <f>'2005'!C21</f>
        <v>280.63877741600453</v>
      </c>
      <c r="D97" s="19">
        <f>'2005'!D21</f>
        <v>192.57490251226898</v>
      </c>
      <c r="E97" s="19">
        <f>'2005'!E21</f>
        <v>368.70265231974014</v>
      </c>
      <c r="F97" s="90">
        <f>'2006'!B21</f>
        <v>40</v>
      </c>
      <c r="G97" s="19">
        <f>'2006'!C21</f>
        <v>248.86632067103267</v>
      </c>
      <c r="H97" s="19">
        <f>'2006'!D21</f>
        <v>170.7935712534246</v>
      </c>
      <c r="I97" s="20">
        <f>'2006'!E21</f>
        <v>326.93907008864073</v>
      </c>
    </row>
    <row r="98" spans="1:9" ht="14.25">
      <c r="A98" s="57" t="str">
        <f>'2005'!A107</f>
        <v>FRAMINGHAM</v>
      </c>
      <c r="B98" s="90">
        <f>'2005'!B107</f>
        <v>173</v>
      </c>
      <c r="C98" s="19">
        <f>'2005'!C107</f>
        <v>273.31944500573667</v>
      </c>
      <c r="D98" s="19">
        <f>'2005'!D107</f>
        <v>232.4910602633766</v>
      </c>
      <c r="E98" s="19">
        <f>'2005'!E107</f>
        <v>314.14782974809674</v>
      </c>
      <c r="F98" s="90">
        <f>'2006'!B107</f>
        <v>157</v>
      </c>
      <c r="G98" s="19">
        <f>'2006'!C107</f>
        <v>249.08114187513348</v>
      </c>
      <c r="H98" s="19">
        <f>'2006'!D107</f>
        <v>210.00737642845704</v>
      </c>
      <c r="I98" s="20">
        <f>'2006'!E107</f>
        <v>288.1549073218099</v>
      </c>
    </row>
    <row r="99" spans="1:9" ht="14.25">
      <c r="A99" s="57" t="str">
        <f>'2005'!A79</f>
        <v>DARTMOUTH</v>
      </c>
      <c r="B99" s="90">
        <f>'2005'!B79</f>
        <v>72</v>
      </c>
      <c r="C99" s="19">
        <f>'2005'!C79</f>
        <v>238.6161301397343</v>
      </c>
      <c r="D99" s="19">
        <f>'2005'!D79</f>
        <v>182.62470922851088</v>
      </c>
      <c r="E99" s="19">
        <f>'2005'!E79</f>
        <v>294.6075510509578</v>
      </c>
      <c r="F99" s="90">
        <f>'2006'!B79</f>
        <v>77</v>
      </c>
      <c r="G99" s="19">
        <f>'2006'!C79</f>
        <v>249.61073898917843</v>
      </c>
      <c r="H99" s="19">
        <f>'2006'!D79</f>
        <v>192.56244643198946</v>
      </c>
      <c r="I99" s="20">
        <f>'2006'!E79</f>
        <v>306.6590315463674</v>
      </c>
    </row>
    <row r="100" spans="1:9" ht="14.25">
      <c r="A100" s="57" t="str">
        <f>'2005'!A89</f>
        <v>DUXBURY</v>
      </c>
      <c r="B100" s="90">
        <f>'2005'!B89</f>
        <v>39</v>
      </c>
      <c r="C100" s="19">
        <f>'2005'!C89</f>
        <v>260.29664348242017</v>
      </c>
      <c r="D100" s="19">
        <f>'2005'!D89</f>
        <v>176.0217117391381</v>
      </c>
      <c r="E100" s="19">
        <f>'2005'!E89</f>
        <v>344.57157522570225</v>
      </c>
      <c r="F100" s="90">
        <f>'2006'!B89</f>
        <v>36</v>
      </c>
      <c r="G100" s="19">
        <f>'2006'!C89</f>
        <v>249.89849853919617</v>
      </c>
      <c r="H100" s="19">
        <f>'2006'!D89</f>
        <v>165.85024708245683</v>
      </c>
      <c r="I100" s="20">
        <f>'2006'!E89</f>
        <v>333.94674999593553</v>
      </c>
    </row>
    <row r="101" spans="1:9" ht="14.25">
      <c r="A101" s="57" t="str">
        <f>'2005'!A346</f>
        <v>WILLIAMSBURG</v>
      </c>
      <c r="B101" s="90">
        <f>'2005'!B346</f>
        <v>14</v>
      </c>
      <c r="C101" s="19">
        <f>'2005'!C346</f>
        <v>563.2613761487513</v>
      </c>
      <c r="D101" s="19">
        <f>'2005'!D346</f>
        <v>267.54412752805086</v>
      </c>
      <c r="E101" s="19">
        <f>'2005'!E346</f>
        <v>858.9786247694517</v>
      </c>
      <c r="F101" s="90">
        <f>'2006'!B346</f>
        <v>7</v>
      </c>
      <c r="G101" s="19">
        <f>'2006'!C346</f>
        <v>249.96371613040967</v>
      </c>
      <c r="H101" s="19">
        <f>'2006'!D346</f>
        <v>59.59285873196159</v>
      </c>
      <c r="I101" s="20">
        <f>'2006'!E346</f>
        <v>440.33457352885773</v>
      </c>
    </row>
    <row r="102" spans="1:9" ht="14.25">
      <c r="A102" s="57" t="str">
        <f>'2005'!A95</f>
        <v>EASTON</v>
      </c>
      <c r="B102" s="90">
        <f>'2005'!B95</f>
        <v>56</v>
      </c>
      <c r="C102" s="19">
        <f>'2005'!C95</f>
        <v>273.89319850510014</v>
      </c>
      <c r="D102" s="19">
        <f>'2005'!D95</f>
        <v>200.5722939096837</v>
      </c>
      <c r="E102" s="19">
        <f>'2005'!E95</f>
        <v>347.21410310051664</v>
      </c>
      <c r="F102" s="90">
        <f>'2006'!B95</f>
        <v>52</v>
      </c>
      <c r="G102" s="19">
        <f>'2006'!C95</f>
        <v>253.1411856435011</v>
      </c>
      <c r="H102" s="19">
        <f>'2006'!D95</f>
        <v>182.74722840807155</v>
      </c>
      <c r="I102" s="20">
        <f>'2006'!E95</f>
        <v>323.5351428789306</v>
      </c>
    </row>
    <row r="103" spans="1:9" ht="14.25">
      <c r="A103" s="57" t="str">
        <f>'2005'!A9</f>
        <v>ACUSHNET</v>
      </c>
      <c r="B103" s="90">
        <f>'2005'!B9</f>
        <v>33</v>
      </c>
      <c r="C103" s="19">
        <f>'2005'!C9</f>
        <v>279.23690323245904</v>
      </c>
      <c r="D103" s="19">
        <f>'2005'!D9</f>
        <v>182.7848582927174</v>
      </c>
      <c r="E103" s="19">
        <f>'2005'!E9</f>
        <v>375.6889481722007</v>
      </c>
      <c r="F103" s="90">
        <f>'2006'!B9</f>
        <v>28</v>
      </c>
      <c r="G103" s="19">
        <f>'2006'!C9</f>
        <v>253.69694978546153</v>
      </c>
      <c r="H103" s="19">
        <f>'2006'!D9</f>
        <v>158.70751685933558</v>
      </c>
      <c r="I103" s="20">
        <f>'2006'!E9</f>
        <v>348.68638271158744</v>
      </c>
    </row>
    <row r="104" spans="1:9" ht="14.25">
      <c r="A104" s="57" t="str">
        <f>'2005'!A87</f>
        <v>DUDLEY</v>
      </c>
      <c r="B104" s="90">
        <f>'2005'!B87</f>
        <v>19</v>
      </c>
      <c r="C104" s="19">
        <f>'2005'!C87</f>
        <v>193.0142200778902</v>
      </c>
      <c r="D104" s="19">
        <f>'2005'!D87</f>
        <v>105.85532209508544</v>
      </c>
      <c r="E104" s="19">
        <f>'2005'!E87</f>
        <v>280.17311806069495</v>
      </c>
      <c r="F104" s="90">
        <f>'2006'!B87</f>
        <v>26</v>
      </c>
      <c r="G104" s="19">
        <f>'2006'!C87</f>
        <v>253.9605426694958</v>
      </c>
      <c r="H104" s="19">
        <f>'2006'!D87</f>
        <v>155.92567543172404</v>
      </c>
      <c r="I104" s="20">
        <f>'2006'!E87</f>
        <v>351.9954099072675</v>
      </c>
    </row>
    <row r="105" spans="1:9" ht="14.25">
      <c r="A105" s="57" t="str">
        <f>'2005'!A106</f>
        <v>FOXBOROUGH</v>
      </c>
      <c r="B105" s="90">
        <f>'2005'!B106</f>
        <v>45</v>
      </c>
      <c r="C105" s="19">
        <f>'2005'!C106</f>
        <v>268.2270727612268</v>
      </c>
      <c r="D105" s="19">
        <f>'2005'!D106</f>
        <v>188.90771137645922</v>
      </c>
      <c r="E105" s="19">
        <f>'2005'!E106</f>
        <v>347.54643414599434</v>
      </c>
      <c r="F105" s="90">
        <f>'2006'!B106</f>
        <v>41</v>
      </c>
      <c r="G105" s="19">
        <f>'2006'!C106</f>
        <v>254.47784956852644</v>
      </c>
      <c r="H105" s="19">
        <f>'2006'!D106</f>
        <v>176.4298859855311</v>
      </c>
      <c r="I105" s="20">
        <f>'2006'!E106</f>
        <v>332.52581315152173</v>
      </c>
    </row>
    <row r="106" spans="1:9" ht="14.25">
      <c r="A106" s="57" t="str">
        <f>'2005'!A252</f>
        <v>READING</v>
      </c>
      <c r="B106" s="90">
        <f>'2005'!B252</f>
        <v>59</v>
      </c>
      <c r="C106" s="19">
        <f>'2005'!C252</f>
        <v>248.11185725575692</v>
      </c>
      <c r="D106" s="19">
        <f>'2005'!D252</f>
        <v>184.24172565791142</v>
      </c>
      <c r="E106" s="19">
        <f>'2005'!E252</f>
        <v>311.9819888536024</v>
      </c>
      <c r="F106" s="90">
        <f>'2006'!B252</f>
        <v>60</v>
      </c>
      <c r="G106" s="19">
        <f>'2006'!C252</f>
        <v>255.20334064224275</v>
      </c>
      <c r="H106" s="19">
        <f>'2006'!D252</f>
        <v>189.8151443598979</v>
      </c>
      <c r="I106" s="20">
        <f>'2006'!E252</f>
        <v>320.59153692458756</v>
      </c>
    </row>
    <row r="107" spans="1:9" ht="14.25">
      <c r="A107" s="57" t="str">
        <f>'2005'!A258</f>
        <v>ROCKPORT</v>
      </c>
      <c r="B107" s="90">
        <f>'2005'!B258</f>
        <v>15</v>
      </c>
      <c r="C107" s="19">
        <f>'2005'!C258</f>
        <v>157.97752746110953</v>
      </c>
      <c r="D107" s="19">
        <f>'2005'!D258</f>
        <v>77.43555950036942</v>
      </c>
      <c r="E107" s="19">
        <f>'2005'!E258</f>
        <v>238.51949542184965</v>
      </c>
      <c r="F107" s="90">
        <f>'2006'!B258</f>
        <v>23</v>
      </c>
      <c r="G107" s="19">
        <f>'2006'!C258</f>
        <v>255.8302876113969</v>
      </c>
      <c r="H107" s="19">
        <f>'2006'!D258</f>
        <v>148.8576763136309</v>
      </c>
      <c r="I107" s="20">
        <f>'2006'!E258</f>
        <v>362.8028989091629</v>
      </c>
    </row>
    <row r="108" spans="1:9" ht="14.25">
      <c r="A108" s="57" t="str">
        <f>'2005'!A173</f>
        <v>MANSFIELD</v>
      </c>
      <c r="B108" s="90">
        <f>'2005'!B173</f>
        <v>50</v>
      </c>
      <c r="C108" s="19">
        <f>'2005'!C173</f>
        <v>360.29656530752897</v>
      </c>
      <c r="D108" s="19">
        <f>'2005'!D173</f>
        <v>255.03756759005373</v>
      </c>
      <c r="E108" s="19">
        <f>'2005'!E173</f>
        <v>465.55556302500423</v>
      </c>
      <c r="F108" s="90">
        <f>'2006'!B173</f>
        <v>36</v>
      </c>
      <c r="G108" s="19">
        <f>'2006'!C173</f>
        <v>257.19914252636204</v>
      </c>
      <c r="H108" s="19">
        <f>'2006'!D173</f>
        <v>167.45475844790474</v>
      </c>
      <c r="I108" s="20">
        <f>'2006'!E173</f>
        <v>346.94352660481934</v>
      </c>
    </row>
    <row r="109" spans="1:9" ht="14.25">
      <c r="A109" s="57" t="str">
        <f>'2005'!A144</f>
        <v>HOPEDALE</v>
      </c>
      <c r="B109" s="90">
        <f>'2005'!B144</f>
        <v>12</v>
      </c>
      <c r="C109" s="19">
        <f>'2005'!C144</f>
        <v>218.19561337031462</v>
      </c>
      <c r="D109" s="19">
        <f>'2005'!D144</f>
        <v>94.6419623529085</v>
      </c>
      <c r="E109" s="19">
        <f>'2005'!E144</f>
        <v>341.74926438772076</v>
      </c>
      <c r="F109" s="90">
        <f>'2006'!B144</f>
        <v>15</v>
      </c>
      <c r="G109" s="19">
        <f>'2006'!C144</f>
        <v>257.49501143569046</v>
      </c>
      <c r="H109" s="19">
        <f>'2006'!D144</f>
        <v>126.29170181189066</v>
      </c>
      <c r="I109" s="20">
        <f>'2006'!E144</f>
        <v>388.69832105949024</v>
      </c>
    </row>
    <row r="110" spans="1:9" ht="14.25">
      <c r="A110" s="57" t="str">
        <f>'2005'!A34</f>
        <v>BERKLEY</v>
      </c>
      <c r="B110" s="90">
        <f>'2005'!B34</f>
        <v>15</v>
      </c>
      <c r="C110" s="19">
        <f>'2005'!C34</f>
        <v>317.52354420033623</v>
      </c>
      <c r="D110" s="19">
        <f>'2005'!D34</f>
        <v>147.78025560005534</v>
      </c>
      <c r="E110" s="19">
        <f>'2005'!E34</f>
        <v>487.2668328006171</v>
      </c>
      <c r="F110" s="90">
        <f>'2006'!B34</f>
        <v>14</v>
      </c>
      <c r="G110" s="19">
        <f>'2006'!C34</f>
        <v>257.91540488794357</v>
      </c>
      <c r="H110" s="19">
        <f>'2006'!D34</f>
        <v>117.80398084098641</v>
      </c>
      <c r="I110" s="20">
        <f>'2006'!E34</f>
        <v>398.02682893490066</v>
      </c>
    </row>
    <row r="111" spans="1:9" ht="14.25">
      <c r="A111" s="57" t="str">
        <f>'2005'!A203</f>
        <v>NANTUCKET</v>
      </c>
      <c r="B111" s="90">
        <f>'2005'!B203</f>
        <v>24</v>
      </c>
      <c r="C111" s="19">
        <f>'2005'!C203</f>
        <v>271.2204379888869</v>
      </c>
      <c r="D111" s="19">
        <f>'2005'!D203</f>
        <v>162.65717474778762</v>
      </c>
      <c r="E111" s="19">
        <f>'2005'!E203</f>
        <v>379.78370122998615</v>
      </c>
      <c r="F111" s="90">
        <f>'2006'!B203</f>
        <v>24</v>
      </c>
      <c r="G111" s="19">
        <f>'2006'!C203</f>
        <v>258.95677193302737</v>
      </c>
      <c r="H111" s="19">
        <f>'2006'!D203</f>
        <v>155.12814265640318</v>
      </c>
      <c r="I111" s="20">
        <f>'2006'!E203</f>
        <v>362.7854012096516</v>
      </c>
    </row>
    <row r="112" spans="1:9" ht="14.25">
      <c r="A112" s="57" t="str">
        <f>'2005'!A270</f>
        <v>SCITUATE</v>
      </c>
      <c r="B112" s="90">
        <f>'2005'!B270</f>
        <v>47</v>
      </c>
      <c r="C112" s="19">
        <f>'2005'!C270</f>
        <v>225.030847965986</v>
      </c>
      <c r="D112" s="19">
        <f>'2005'!D270</f>
        <v>158.86773082872816</v>
      </c>
      <c r="E112" s="19">
        <f>'2005'!E270</f>
        <v>291.19396510324384</v>
      </c>
      <c r="F112" s="90">
        <f>'2006'!B270</f>
        <v>56</v>
      </c>
      <c r="G112" s="19">
        <f>'2006'!C270</f>
        <v>259.3493560180101</v>
      </c>
      <c r="H112" s="19">
        <f>'2006'!D270</f>
        <v>190.62026248869535</v>
      </c>
      <c r="I112" s="20">
        <f>'2006'!E270</f>
        <v>328.0784495473248</v>
      </c>
    </row>
    <row r="113" spans="1:9" ht="14.25">
      <c r="A113" s="57" t="str">
        <f>'2005'!A123</f>
        <v>HADLEY</v>
      </c>
      <c r="B113" s="90">
        <f>'2005'!B123</f>
        <v>20</v>
      </c>
      <c r="C113" s="19">
        <f>'2005'!C123</f>
        <v>413.40983984687574</v>
      </c>
      <c r="D113" s="19">
        <f>'2005'!D123</f>
        <v>229.27537061136115</v>
      </c>
      <c r="E113" s="19">
        <f>'2005'!E123</f>
        <v>597.5443090823903</v>
      </c>
      <c r="F113" s="90">
        <f>'2006'!B123</f>
        <v>14</v>
      </c>
      <c r="G113" s="19">
        <f>'2006'!C123</f>
        <v>259.415703578163</v>
      </c>
      <c r="H113" s="19">
        <f>'2006'!D123</f>
        <v>122.83057299781044</v>
      </c>
      <c r="I113" s="20">
        <f>'2006'!E123</f>
        <v>396.00083415851554</v>
      </c>
    </row>
    <row r="114" spans="1:9" ht="14.25">
      <c r="A114" s="57" t="str">
        <f>'2005'!A328</f>
        <v>WEST BRIDGEWATER</v>
      </c>
      <c r="B114" s="90">
        <f>'2005'!B328</f>
        <v>22</v>
      </c>
      <c r="C114" s="19">
        <f>'2005'!C328</f>
        <v>303.7439322315462</v>
      </c>
      <c r="D114" s="19">
        <f>'2005'!D328</f>
        <v>174.3072431672453</v>
      </c>
      <c r="E114" s="19">
        <f>'2005'!E328</f>
        <v>433.1806212958471</v>
      </c>
      <c r="F114" s="90">
        <f>'2006'!B328</f>
        <v>20</v>
      </c>
      <c r="G114" s="19">
        <f>'2006'!C328</f>
        <v>260.308895801611</v>
      </c>
      <c r="H114" s="19">
        <f>'2006'!D328</f>
        <v>144.777861992875</v>
      </c>
      <c r="I114" s="20">
        <f>'2006'!E328</f>
        <v>375.8399296103471</v>
      </c>
    </row>
    <row r="115" spans="1:9" ht="14.25">
      <c r="A115" s="57" t="str">
        <f>'2005'!A309</f>
        <v>UPTON</v>
      </c>
      <c r="B115" s="90">
        <f>'2005'!B309</f>
        <v>15</v>
      </c>
      <c r="C115" s="19">
        <f>'2005'!C309</f>
        <v>310.9455376103894</v>
      </c>
      <c r="D115" s="19">
        <f>'2005'!D309</f>
        <v>150.85932524910385</v>
      </c>
      <c r="E115" s="19">
        <f>'2005'!E309</f>
        <v>471.031749971675</v>
      </c>
      <c r="F115" s="90">
        <f>'2006'!B309</f>
        <v>14</v>
      </c>
      <c r="G115" s="19">
        <f>'2006'!C309</f>
        <v>261.0711849902116</v>
      </c>
      <c r="H115" s="19">
        <f>'2006'!D309</f>
        <v>120.28269447349487</v>
      </c>
      <c r="I115" s="20">
        <f>'2006'!E309</f>
        <v>401.8596755069283</v>
      </c>
    </row>
    <row r="116" spans="1:9" ht="14.25">
      <c r="A116" s="57" t="str">
        <f>'2005'!A348</f>
        <v>WILMINGTON</v>
      </c>
      <c r="B116" s="90">
        <f>'2005'!B348</f>
        <v>52</v>
      </c>
      <c r="C116" s="19">
        <f>'2005'!C348</f>
        <v>259.3406866099318</v>
      </c>
      <c r="D116" s="19">
        <f>'2005'!D348</f>
        <v>188.35374534537027</v>
      </c>
      <c r="E116" s="19">
        <f>'2005'!E348</f>
        <v>330.3276278744933</v>
      </c>
      <c r="F116" s="90">
        <f>'2006'!B348</f>
        <v>52</v>
      </c>
      <c r="G116" s="19">
        <f>'2006'!C348</f>
        <v>261.2681732534257</v>
      </c>
      <c r="H116" s="19">
        <f>'2006'!D348</f>
        <v>189.6060062021364</v>
      </c>
      <c r="I116" s="20">
        <f>'2006'!E348</f>
        <v>332.93034030471495</v>
      </c>
    </row>
    <row r="117" spans="1:9" ht="14.25">
      <c r="A117" s="57" t="str">
        <f>'2005'!A130</f>
        <v>HARDWICK</v>
      </c>
      <c r="B117" s="90">
        <f>'2005'!B130</f>
        <v>10</v>
      </c>
      <c r="C117" s="19">
        <f>'2005'!C130</f>
        <v>412.30236899694347</v>
      </c>
      <c r="D117" s="19">
        <f>'2005'!D130</f>
        <v>155.49617513917937</v>
      </c>
      <c r="E117" s="19">
        <f>'2005'!E130</f>
        <v>669.1085628547075</v>
      </c>
      <c r="F117" s="90">
        <f>'2006'!B130</f>
        <v>7</v>
      </c>
      <c r="G117" s="19">
        <f>'2006'!C130</f>
        <v>262.19929940509877</v>
      </c>
      <c r="H117" s="19">
        <f>'2006'!D130</f>
        <v>66.2898470521255</v>
      </c>
      <c r="I117" s="20">
        <f>'2006'!E130</f>
        <v>458.108751758072</v>
      </c>
    </row>
    <row r="118" spans="1:9" ht="14.25">
      <c r="A118" s="57" t="str">
        <f>'2005'!A263</f>
        <v>RUTLAND</v>
      </c>
      <c r="B118" s="90">
        <f>'2005'!B263</f>
        <v>14</v>
      </c>
      <c r="C118" s="19">
        <f>'2005'!C263</f>
        <v>238.7460338791677</v>
      </c>
      <c r="D118" s="19">
        <f>'2005'!D263</f>
        <v>106.76814675280217</v>
      </c>
      <c r="E118" s="19">
        <f>'2005'!E263</f>
        <v>370.72392100553327</v>
      </c>
      <c r="F118" s="90">
        <f>'2006'!B263</f>
        <v>16</v>
      </c>
      <c r="G118" s="19">
        <f>'2006'!C263</f>
        <v>263.46067192187144</v>
      </c>
      <c r="H118" s="19">
        <f>'2006'!D263</f>
        <v>127.32138444495179</v>
      </c>
      <c r="I118" s="20">
        <f>'2006'!E263</f>
        <v>399.5999593987911</v>
      </c>
    </row>
    <row r="119" spans="1:9" ht="14.25">
      <c r="A119" s="57" t="str">
        <f>'2005'!A47</f>
        <v>BRAINTREE</v>
      </c>
      <c r="B119" s="90">
        <f>'2005'!B47</f>
        <v>91</v>
      </c>
      <c r="C119" s="19">
        <f>'2005'!C47</f>
        <v>239.9184492531832</v>
      </c>
      <c r="D119" s="19">
        <f>'2005'!D47</f>
        <v>190.18574198053219</v>
      </c>
      <c r="E119" s="19">
        <f>'2005'!E47</f>
        <v>289.65115652583427</v>
      </c>
      <c r="F119" s="90">
        <f>'2006'!B47</f>
        <v>100</v>
      </c>
      <c r="G119" s="19">
        <f>'2006'!C47</f>
        <v>264.21973321778955</v>
      </c>
      <c r="H119" s="19">
        <f>'2006'!D47</f>
        <v>211.80265678496633</v>
      </c>
      <c r="I119" s="20">
        <f>'2006'!E47</f>
        <v>316.6368096506128</v>
      </c>
    </row>
    <row r="120" spans="1:9" ht="14.25">
      <c r="A120" s="57" t="str">
        <f>'2005'!A177</f>
        <v>MARSHFIELD</v>
      </c>
      <c r="B120" s="90">
        <f>'2005'!B177</f>
        <v>73</v>
      </c>
      <c r="C120" s="19">
        <f>'2005'!C177</f>
        <v>288.62671602259957</v>
      </c>
      <c r="D120" s="19">
        <f>'2005'!D177</f>
        <v>220.8322894628557</v>
      </c>
      <c r="E120" s="19">
        <f>'2005'!E177</f>
        <v>356.42114258234346</v>
      </c>
      <c r="F120" s="90">
        <f>'2006'!B177</f>
        <v>66</v>
      </c>
      <c r="G120" s="19">
        <f>'2006'!C177</f>
        <v>265.5295253022531</v>
      </c>
      <c r="H120" s="19">
        <f>'2006'!D177</f>
        <v>199.98926529323197</v>
      </c>
      <c r="I120" s="20">
        <f>'2006'!E177</f>
        <v>331.0697853112742</v>
      </c>
    </row>
    <row r="121" spans="1:9" ht="14.25">
      <c r="A121" s="57" t="str">
        <f>'2005'!A113</f>
        <v>GLOUCESTER</v>
      </c>
      <c r="B121" s="90">
        <f>'2005'!B113</f>
        <v>106</v>
      </c>
      <c r="C121" s="19">
        <f>'2005'!C113</f>
        <v>311.5820258636914</v>
      </c>
      <c r="D121" s="19">
        <f>'2005'!D113</f>
        <v>251.6724600400521</v>
      </c>
      <c r="E121" s="19">
        <f>'2005'!E113</f>
        <v>371.4915916873307</v>
      </c>
      <c r="F121" s="90">
        <f>'2006'!B113</f>
        <v>90</v>
      </c>
      <c r="G121" s="19">
        <f>'2006'!C113</f>
        <v>265.65455805974017</v>
      </c>
      <c r="H121" s="19">
        <f>'2006'!D113</f>
        <v>210.30000043471478</v>
      </c>
      <c r="I121" s="20">
        <f>'2006'!E113</f>
        <v>321.00911568476556</v>
      </c>
    </row>
    <row r="122" spans="1:9" ht="14.25">
      <c r="A122" s="57" t="str">
        <f>'2005'!A128</f>
        <v>HANOVER</v>
      </c>
      <c r="B122" s="90">
        <f>'2005'!B128</f>
        <v>29</v>
      </c>
      <c r="C122" s="19">
        <f>'2005'!C128</f>
        <v>221.9786985281115</v>
      </c>
      <c r="D122" s="19">
        <f>'2005'!D128</f>
        <v>140.2293433498615</v>
      </c>
      <c r="E122" s="19">
        <f>'2005'!E128</f>
        <v>303.7280537063615</v>
      </c>
      <c r="F122" s="90">
        <f>'2006'!B128</f>
        <v>35</v>
      </c>
      <c r="G122" s="19">
        <f>'2006'!C128</f>
        <v>265.93459254870857</v>
      </c>
      <c r="H122" s="19">
        <f>'2006'!D128</f>
        <v>176.58917861251047</v>
      </c>
      <c r="I122" s="20">
        <f>'2006'!E128</f>
        <v>355.2800064849067</v>
      </c>
    </row>
    <row r="123" spans="1:9" ht="14.25">
      <c r="A123" s="57" t="str">
        <f>'2005'!A253</f>
        <v>REHOBOTH</v>
      </c>
      <c r="B123" s="90">
        <f>'2005'!B253</f>
        <v>23</v>
      </c>
      <c r="C123" s="19">
        <f>'2005'!C253</f>
        <v>229.8412854458171</v>
      </c>
      <c r="D123" s="19">
        <f>'2005'!D253</f>
        <v>133.73674288752196</v>
      </c>
      <c r="E123" s="19">
        <f>'2005'!E253</f>
        <v>325.94582800411223</v>
      </c>
      <c r="F123" s="90">
        <f>'2006'!B253</f>
        <v>31</v>
      </c>
      <c r="G123" s="19">
        <f>'2006'!C253</f>
        <v>266.44481505994673</v>
      </c>
      <c r="H123" s="19">
        <f>'2006'!D253</f>
        <v>169.36938671725852</v>
      </c>
      <c r="I123" s="20">
        <f>'2006'!E253</f>
        <v>363.520243402635</v>
      </c>
    </row>
    <row r="124" spans="1:9" ht="14.25">
      <c r="A124" s="57" t="str">
        <f>'2005'!A310</f>
        <v>UXBRIDGE</v>
      </c>
      <c r="B124" s="90">
        <f>'2005'!B310</f>
        <v>33</v>
      </c>
      <c r="C124" s="19">
        <f>'2005'!C310</f>
        <v>312.5233263708439</v>
      </c>
      <c r="D124" s="19">
        <f>'2005'!D310</f>
        <v>204.25539201624838</v>
      </c>
      <c r="E124" s="19">
        <f>'2005'!E310</f>
        <v>420.79126072543943</v>
      </c>
      <c r="F124" s="90">
        <f>'2006'!B310</f>
        <v>27</v>
      </c>
      <c r="G124" s="19">
        <f>'2006'!C310</f>
        <v>267.4641923178673</v>
      </c>
      <c r="H124" s="19">
        <f>'2006'!D310</f>
        <v>165.01268871646465</v>
      </c>
      <c r="I124" s="20">
        <f>'2006'!E310</f>
        <v>369.9156959192699</v>
      </c>
    </row>
    <row r="125" spans="1:9" ht="14.25">
      <c r="A125" s="57" t="str">
        <f>'2005'!A221</f>
        <v>NORTHBOROUGH</v>
      </c>
      <c r="B125" s="90">
        <f>'2005'!B221</f>
        <v>29</v>
      </c>
      <c r="C125" s="19">
        <f>'2005'!C221</f>
        <v>227.77940533415148</v>
      </c>
      <c r="D125" s="19">
        <f>'2005'!D221</f>
        <v>143.5614883055066</v>
      </c>
      <c r="E125" s="19">
        <f>'2005'!E221</f>
        <v>311.99732236279635</v>
      </c>
      <c r="F125" s="90">
        <f>'2006'!B221</f>
        <v>36</v>
      </c>
      <c r="G125" s="19">
        <f>'2006'!C221</f>
        <v>268.01239762887985</v>
      </c>
      <c r="H125" s="19">
        <f>'2006'!D221</f>
        <v>178.61859969908303</v>
      </c>
      <c r="I125" s="20">
        <f>'2006'!E221</f>
        <v>357.40619555867664</v>
      </c>
    </row>
    <row r="126" spans="1:9" ht="14.25">
      <c r="A126" s="57" t="str">
        <f>'2005'!A277</f>
        <v>SHREWSBURY</v>
      </c>
      <c r="B126" s="90">
        <f>'2005'!B277</f>
        <v>53</v>
      </c>
      <c r="C126" s="19">
        <f>'2005'!C277</f>
        <v>170.56494103774963</v>
      </c>
      <c r="D126" s="19">
        <f>'2005'!D277</f>
        <v>124.59103884200414</v>
      </c>
      <c r="E126" s="19">
        <f>'2005'!E277</f>
        <v>216.53884323349513</v>
      </c>
      <c r="F126" s="90">
        <f>'2006'!B277</f>
        <v>82</v>
      </c>
      <c r="G126" s="19">
        <f>'2006'!C277</f>
        <v>269.4232909084896</v>
      </c>
      <c r="H126" s="19">
        <f>'2006'!D277</f>
        <v>210.70019953470293</v>
      </c>
      <c r="I126" s="20">
        <f>'2006'!E277</f>
        <v>328.14638228227636</v>
      </c>
    </row>
    <row r="127" spans="1:9" ht="14.25">
      <c r="A127" s="57" t="str">
        <f>'2005'!A7</f>
        <v>ABINGTON</v>
      </c>
      <c r="B127" s="90">
        <f>'2005'!B7</f>
        <v>48</v>
      </c>
      <c r="C127" s="19">
        <f>'2005'!C7</f>
        <v>293.82370533078756</v>
      </c>
      <c r="D127" s="19">
        <f>'2005'!D7</f>
        <v>210.00402980545505</v>
      </c>
      <c r="E127" s="19">
        <f>'2005'!E7</f>
        <v>377.6433808561201</v>
      </c>
      <c r="F127" s="90">
        <f>'2006'!B7</f>
        <v>44</v>
      </c>
      <c r="G127" s="19">
        <f>'2006'!C7</f>
        <v>270.2447261853658</v>
      </c>
      <c r="H127" s="19">
        <f>'2006'!D7</f>
        <v>189.74202700107637</v>
      </c>
      <c r="I127" s="20">
        <f>'2006'!E7</f>
        <v>350.7474253696552</v>
      </c>
    </row>
    <row r="128" spans="1:9" ht="14.25">
      <c r="A128" s="57" t="str">
        <f>'2005'!A184</f>
        <v>MELROSE</v>
      </c>
      <c r="B128" s="90">
        <f>'2005'!B184</f>
        <v>81</v>
      </c>
      <c r="C128" s="19">
        <f>'2005'!C184</f>
        <v>299.25671254588826</v>
      </c>
      <c r="D128" s="19">
        <f>'2005'!D184</f>
        <v>233.6675320989854</v>
      </c>
      <c r="E128" s="19">
        <f>'2005'!E184</f>
        <v>364.84589299279116</v>
      </c>
      <c r="F128" s="90">
        <f>'2006'!B184</f>
        <v>75</v>
      </c>
      <c r="G128" s="19">
        <f>'2006'!C184</f>
        <v>270.4114802908276</v>
      </c>
      <c r="H128" s="19">
        <f>'2006'!D184</f>
        <v>208.64637401906376</v>
      </c>
      <c r="I128" s="20">
        <f>'2006'!E184</f>
        <v>332.1765865625915</v>
      </c>
    </row>
    <row r="129" spans="1:9" ht="14.25">
      <c r="A129" s="57" t="str">
        <f>'2005'!A88</f>
        <v>DUNSTABLE</v>
      </c>
      <c r="B129" s="90">
        <f>'2005'!B88</f>
        <v>5</v>
      </c>
      <c r="C129" s="19">
        <f>'2005'!C88</f>
        <v>215.25606167160555</v>
      </c>
      <c r="D129" s="19">
        <f>'2005'!D88</f>
        <v>15.374928249386059</v>
      </c>
      <c r="E129" s="19">
        <f>'2005'!E88</f>
        <v>415.137195093825</v>
      </c>
      <c r="F129" s="90">
        <f>'2006'!B88</f>
        <v>6</v>
      </c>
      <c r="G129" s="19">
        <f>'2006'!C88</f>
        <v>270.5382095712149</v>
      </c>
      <c r="H129" s="19">
        <f>'2006'!D88</f>
        <v>44.19537004356402</v>
      </c>
      <c r="I129" s="20">
        <f>'2006'!E88</f>
        <v>496.88104909886573</v>
      </c>
    </row>
    <row r="130" spans="1:9" ht="14.25">
      <c r="A130" s="57" t="str">
        <f>'2005'!A80</f>
        <v>DEDHAM</v>
      </c>
      <c r="B130" s="90">
        <f>'2005'!B80</f>
        <v>62</v>
      </c>
      <c r="C130" s="19">
        <f>'2005'!C80</f>
        <v>234.81825016501992</v>
      </c>
      <c r="D130" s="19">
        <f>'2005'!D80</f>
        <v>175.41280620666214</v>
      </c>
      <c r="E130" s="19">
        <f>'2005'!E80</f>
        <v>294.2236941233777</v>
      </c>
      <c r="F130" s="90">
        <f>'2006'!B80</f>
        <v>72</v>
      </c>
      <c r="G130" s="19">
        <f>'2006'!C80</f>
        <v>271.534237640062</v>
      </c>
      <c r="H130" s="19">
        <f>'2006'!D80</f>
        <v>208.20688923708846</v>
      </c>
      <c r="I130" s="20">
        <f>'2006'!E80</f>
        <v>334.8615860430355</v>
      </c>
    </row>
    <row r="131" spans="1:9" ht="14.25">
      <c r="A131" s="57" t="str">
        <f>'2005'!A329</f>
        <v>WEST BROOKFIELD</v>
      </c>
      <c r="B131" s="90">
        <f>'2005'!B329</f>
        <v>14</v>
      </c>
      <c r="C131" s="19">
        <f>'2005'!C329</f>
        <v>336.3948286962776</v>
      </c>
      <c r="D131" s="19">
        <f>'2005'!D329</f>
        <v>157.99475933040637</v>
      </c>
      <c r="E131" s="19">
        <f>'2005'!E329</f>
        <v>514.7948980621488</v>
      </c>
      <c r="F131" s="90">
        <f>'2006'!B329</f>
        <v>11</v>
      </c>
      <c r="G131" s="19">
        <f>'2006'!C329</f>
        <v>272.8098713477129</v>
      </c>
      <c r="H131" s="19">
        <f>'2006'!D329</f>
        <v>109.69570941073192</v>
      </c>
      <c r="I131" s="20">
        <f>'2006'!E329</f>
        <v>435.92403328469385</v>
      </c>
    </row>
    <row r="132" spans="1:9" ht="14.25">
      <c r="A132" s="57" t="str">
        <f>'2005'!A103</f>
        <v>FALMOUTH</v>
      </c>
      <c r="B132" s="90">
        <f>'2005'!B103</f>
        <v>114</v>
      </c>
      <c r="C132" s="19">
        <f>'2005'!C103</f>
        <v>268.3302419498596</v>
      </c>
      <c r="D132" s="19">
        <f>'2005'!D103</f>
        <v>217.51826501756335</v>
      </c>
      <c r="E132" s="19">
        <f>'2005'!E103</f>
        <v>319.1422188821558</v>
      </c>
      <c r="F132" s="90">
        <f>'2006'!B103</f>
        <v>114</v>
      </c>
      <c r="G132" s="19">
        <f>'2006'!C103</f>
        <v>275.2272121945587</v>
      </c>
      <c r="H132" s="19">
        <f>'2006'!D103</f>
        <v>222.9526417478265</v>
      </c>
      <c r="I132" s="20">
        <f>'2006'!E103</f>
        <v>327.50178264129096</v>
      </c>
    </row>
    <row r="133" spans="1:9" ht="14.25">
      <c r="A133" s="57" t="str">
        <f>'2005'!A251</f>
        <v>RAYNHAM</v>
      </c>
      <c r="B133" s="90">
        <f>'2005'!B251</f>
        <v>39</v>
      </c>
      <c r="C133" s="19">
        <f>'2005'!C251</f>
        <v>305.6650040836727</v>
      </c>
      <c r="D133" s="19">
        <f>'2005'!D251</f>
        <v>208.89986666899793</v>
      </c>
      <c r="E133" s="19">
        <f>'2005'!E251</f>
        <v>402.43014149834755</v>
      </c>
      <c r="F133" s="90">
        <f>'2006'!B251</f>
        <v>38</v>
      </c>
      <c r="G133" s="19">
        <f>'2006'!C251</f>
        <v>275.9755822458592</v>
      </c>
      <c r="H133" s="19">
        <f>'2006'!D251</f>
        <v>186.95689826096995</v>
      </c>
      <c r="I133" s="20">
        <f>'2006'!E251</f>
        <v>364.9942662307484</v>
      </c>
    </row>
    <row r="134" spans="1:9" ht="14.25">
      <c r="A134" s="57" t="str">
        <f>'2005'!A168</f>
        <v>LUNENBURG</v>
      </c>
      <c r="B134" s="90">
        <f>'2005'!B168</f>
        <v>30</v>
      </c>
      <c r="C134" s="19">
        <f>'2005'!C168</f>
        <v>305.5520749144351</v>
      </c>
      <c r="D134" s="19">
        <f>'2005'!D168</f>
        <v>194.35601236746308</v>
      </c>
      <c r="E134" s="19">
        <f>'2005'!E168</f>
        <v>416.74813746140705</v>
      </c>
      <c r="F134" s="90">
        <f>'2006'!B168</f>
        <v>31</v>
      </c>
      <c r="G134" s="19">
        <f>'2006'!C168</f>
        <v>276.15115495143465</v>
      </c>
      <c r="H134" s="19">
        <f>'2006'!D168</f>
        <v>177.56168325341244</v>
      </c>
      <c r="I134" s="20">
        <f>'2006'!E168</f>
        <v>374.7406266494569</v>
      </c>
    </row>
    <row r="135" spans="1:9" ht="14.25">
      <c r="A135" s="57" t="str">
        <f>'2005'!A233</f>
        <v>PALMER</v>
      </c>
      <c r="B135" s="90">
        <f>'2005'!B233</f>
        <v>37</v>
      </c>
      <c r="C135" s="19">
        <f>'2005'!C233</f>
        <v>299.52968650592976</v>
      </c>
      <c r="D135" s="19">
        <f>'2005'!D233</f>
        <v>203.07110977845474</v>
      </c>
      <c r="E135" s="19">
        <f>'2005'!E233</f>
        <v>395.9882632334047</v>
      </c>
      <c r="F135" s="90">
        <f>'2006'!B233</f>
        <v>35</v>
      </c>
      <c r="G135" s="19">
        <f>'2006'!C233</f>
        <v>277.9350526885028</v>
      </c>
      <c r="H135" s="19">
        <f>'2006'!D233</f>
        <v>185.75976905283258</v>
      </c>
      <c r="I135" s="20">
        <f>'2006'!E233</f>
        <v>370.11033632417303</v>
      </c>
    </row>
    <row r="136" spans="1:9" ht="14.25">
      <c r="A136" s="57" t="str">
        <f>'2005'!A297</f>
        <v>SWAMPSCOTT</v>
      </c>
      <c r="B136" s="90">
        <f>'2005'!B297</f>
        <v>25</v>
      </c>
      <c r="C136" s="19">
        <f>'2005'!C297</f>
        <v>178.09007457586887</v>
      </c>
      <c r="D136" s="19">
        <f>'2005'!D297</f>
        <v>107.60486954226918</v>
      </c>
      <c r="E136" s="19">
        <f>'2005'!E297</f>
        <v>248.57527960946857</v>
      </c>
      <c r="F136" s="90">
        <f>'2006'!B297</f>
        <v>41</v>
      </c>
      <c r="G136" s="19">
        <f>'2006'!C297</f>
        <v>278.9867756356875</v>
      </c>
      <c r="H136" s="19">
        <f>'2006'!D297</f>
        <v>192.18870519118238</v>
      </c>
      <c r="I136" s="20">
        <f>'2006'!E297</f>
        <v>365.7848460801926</v>
      </c>
    </row>
    <row r="137" spans="1:9" ht="14.25">
      <c r="A137" s="57" t="str">
        <f>'2005'!A55</f>
        <v>BURLINGTON</v>
      </c>
      <c r="B137" s="90">
        <f>'2005'!B55</f>
        <v>58</v>
      </c>
      <c r="C137" s="19">
        <f>'2005'!C55</f>
        <v>213.50392459153554</v>
      </c>
      <c r="D137" s="19">
        <f>'2005'!D55</f>
        <v>158.07778585340694</v>
      </c>
      <c r="E137" s="19">
        <f>'2005'!E55</f>
        <v>268.9300633296641</v>
      </c>
      <c r="F137" s="90">
        <f>'2006'!B55</f>
        <v>77</v>
      </c>
      <c r="G137" s="19">
        <f>'2006'!C55</f>
        <v>279.23097790313153</v>
      </c>
      <c r="H137" s="19">
        <f>'2006'!D55</f>
        <v>216.60362960247306</v>
      </c>
      <c r="I137" s="20">
        <f>'2006'!E55</f>
        <v>341.85832620379</v>
      </c>
    </row>
    <row r="138" spans="1:9" ht="14.25">
      <c r="A138" s="57" t="str">
        <f>'2005'!A141</f>
        <v>HOLLAND</v>
      </c>
      <c r="B138" s="90">
        <f>'2005'!B141</f>
        <v>10</v>
      </c>
      <c r="C138" s="19">
        <f>'2005'!C141</f>
        <v>402.6586669511019</v>
      </c>
      <c r="D138" s="19">
        <f>'2005'!D141</f>
        <v>145.19832947936885</v>
      </c>
      <c r="E138" s="19">
        <f>'2005'!E141</f>
        <v>660.119004422835</v>
      </c>
      <c r="F138" s="90">
        <f>'2006'!B141</f>
        <v>6</v>
      </c>
      <c r="G138" s="19">
        <f>'2006'!C141</f>
        <v>279.33027895110655</v>
      </c>
      <c r="H138" s="19">
        <f>'2006'!D141</f>
        <v>51.882361590773</v>
      </c>
      <c r="I138" s="20">
        <f>'2006'!E141</f>
        <v>506.7781963114401</v>
      </c>
    </row>
    <row r="139" spans="1:9" ht="14.25">
      <c r="A139" s="57" t="str">
        <f>'2005'!A338</f>
        <v>WESTMINSTER</v>
      </c>
      <c r="B139" s="90">
        <f>'2005'!B338</f>
        <v>32</v>
      </c>
      <c r="C139" s="19">
        <f>'2005'!C338</f>
        <v>450.85220468158917</v>
      </c>
      <c r="D139" s="19">
        <f>'2005'!D338</f>
        <v>290.6100071225476</v>
      </c>
      <c r="E139" s="19">
        <f>'2005'!E338</f>
        <v>611.0944022406308</v>
      </c>
      <c r="F139" s="90">
        <f>'2006'!B338</f>
        <v>21</v>
      </c>
      <c r="G139" s="19">
        <f>'2006'!C338</f>
        <v>279.82819071856943</v>
      </c>
      <c r="H139" s="19">
        <f>'2006'!D338</f>
        <v>157.4081720092044</v>
      </c>
      <c r="I139" s="20">
        <f>'2006'!E338</f>
        <v>402.24820942793446</v>
      </c>
    </row>
    <row r="140" spans="1:9" ht="14.25">
      <c r="A140" s="57" t="str">
        <f>'2005'!A122</f>
        <v>GROVELAND</v>
      </c>
      <c r="B140" s="90">
        <f>'2005'!B122</f>
        <v>12</v>
      </c>
      <c r="C140" s="19">
        <f>'2005'!C122</f>
        <v>195.90024375900856</v>
      </c>
      <c r="D140" s="19">
        <f>'2005'!D122</f>
        <v>83.45156765145586</v>
      </c>
      <c r="E140" s="19">
        <f>'2005'!E122</f>
        <v>308.3489198665613</v>
      </c>
      <c r="F140" s="90">
        <f>'2006'!B122</f>
        <v>17</v>
      </c>
      <c r="G140" s="19">
        <f>'2006'!C122</f>
        <v>280.22172434491006</v>
      </c>
      <c r="H140" s="19">
        <f>'2006'!D122</f>
        <v>145.57003310230502</v>
      </c>
      <c r="I140" s="20">
        <f>'2006'!E122</f>
        <v>414.87341558751507</v>
      </c>
    </row>
    <row r="141" spans="1:9" ht="14.25">
      <c r="A141" s="57" t="str">
        <f>'2005'!A24</f>
        <v>AUBURN</v>
      </c>
      <c r="B141" s="90">
        <f>'2005'!B24</f>
        <v>53</v>
      </c>
      <c r="C141" s="19">
        <f>'2005'!C24</f>
        <v>302.05936510827036</v>
      </c>
      <c r="D141" s="19">
        <f>'2005'!D24</f>
        <v>219.65272922931425</v>
      </c>
      <c r="E141" s="19">
        <f>'2005'!E24</f>
        <v>384.4660009872265</v>
      </c>
      <c r="F141" s="90">
        <f>'2006'!B24</f>
        <v>50</v>
      </c>
      <c r="G141" s="19">
        <f>'2006'!C24</f>
        <v>280.53773333948766</v>
      </c>
      <c r="H141" s="19">
        <f>'2006'!D24</f>
        <v>201.5789330779634</v>
      </c>
      <c r="I141" s="20">
        <f>'2006'!E24</f>
        <v>359.49653360101195</v>
      </c>
    </row>
    <row r="142" spans="1:9" ht="14.25">
      <c r="A142" s="57" t="str">
        <f>'2005'!A111</f>
        <v>GEORGETOWN</v>
      </c>
      <c r="B142" s="90">
        <f>'2005'!B111</f>
        <v>17</v>
      </c>
      <c r="C142" s="19">
        <f>'2005'!C111</f>
        <v>241.72251778576378</v>
      </c>
      <c r="D142" s="19">
        <f>'2005'!D111</f>
        <v>123.15958419450828</v>
      </c>
      <c r="E142" s="19">
        <f>'2005'!E111</f>
        <v>360.2854513770193</v>
      </c>
      <c r="F142" s="90">
        <f>'2006'!B111</f>
        <v>22</v>
      </c>
      <c r="G142" s="19">
        <f>'2006'!C111</f>
        <v>281.6935676846418</v>
      </c>
      <c r="H142" s="19">
        <f>'2006'!D111</f>
        <v>159.46686471614711</v>
      </c>
      <c r="I142" s="20">
        <f>'2006'!E111</f>
        <v>403.92027065313647</v>
      </c>
    </row>
    <row r="143" spans="1:9" ht="14.25">
      <c r="A143" s="57" t="str">
        <f>'2005'!A57</f>
        <v>CANTON</v>
      </c>
      <c r="B143" s="90">
        <f>'2005'!B57</f>
        <v>59</v>
      </c>
      <c r="C143" s="19">
        <f>'2005'!C57</f>
        <v>266.0473702845854</v>
      </c>
      <c r="D143" s="19">
        <f>'2005'!D57</f>
        <v>198.11599719849121</v>
      </c>
      <c r="E143" s="19">
        <f>'2005'!E57</f>
        <v>333.9787433706795</v>
      </c>
      <c r="F143" s="90">
        <f>'2006'!B57</f>
        <v>64</v>
      </c>
      <c r="G143" s="19">
        <f>'2006'!C57</f>
        <v>282.1426377601687</v>
      </c>
      <c r="H143" s="19">
        <f>'2006'!D57</f>
        <v>212.9063872868296</v>
      </c>
      <c r="I143" s="20">
        <f>'2006'!E57</f>
        <v>351.3788882335078</v>
      </c>
    </row>
    <row r="144" spans="1:9" ht="14.25">
      <c r="A144" s="57" t="str">
        <f>'2005'!A198</f>
        <v>MONTAGUE</v>
      </c>
      <c r="B144" s="90">
        <f>'2005'!B198</f>
        <v>39</v>
      </c>
      <c r="C144" s="19">
        <f>'2005'!C198</f>
        <v>450.66970533567326</v>
      </c>
      <c r="D144" s="19">
        <f>'2005'!D198</f>
        <v>309.3664199614975</v>
      </c>
      <c r="E144" s="19">
        <f>'2005'!E198</f>
        <v>591.972990709849</v>
      </c>
      <c r="F144" s="90">
        <f>'2006'!B198</f>
        <v>25</v>
      </c>
      <c r="G144" s="19">
        <f>'2006'!C198</f>
        <v>282.37086518518794</v>
      </c>
      <c r="H144" s="19">
        <f>'2006'!D198</f>
        <v>171.12915615658403</v>
      </c>
      <c r="I144" s="20">
        <f>'2006'!E198</f>
        <v>393.6125742137919</v>
      </c>
    </row>
    <row r="145" spans="1:9" ht="14.25">
      <c r="A145" s="57" t="str">
        <f>'2005'!A19</f>
        <v>ASHBY</v>
      </c>
      <c r="B145" s="90">
        <f>'2005'!B19</f>
        <v>7</v>
      </c>
      <c r="C145" s="19">
        <f>'2005'!C19</f>
        <v>226.38582849562476</v>
      </c>
      <c r="D145" s="19">
        <f>'2005'!D19</f>
        <v>54.04178675024638</v>
      </c>
      <c r="E145" s="19">
        <f>'2005'!E19</f>
        <v>398.72987024100314</v>
      </c>
      <c r="F145" s="90">
        <f>'2006'!B19</f>
        <v>7</v>
      </c>
      <c r="G145" s="19">
        <f>'2006'!C19</f>
        <v>282.42296669438286</v>
      </c>
      <c r="H145" s="19">
        <f>'2006'!D19</f>
        <v>67.80744726200287</v>
      </c>
      <c r="I145" s="20">
        <f>'2006'!E19</f>
        <v>497.0384861267629</v>
      </c>
    </row>
    <row r="146" spans="1:9" ht="14.25">
      <c r="A146" s="57" t="str">
        <f>'2005'!A132</f>
        <v>HARWICH</v>
      </c>
      <c r="B146" s="90">
        <f>'2005'!B132</f>
        <v>59</v>
      </c>
      <c r="C146" s="19">
        <f>'2005'!C132</f>
        <v>363.8885271696246</v>
      </c>
      <c r="D146" s="19">
        <f>'2005'!D132</f>
        <v>263.0550879630362</v>
      </c>
      <c r="E146" s="19">
        <f>'2005'!E132</f>
        <v>464.721966376213</v>
      </c>
      <c r="F146" s="90">
        <f>'2006'!B132</f>
        <v>46</v>
      </c>
      <c r="G146" s="19">
        <f>'2006'!C132</f>
        <v>282.43341460512426</v>
      </c>
      <c r="H146" s="19">
        <f>'2006'!D132</f>
        <v>194.88274395599586</v>
      </c>
      <c r="I146" s="20">
        <f>'2006'!E132</f>
        <v>369.98408525425265</v>
      </c>
    </row>
    <row r="147" spans="1:9" ht="14.25">
      <c r="A147" s="57" t="str">
        <f>'2005'!A167</f>
        <v>LUDLOW</v>
      </c>
      <c r="B147" s="90">
        <f>'2005'!B167</f>
        <v>70</v>
      </c>
      <c r="C147" s="19">
        <f>'2005'!C167</f>
        <v>309.4341862799429</v>
      </c>
      <c r="D147" s="19">
        <f>'2005'!D167</f>
        <v>236.7716401327722</v>
      </c>
      <c r="E147" s="19">
        <f>'2005'!E167</f>
        <v>382.0967324271135</v>
      </c>
      <c r="F147" s="90">
        <f>'2006'!B167</f>
        <v>62</v>
      </c>
      <c r="G147" s="19">
        <f>'2006'!C167</f>
        <v>282.66426284014506</v>
      </c>
      <c r="H147" s="19">
        <f>'2006'!D167</f>
        <v>211.33157166456843</v>
      </c>
      <c r="I147" s="20">
        <f>'2006'!E167</f>
        <v>353.9969540157217</v>
      </c>
    </row>
    <row r="148" spans="1:9" ht="14.25">
      <c r="A148" s="57" t="str">
        <f>'2005'!A56</f>
        <v>CAMBRIDGE</v>
      </c>
      <c r="B148" s="90">
        <f>'2005'!B56</f>
        <v>190</v>
      </c>
      <c r="C148" s="19">
        <f>'2005'!C56</f>
        <v>237.51439614725862</v>
      </c>
      <c r="D148" s="19">
        <f>'2005'!D56</f>
        <v>202.77057762314942</v>
      </c>
      <c r="E148" s="19">
        <f>'2005'!E56</f>
        <v>272.2582146713678</v>
      </c>
      <c r="F148" s="90">
        <f>'2006'!B56</f>
        <v>215</v>
      </c>
      <c r="G148" s="19">
        <f>'2006'!C56</f>
        <v>282.9649198135652</v>
      </c>
      <c r="H148" s="19">
        <f>'2006'!D56</f>
        <v>244.6325702803284</v>
      </c>
      <c r="I148" s="20">
        <f>'2006'!E56</f>
        <v>321.297269346802</v>
      </c>
    </row>
    <row r="149" spans="1:9" ht="14.25">
      <c r="A149" s="57" t="str">
        <f>'2005'!A244</f>
        <v>PLAINVILLE</v>
      </c>
      <c r="B149" s="90">
        <f>'2005'!B244</f>
        <v>25</v>
      </c>
      <c r="C149" s="19">
        <f>'2005'!C244</f>
        <v>317.27814793657825</v>
      </c>
      <c r="D149" s="19">
        <f>'2005'!D244</f>
        <v>191.64145586574037</v>
      </c>
      <c r="E149" s="19">
        <f>'2005'!E244</f>
        <v>442.91484000741616</v>
      </c>
      <c r="F149" s="90">
        <f>'2006'!B244</f>
        <v>24</v>
      </c>
      <c r="G149" s="19">
        <f>'2006'!C244</f>
        <v>283.59404912543965</v>
      </c>
      <c r="H149" s="19">
        <f>'2006'!D244</f>
        <v>168.8294958519725</v>
      </c>
      <c r="I149" s="20">
        <f>'2006'!E244</f>
        <v>398.3586023989068</v>
      </c>
    </row>
    <row r="150" spans="1:9" ht="14.25">
      <c r="A150" s="57" t="str">
        <f>'2005'!A108</f>
        <v>FRANKLIN</v>
      </c>
      <c r="B150" s="90">
        <f>'2005'!B108</f>
        <v>74</v>
      </c>
      <c r="C150" s="19">
        <f>'2005'!C108</f>
        <v>302.54409590933716</v>
      </c>
      <c r="D150" s="19">
        <f>'2005'!D108</f>
        <v>231.92335991576843</v>
      </c>
      <c r="E150" s="19">
        <f>'2005'!E108</f>
        <v>373.16483190290586</v>
      </c>
      <c r="F150" s="90">
        <f>'2006'!B108</f>
        <v>65</v>
      </c>
      <c r="G150" s="19">
        <f>'2006'!C108</f>
        <v>283.8388826978059</v>
      </c>
      <c r="H150" s="19">
        <f>'2006'!D108</f>
        <v>213.49953027372362</v>
      </c>
      <c r="I150" s="20">
        <f>'2006'!E108</f>
        <v>354.1782351218881</v>
      </c>
    </row>
    <row r="151" spans="1:9" ht="14.25">
      <c r="A151" s="57" t="str">
        <f>'2005'!A311</f>
        <v>WAKEFIELD</v>
      </c>
      <c r="B151" s="90">
        <f>'2005'!B311</f>
        <v>78</v>
      </c>
      <c r="C151" s="19">
        <f>'2005'!C311</f>
        <v>314.61271416694854</v>
      </c>
      <c r="D151" s="19">
        <f>'2005'!D311</f>
        <v>244.24458607225148</v>
      </c>
      <c r="E151" s="19">
        <f>'2005'!E311</f>
        <v>384.9808422616456</v>
      </c>
      <c r="F151" s="90">
        <f>'2006'!B311</f>
        <v>72</v>
      </c>
      <c r="G151" s="19">
        <f>'2006'!C311</f>
        <v>284.08074593959094</v>
      </c>
      <c r="H151" s="19">
        <f>'2006'!D311</f>
        <v>217.95904472431397</v>
      </c>
      <c r="I151" s="20">
        <f>'2006'!E311</f>
        <v>350.2024471548679</v>
      </c>
    </row>
    <row r="152" spans="1:9" ht="14.25">
      <c r="A152" s="57" t="str">
        <f>'2005'!A281</f>
        <v>SOUTH HADLEY</v>
      </c>
      <c r="B152" s="90">
        <f>'2005'!B281</f>
        <v>48</v>
      </c>
      <c r="C152" s="19">
        <f>'2005'!C281</f>
        <v>256.5270165180546</v>
      </c>
      <c r="D152" s="19">
        <f>'2005'!D281</f>
        <v>183.42785063408348</v>
      </c>
      <c r="E152" s="19">
        <f>'2005'!E281</f>
        <v>329.62618240202573</v>
      </c>
      <c r="F152" s="90">
        <f>'2006'!B281</f>
        <v>52</v>
      </c>
      <c r="G152" s="19">
        <f>'2006'!C281</f>
        <v>284.1781512299638</v>
      </c>
      <c r="H152" s="19">
        <f>'2006'!D281</f>
        <v>205.73658652335658</v>
      </c>
      <c r="I152" s="20">
        <f>'2006'!E281</f>
        <v>362.6197159365711</v>
      </c>
    </row>
    <row r="153" spans="1:9" ht="14.25">
      <c r="A153" s="57" t="str">
        <f>'2005'!A86</f>
        <v>DRACUT</v>
      </c>
      <c r="B153" s="90">
        <f>'2005'!B86</f>
        <v>91</v>
      </c>
      <c r="C153" s="19">
        <f>'2005'!C86</f>
        <v>330.2610378567038</v>
      </c>
      <c r="D153" s="19">
        <f>'2005'!D86</f>
        <v>262.5021298671361</v>
      </c>
      <c r="E153" s="19">
        <f>'2005'!E86</f>
        <v>398.0199458462715</v>
      </c>
      <c r="F153" s="90">
        <f>'2006'!B86</f>
        <v>80</v>
      </c>
      <c r="G153" s="19">
        <f>'2006'!C86</f>
        <v>284.4016401743841</v>
      </c>
      <c r="H153" s="19">
        <f>'2006'!D86</f>
        <v>222.05254960540682</v>
      </c>
      <c r="I153" s="20">
        <f>'2006'!E86</f>
        <v>346.7507307433613</v>
      </c>
    </row>
    <row r="154" spans="1:9" ht="14.25">
      <c r="A154" s="57" t="str">
        <f>'2005'!A212</f>
        <v>NEWBURYPORT</v>
      </c>
      <c r="B154" s="90">
        <f>'2005'!B212</f>
        <v>52</v>
      </c>
      <c r="C154" s="19">
        <f>'2005'!C212</f>
        <v>284.8362824646375</v>
      </c>
      <c r="D154" s="19">
        <f>'2005'!D212</f>
        <v>205.24519162402197</v>
      </c>
      <c r="E154" s="19">
        <f>'2005'!E212</f>
        <v>364.42737330525307</v>
      </c>
      <c r="F154" s="90">
        <f>'2006'!B212</f>
        <v>53</v>
      </c>
      <c r="G154" s="19">
        <f>'2006'!C212</f>
        <v>284.90210036108044</v>
      </c>
      <c r="H154" s="19">
        <f>'2006'!D212</f>
        <v>207.04642435773118</v>
      </c>
      <c r="I154" s="20">
        <f>'2006'!E212</f>
        <v>362.75777636442973</v>
      </c>
    </row>
    <row r="155" spans="1:9" ht="14.25">
      <c r="A155" s="57" t="str">
        <f>'2005'!A176</f>
        <v>MARLBOROUGH</v>
      </c>
      <c r="B155" s="90">
        <f>'2005'!B176</f>
        <v>117</v>
      </c>
      <c r="C155" s="19">
        <f>'2005'!C176</f>
        <v>342.78060589641956</v>
      </c>
      <c r="D155" s="19">
        <f>'2005'!D176</f>
        <v>280.4114016229121</v>
      </c>
      <c r="E155" s="19">
        <f>'2005'!E176</f>
        <v>405.14981016992704</v>
      </c>
      <c r="F155" s="90">
        <f>'2006'!B176</f>
        <v>100</v>
      </c>
      <c r="G155" s="19">
        <f>'2006'!C176</f>
        <v>285.7775707726649</v>
      </c>
      <c r="H155" s="19">
        <f>'2006'!D176</f>
        <v>229.40734156406782</v>
      </c>
      <c r="I155" s="20">
        <f>'2006'!E176</f>
        <v>342.147799981262</v>
      </c>
    </row>
    <row r="156" spans="1:9" ht="14.25">
      <c r="A156" s="57" t="str">
        <f>'2005'!A272</f>
        <v>SHARON</v>
      </c>
      <c r="B156" s="90">
        <f>'2005'!B272</f>
        <v>35</v>
      </c>
      <c r="C156" s="19">
        <f>'2005'!C272</f>
        <v>213.70445373926117</v>
      </c>
      <c r="D156" s="19">
        <f>'2005'!D272</f>
        <v>138.91684336861005</v>
      </c>
      <c r="E156" s="19">
        <f>'2005'!E272</f>
        <v>288.4920641099123</v>
      </c>
      <c r="F156" s="90">
        <f>'2006'!B272</f>
        <v>44</v>
      </c>
      <c r="G156" s="19">
        <f>'2006'!C272</f>
        <v>287.056772110975</v>
      </c>
      <c r="H156" s="19">
        <f>'2006'!D272</f>
        <v>199.27087599398854</v>
      </c>
      <c r="I156" s="20">
        <f>'2006'!E272</f>
        <v>374.8426682279614</v>
      </c>
    </row>
    <row r="157" spans="1:9" ht="14.25">
      <c r="A157" s="57" t="str">
        <f>'2005'!A345</f>
        <v>WILBRAHAM</v>
      </c>
      <c r="B157" s="90">
        <f>'2005'!B345</f>
        <v>31</v>
      </c>
      <c r="C157" s="19">
        <f>'2005'!C345</f>
        <v>195.96467610399833</v>
      </c>
      <c r="D157" s="19">
        <f>'2005'!D345</f>
        <v>125.42691514893721</v>
      </c>
      <c r="E157" s="19">
        <f>'2005'!E345</f>
        <v>266.5024370590595</v>
      </c>
      <c r="F157" s="90">
        <f>'2006'!B345</f>
        <v>41</v>
      </c>
      <c r="G157" s="19">
        <f>'2006'!C345</f>
        <v>287.2619527791554</v>
      </c>
      <c r="H157" s="19">
        <f>'2006'!D345</f>
        <v>196.13930359387382</v>
      </c>
      <c r="I157" s="20">
        <f>'2006'!E345</f>
        <v>378.384601964437</v>
      </c>
    </row>
    <row r="158" spans="1:9" ht="14.25">
      <c r="A158" s="57" t="str">
        <f>'2005'!A92</f>
        <v>EAST LONGMEADOW</v>
      </c>
      <c r="B158" s="90">
        <f>'2005'!B92</f>
        <v>49</v>
      </c>
      <c r="C158" s="19">
        <f>'2005'!C92</f>
        <v>300.4263202246569</v>
      </c>
      <c r="D158" s="19">
        <f>'2005'!D92</f>
        <v>215.53366646907807</v>
      </c>
      <c r="E158" s="19">
        <f>'2005'!E92</f>
        <v>385.3189739802356</v>
      </c>
      <c r="F158" s="90">
        <f>'2006'!B92</f>
        <v>47</v>
      </c>
      <c r="G158" s="19">
        <f>'2006'!C92</f>
        <v>289.91105454382983</v>
      </c>
      <c r="H158" s="19">
        <f>'2006'!D92</f>
        <v>205.36558175735516</v>
      </c>
      <c r="I158" s="20">
        <f>'2006'!E92</f>
        <v>374.45652733030454</v>
      </c>
    </row>
    <row r="159" spans="1:9" ht="14.25">
      <c r="A159" s="57" t="str">
        <f>'2005'!A38</f>
        <v>BILLERICA</v>
      </c>
      <c r="B159" s="90">
        <f>'2005'!B38</f>
        <v>125</v>
      </c>
      <c r="C159" s="19">
        <f>'2005'!C38</f>
        <v>340.13821693116233</v>
      </c>
      <c r="D159" s="19">
        <f>'2005'!D38</f>
        <v>278.61578254611135</v>
      </c>
      <c r="E159" s="19">
        <f>'2005'!E38</f>
        <v>401.6606513162133</v>
      </c>
      <c r="F159" s="90">
        <f>'2006'!B38</f>
        <v>100</v>
      </c>
      <c r="G159" s="19">
        <f>'2006'!C38</f>
        <v>290.0836842245255</v>
      </c>
      <c r="H159" s="19">
        <f>'2006'!D38</f>
        <v>231.51685948734593</v>
      </c>
      <c r="I159" s="20">
        <f>'2006'!E38</f>
        <v>348.65050896170504</v>
      </c>
    </row>
    <row r="160" spans="1:9" ht="14.25">
      <c r="A160" s="57" t="str">
        <f>'2005'!A27</f>
        <v>BARNSTABLE</v>
      </c>
      <c r="B160" s="90">
        <f>'2005'!B27</f>
        <v>188</v>
      </c>
      <c r="C160" s="19">
        <f>'2005'!C27</f>
        <v>349.99024737371747</v>
      </c>
      <c r="D160" s="19">
        <f>'2005'!D27</f>
        <v>299.3531762257241</v>
      </c>
      <c r="E160" s="19">
        <f>'2005'!E27</f>
        <v>400.62731852171083</v>
      </c>
      <c r="F160" s="90">
        <f>'2006'!B27</f>
        <v>157</v>
      </c>
      <c r="G160" s="19">
        <f>'2006'!C27</f>
        <v>290.4055138681339</v>
      </c>
      <c r="H160" s="19">
        <f>'2006'!D27</f>
        <v>244.51115540736683</v>
      </c>
      <c r="I160" s="20">
        <f>'2006'!E27</f>
        <v>336.29987232890096</v>
      </c>
    </row>
    <row r="161" spans="1:9" ht="14.25">
      <c r="A161" s="57" t="str">
        <f>'2005'!A149</f>
        <v>HUNTINGTON</v>
      </c>
      <c r="B161" s="90">
        <f>'2005'!B149</f>
        <v>5</v>
      </c>
      <c r="C161" s="19">
        <f>'2005'!C149</f>
        <v>259.8449695516501</v>
      </c>
      <c r="D161" s="19">
        <f>'2005'!D149</f>
        <v>23.676466015285076</v>
      </c>
      <c r="E161" s="19">
        <f>'2005'!E149</f>
        <v>496.0134730880151</v>
      </c>
      <c r="F161" s="90">
        <f>'2006'!B149</f>
        <v>5</v>
      </c>
      <c r="G161" s="19">
        <f>'2006'!C149</f>
        <v>290.64057597801224</v>
      </c>
      <c r="H161" s="19">
        <f>'2006'!D149</f>
        <v>30.189032561200545</v>
      </c>
      <c r="I161" s="20">
        <f>'2006'!E149</f>
        <v>551.092119394824</v>
      </c>
    </row>
    <row r="162" spans="1:9" ht="14.25">
      <c r="A162" s="57" t="str">
        <f>'2005'!A314</f>
        <v>WALTHAM</v>
      </c>
      <c r="B162" s="90">
        <f>'2005'!B314</f>
        <v>163</v>
      </c>
      <c r="C162" s="19">
        <f>'2005'!C314</f>
        <v>288.3047309477452</v>
      </c>
      <c r="D162" s="19">
        <f>'2005'!D314</f>
        <v>244.0455972805612</v>
      </c>
      <c r="E162" s="19">
        <f>'2005'!E314</f>
        <v>332.5638646149292</v>
      </c>
      <c r="F162" s="90">
        <f>'2006'!B314</f>
        <v>163</v>
      </c>
      <c r="G162" s="19">
        <f>'2006'!C314</f>
        <v>291.0860036801662</v>
      </c>
      <c r="H162" s="19">
        <f>'2006'!D314</f>
        <v>246.1893788899176</v>
      </c>
      <c r="I162" s="20">
        <f>'2006'!E314</f>
        <v>335.9826284704148</v>
      </c>
    </row>
    <row r="163" spans="1:9" ht="14.25">
      <c r="A163" s="57" t="str">
        <f>'2005'!A78</f>
        <v>DANVERS</v>
      </c>
      <c r="B163" s="90">
        <f>'2005'!B78</f>
        <v>82</v>
      </c>
      <c r="C163" s="19">
        <f>'2005'!C78</f>
        <v>281.7980127834474</v>
      </c>
      <c r="D163" s="19">
        <f>'2005'!D78</f>
        <v>220.25677184940818</v>
      </c>
      <c r="E163" s="19">
        <f>'2005'!E78</f>
        <v>343.3392537174866</v>
      </c>
      <c r="F163" s="90">
        <f>'2006'!B78</f>
        <v>85</v>
      </c>
      <c r="G163" s="19">
        <f>'2006'!C78</f>
        <v>291.23335816370366</v>
      </c>
      <c r="H163" s="19">
        <f>'2006'!D78</f>
        <v>228.87124551875007</v>
      </c>
      <c r="I163" s="20">
        <f>'2006'!E78</f>
        <v>353.5954708086572</v>
      </c>
    </row>
    <row r="164" spans="1:9" ht="14.25">
      <c r="A164" s="57" t="str">
        <f>'2005'!A178</f>
        <v>MASHPEE</v>
      </c>
      <c r="B164" s="90">
        <f>'2005'!B178</f>
        <v>60</v>
      </c>
      <c r="C164" s="19">
        <f>'2005'!C178</f>
        <v>366.9067420430563</v>
      </c>
      <c r="D164" s="19">
        <f>'2005'!D178</f>
        <v>272.25400336547153</v>
      </c>
      <c r="E164" s="19">
        <f>'2005'!E178</f>
        <v>461.559480720641</v>
      </c>
      <c r="F164" s="90">
        <f>'2006'!B178</f>
        <v>47</v>
      </c>
      <c r="G164" s="19">
        <f>'2006'!C178</f>
        <v>291.4463001152963</v>
      </c>
      <c r="H164" s="19">
        <f>'2006'!D178</f>
        <v>206.38006574375996</v>
      </c>
      <c r="I164" s="20">
        <f>'2006'!E178</f>
        <v>376.51253448683264</v>
      </c>
    </row>
    <row r="165" spans="1:9" ht="14.25">
      <c r="A165" s="57" t="str">
        <f>'2005'!A156</f>
        <v>LEE</v>
      </c>
      <c r="B165" s="90">
        <f>'2005'!B156</f>
        <v>20</v>
      </c>
      <c r="C165" s="19">
        <f>'2005'!C156</f>
        <v>301.98088944383926</v>
      </c>
      <c r="D165" s="19">
        <f>'2005'!D156</f>
        <v>168.3028354338105</v>
      </c>
      <c r="E165" s="19">
        <f>'2005'!E156</f>
        <v>435.65894345386806</v>
      </c>
      <c r="F165" s="90">
        <f>'2006'!B156</f>
        <v>20</v>
      </c>
      <c r="G165" s="19">
        <f>'2006'!C156</f>
        <v>291.5176189200222</v>
      </c>
      <c r="H165" s="19">
        <f>'2006'!D156</f>
        <v>163.4075170103238</v>
      </c>
      <c r="I165" s="20">
        <f>'2006'!E156</f>
        <v>419.62772082972054</v>
      </c>
    </row>
    <row r="166" spans="1:9" ht="14.25">
      <c r="A166" s="57" t="str">
        <f>'2005'!A35</f>
        <v>BERLIN</v>
      </c>
      <c r="B166" s="90">
        <f>'2005'!B35</f>
        <v>4</v>
      </c>
      <c r="C166" s="19" t="str">
        <f>'2005'!C35</f>
        <v>--</v>
      </c>
      <c r="D166" s="19" t="str">
        <f>'2005'!D35</f>
        <v>--</v>
      </c>
      <c r="E166" s="19" t="str">
        <f>'2005'!E35</f>
        <v>--</v>
      </c>
      <c r="F166" s="90">
        <f>'2006'!B35</f>
        <v>9</v>
      </c>
      <c r="G166" s="19">
        <f>'2006'!C35</f>
        <v>292.3822586531974</v>
      </c>
      <c r="H166" s="19">
        <f>'2006'!D35</f>
        <v>99.67240001254628</v>
      </c>
      <c r="I166" s="20">
        <f>'2006'!E35</f>
        <v>485.0921172938485</v>
      </c>
    </row>
    <row r="167" spans="1:9" ht="14.25">
      <c r="A167" s="57" t="str">
        <f>'2005'!A151</f>
        <v>KINGSTON</v>
      </c>
      <c r="B167" s="90">
        <f>'2005'!B151</f>
        <v>35</v>
      </c>
      <c r="C167" s="19">
        <f>'2005'!C151</f>
        <v>297.0278373295009</v>
      </c>
      <c r="D167" s="19">
        <f>'2005'!D151</f>
        <v>198.6306676890075</v>
      </c>
      <c r="E167" s="19">
        <f>'2005'!E151</f>
        <v>395.42500696999434</v>
      </c>
      <c r="F167" s="90">
        <f>'2006'!B151</f>
        <v>35</v>
      </c>
      <c r="G167" s="19">
        <f>'2006'!C151</f>
        <v>292.99671654298464</v>
      </c>
      <c r="H167" s="19">
        <f>'2006'!D151</f>
        <v>195.7511911405484</v>
      </c>
      <c r="I167" s="20">
        <f>'2006'!E151</f>
        <v>390.24224194542086</v>
      </c>
    </row>
    <row r="168" spans="1:9" ht="14.25">
      <c r="A168" s="57" t="str">
        <f>'2005'!A296</f>
        <v>SUTTON</v>
      </c>
      <c r="B168" s="90">
        <f>'2005'!B296</f>
        <v>34</v>
      </c>
      <c r="C168" s="19">
        <f>'2005'!C296</f>
        <v>421.2375397073653</v>
      </c>
      <c r="D168" s="19">
        <f>'2005'!D296</f>
        <v>272.9430802917574</v>
      </c>
      <c r="E168" s="19">
        <f>'2005'!E296</f>
        <v>569.5319991229732</v>
      </c>
      <c r="F168" s="90">
        <f>'2006'!B296</f>
        <v>22</v>
      </c>
      <c r="G168" s="19">
        <f>'2006'!C296</f>
        <v>293.28565299532977</v>
      </c>
      <c r="H168" s="19">
        <f>'2006'!D296</f>
        <v>164.8610689962798</v>
      </c>
      <c r="I168" s="20">
        <f>'2006'!E296</f>
        <v>421.71023699437967</v>
      </c>
    </row>
    <row r="169" spans="1:9" ht="14.25">
      <c r="A169" s="57" t="str">
        <f>'2005'!A268</f>
        <v>SAUGUS</v>
      </c>
      <c r="B169" s="90">
        <f>'2005'!B268</f>
        <v>106</v>
      </c>
      <c r="C169" s="19">
        <f>'2005'!C268</f>
        <v>345.0490824344634</v>
      </c>
      <c r="D169" s="19">
        <f>'2005'!D268</f>
        <v>277.9473496395748</v>
      </c>
      <c r="E169" s="19">
        <f>'2005'!E268</f>
        <v>412.150815229352</v>
      </c>
      <c r="F169" s="90">
        <f>'2006'!B268</f>
        <v>93</v>
      </c>
      <c r="G169" s="19">
        <f>'2006'!C268</f>
        <v>295.8108982006849</v>
      </c>
      <c r="H169" s="19">
        <f>'2006'!D268</f>
        <v>234.550047568196</v>
      </c>
      <c r="I169" s="20">
        <f>'2006'!E268</f>
        <v>357.07174883317384</v>
      </c>
    </row>
    <row r="170" spans="1:9" ht="14.25">
      <c r="A170" s="57" t="str">
        <f>'2005'!A187</f>
        <v>METHUEN</v>
      </c>
      <c r="B170" s="90">
        <f>'2005'!B187</f>
        <v>121</v>
      </c>
      <c r="C170" s="19">
        <f>'2005'!C187</f>
        <v>281.42195213449446</v>
      </c>
      <c r="D170" s="19">
        <f>'2005'!D187</f>
        <v>231.3438520088119</v>
      </c>
      <c r="E170" s="19">
        <f>'2005'!E187</f>
        <v>331.500052260177</v>
      </c>
      <c r="F170" s="90">
        <f>'2006'!B187</f>
        <v>127</v>
      </c>
      <c r="G170" s="19">
        <f>'2006'!C187</f>
        <v>296.9077187745822</v>
      </c>
      <c r="H170" s="19">
        <f>'2006'!D187</f>
        <v>245.3519360960699</v>
      </c>
      <c r="I170" s="20">
        <f>'2006'!E187</f>
        <v>348.4635014530944</v>
      </c>
    </row>
    <row r="171" spans="1:9" ht="14.25">
      <c r="A171" s="57" t="str">
        <f>'2005'!A129</f>
        <v>HANSON</v>
      </c>
      <c r="B171" s="90">
        <f>'2005'!B129</f>
        <v>27</v>
      </c>
      <c r="C171" s="19">
        <f>'2005'!C129</f>
        <v>276.3692004498847</v>
      </c>
      <c r="D171" s="19">
        <f>'2005'!D129</f>
        <v>169.18089899035365</v>
      </c>
      <c r="E171" s="19">
        <f>'2005'!E129</f>
        <v>383.5575019094158</v>
      </c>
      <c r="F171" s="90">
        <f>'2006'!B129</f>
        <v>28</v>
      </c>
      <c r="G171" s="19">
        <f>'2006'!C129</f>
        <v>297.5545643456909</v>
      </c>
      <c r="H171" s="19">
        <f>'2006'!D129</f>
        <v>184.52252572216057</v>
      </c>
      <c r="I171" s="20">
        <f>'2006'!E129</f>
        <v>410.5866029692212</v>
      </c>
    </row>
    <row r="172" spans="1:9" ht="14.25">
      <c r="A172" s="57" t="str">
        <f>'2005'!A280</f>
        <v>SOMERVILLE</v>
      </c>
      <c r="B172" s="90">
        <f>'2005'!B280</f>
        <v>187</v>
      </c>
      <c r="C172" s="19">
        <f>'2005'!C280</f>
        <v>310.16444901261116</v>
      </c>
      <c r="D172" s="19">
        <f>'2005'!D280</f>
        <v>265.43630084695104</v>
      </c>
      <c r="E172" s="19">
        <f>'2005'!E280</f>
        <v>354.8925971782712</v>
      </c>
      <c r="F172" s="90">
        <f>'2006'!B280</f>
        <v>174</v>
      </c>
      <c r="G172" s="19">
        <f>'2006'!C280</f>
        <v>299.32542119389495</v>
      </c>
      <c r="H172" s="19">
        <f>'2006'!D280</f>
        <v>254.8142448612082</v>
      </c>
      <c r="I172" s="20">
        <f>'2006'!E280</f>
        <v>343.8365975265817</v>
      </c>
    </row>
    <row r="173" spans="1:9" ht="14.25">
      <c r="A173" s="57" t="str">
        <f>'2005'!A264</f>
        <v>SALEM</v>
      </c>
      <c r="B173" s="90">
        <f>'2005'!B264</f>
        <v>131</v>
      </c>
      <c r="C173" s="19">
        <f>'2005'!C264</f>
        <v>330.41972682904014</v>
      </c>
      <c r="D173" s="19">
        <f>'2005'!D264</f>
        <v>273.86181157520315</v>
      </c>
      <c r="E173" s="19">
        <f>'2005'!E264</f>
        <v>386.9776420828772</v>
      </c>
      <c r="F173" s="90">
        <f>'2006'!B264</f>
        <v>121</v>
      </c>
      <c r="G173" s="19">
        <f>'2006'!C264</f>
        <v>300.0378590011769</v>
      </c>
      <c r="H173" s="19">
        <f>'2006'!D264</f>
        <v>246.5501346017155</v>
      </c>
      <c r="I173" s="20">
        <f>'2006'!E264</f>
        <v>353.5255834006383</v>
      </c>
    </row>
    <row r="174" spans="1:9" ht="14.25">
      <c r="A174" s="57" t="str">
        <f>'2005'!A31</f>
        <v>BELCHERTOWN</v>
      </c>
      <c r="B174" s="90">
        <f>'2005'!B31</f>
        <v>41</v>
      </c>
      <c r="C174" s="19">
        <f>'2005'!C31</f>
        <v>347.3413966318035</v>
      </c>
      <c r="D174" s="19">
        <f>'2005'!D31</f>
        <v>238.03271006093522</v>
      </c>
      <c r="E174" s="19">
        <f>'2005'!E31</f>
        <v>456.6500832026718</v>
      </c>
      <c r="F174" s="90">
        <f>'2006'!B31</f>
        <v>34</v>
      </c>
      <c r="G174" s="19">
        <f>'2006'!C31</f>
        <v>302.0794727252055</v>
      </c>
      <c r="H174" s="19">
        <f>'2006'!D31</f>
        <v>197.86948543825946</v>
      </c>
      <c r="I174" s="20">
        <f>'2006'!E31</f>
        <v>406.2894600121516</v>
      </c>
    </row>
    <row r="175" spans="1:9" ht="14.25">
      <c r="A175" s="57" t="str">
        <f>'2005'!A124</f>
        <v>HALIFAX</v>
      </c>
      <c r="B175" s="90">
        <f>'2005'!B124</f>
        <v>35</v>
      </c>
      <c r="C175" s="19">
        <f>'2005'!C124</f>
        <v>432.75106817627017</v>
      </c>
      <c r="D175" s="19">
        <f>'2005'!D124</f>
        <v>288.9413228743994</v>
      </c>
      <c r="E175" s="19">
        <f>'2005'!E124</f>
        <v>576.5608134781409</v>
      </c>
      <c r="F175" s="90">
        <f>'2006'!B124</f>
        <v>25</v>
      </c>
      <c r="G175" s="19">
        <f>'2006'!C124</f>
        <v>302.4996894598075</v>
      </c>
      <c r="H175" s="19">
        <f>'2006'!D124</f>
        <v>183.82055759079358</v>
      </c>
      <c r="I175" s="20">
        <f>'2006'!E124</f>
        <v>421.17882132882136</v>
      </c>
    </row>
    <row r="176" spans="1:9" ht="14.25">
      <c r="A176" s="57" t="str">
        <f>'2005'!A330</f>
        <v>WEST NEWBURY</v>
      </c>
      <c r="B176" s="90">
        <f>'2005'!B330</f>
        <v>4</v>
      </c>
      <c r="C176" s="19" t="str">
        <f>'2005'!C330</f>
        <v>--</v>
      </c>
      <c r="D176" s="19" t="str">
        <f>'2005'!D330</f>
        <v>--</v>
      </c>
      <c r="E176" s="19" t="str">
        <f>'2005'!E330</f>
        <v>--</v>
      </c>
      <c r="F176" s="90">
        <f>'2006'!B330</f>
        <v>10</v>
      </c>
      <c r="G176" s="19">
        <f>'2006'!C330</f>
        <v>303.8045199392826</v>
      </c>
      <c r="H176" s="19">
        <f>'2006'!D330</f>
        <v>103.51180356921256</v>
      </c>
      <c r="I176" s="20">
        <f>'2006'!E330</f>
        <v>504.09723630935264</v>
      </c>
    </row>
    <row r="177" spans="1:9" ht="14.25">
      <c r="A177" s="57" t="str">
        <f>'2005'!A101</f>
        <v>FAIRHAVEN</v>
      </c>
      <c r="B177" s="90">
        <f>'2005'!B101</f>
        <v>46</v>
      </c>
      <c r="C177" s="19">
        <f>'2005'!C101</f>
        <v>268.74239329653886</v>
      </c>
      <c r="D177" s="19">
        <f>'2005'!D101</f>
        <v>190.77159047509792</v>
      </c>
      <c r="E177" s="19">
        <f>'2005'!E101</f>
        <v>346.7131961179798</v>
      </c>
      <c r="F177" s="90">
        <f>'2006'!B101</f>
        <v>52</v>
      </c>
      <c r="G177" s="19">
        <f>'2006'!C101</f>
        <v>304.0990139775725</v>
      </c>
      <c r="H177" s="19">
        <f>'2006'!D101</f>
        <v>220.25126677111206</v>
      </c>
      <c r="I177" s="20">
        <f>'2006'!E101</f>
        <v>387.9467611840329</v>
      </c>
    </row>
    <row r="178" spans="1:9" ht="14.25">
      <c r="A178" s="57" t="str">
        <f>'2005'!A190</f>
        <v>MIDDLETON</v>
      </c>
      <c r="B178" s="90">
        <f>'2005'!B190</f>
        <v>21</v>
      </c>
      <c r="C178" s="19">
        <f>'2005'!C190</f>
        <v>259.6936926090044</v>
      </c>
      <c r="D178" s="19">
        <f>'2005'!D190</f>
        <v>146.4705368477602</v>
      </c>
      <c r="E178" s="19">
        <f>'2005'!E190</f>
        <v>372.91684837024866</v>
      </c>
      <c r="F178" s="90">
        <f>'2006'!B190</f>
        <v>24</v>
      </c>
      <c r="G178" s="19">
        <f>'2006'!C190</f>
        <v>305.5376046910492</v>
      </c>
      <c r="H178" s="19">
        <f>'2006'!D190</f>
        <v>181.2626162376506</v>
      </c>
      <c r="I178" s="20">
        <f>'2006'!E190</f>
        <v>429.81259314444776</v>
      </c>
    </row>
    <row r="179" spans="1:9" ht="14.25">
      <c r="A179" s="57" t="str">
        <f>'2005'!A306</f>
        <v>TRURO</v>
      </c>
      <c r="B179" s="90">
        <f>'2005'!B306</f>
        <v>8</v>
      </c>
      <c r="C179" s="19">
        <f>'2005'!C306</f>
        <v>321.56195667661336</v>
      </c>
      <c r="D179" s="19">
        <f>'2005'!D306</f>
        <v>101.77631218547185</v>
      </c>
      <c r="E179" s="19">
        <f>'2005'!E306</f>
        <v>541.3476011677549</v>
      </c>
      <c r="F179" s="90">
        <f>'2006'!B306</f>
        <v>8</v>
      </c>
      <c r="G179" s="19">
        <f>'2006'!C306</f>
        <v>306.22486177176893</v>
      </c>
      <c r="H179" s="19">
        <f>'2006'!D306</f>
        <v>91.75207834223927</v>
      </c>
      <c r="I179" s="20">
        <f>'2006'!E306</f>
        <v>520.6976452012987</v>
      </c>
    </row>
    <row r="180" spans="1:9" ht="14.25">
      <c r="A180" s="57" t="str">
        <f>'2005'!A235</f>
        <v>PEABODY</v>
      </c>
      <c r="B180" s="90">
        <f>'2005'!B235</f>
        <v>180</v>
      </c>
      <c r="C180" s="19">
        <f>'2005'!C235</f>
        <v>313.6604707692454</v>
      </c>
      <c r="D180" s="19">
        <f>'2005'!D235</f>
        <v>267.26503567615936</v>
      </c>
      <c r="E180" s="19">
        <f>'2005'!E235</f>
        <v>360.05590586233154</v>
      </c>
      <c r="F180" s="90">
        <f>'2006'!B235</f>
        <v>178</v>
      </c>
      <c r="G180" s="19">
        <f>'2006'!C235</f>
        <v>306.665805502128</v>
      </c>
      <c r="H180" s="19">
        <f>'2006'!D235</f>
        <v>261.04039637862996</v>
      </c>
      <c r="I180" s="20">
        <f>'2006'!E235</f>
        <v>352.291214625626</v>
      </c>
    </row>
    <row r="181" spans="1:9" ht="14.25">
      <c r="A181" s="57" t="str">
        <f>'2005'!A333</f>
        <v>WEST TISBURY</v>
      </c>
      <c r="B181" s="90">
        <f>'2005'!B333</f>
        <v>4</v>
      </c>
      <c r="C181" s="19" t="str">
        <f>'2005'!C333</f>
        <v>--</v>
      </c>
      <c r="D181" s="19" t="str">
        <f>'2005'!D333</f>
        <v>--</v>
      </c>
      <c r="E181" s="19" t="str">
        <f>'2005'!E333</f>
        <v>--</v>
      </c>
      <c r="F181" s="90">
        <f>'2006'!B333</f>
        <v>7</v>
      </c>
      <c r="G181" s="19">
        <f>'2006'!C333</f>
        <v>306.79657206571073</v>
      </c>
      <c r="H181" s="19">
        <f>'2006'!D333</f>
        <v>75.21435870834388</v>
      </c>
      <c r="I181" s="20">
        <f>'2006'!E333</f>
        <v>538.3787854230775</v>
      </c>
    </row>
    <row r="182" spans="1:9" ht="14.25">
      <c r="A182" s="57" t="str">
        <f>'2005'!A45</f>
        <v>BOXFORD</v>
      </c>
      <c r="B182" s="90">
        <f>'2005'!B45</f>
        <v>10</v>
      </c>
      <c r="C182" s="19">
        <f>'2005'!C45</f>
        <v>122.24025188951127</v>
      </c>
      <c r="D182" s="19">
        <f>'2005'!D45</f>
        <v>43.55176699918936</v>
      </c>
      <c r="E182" s="19">
        <f>'2005'!E45</f>
        <v>200.92873677983317</v>
      </c>
      <c r="F182" s="90">
        <f>'2006'!B45</f>
        <v>24</v>
      </c>
      <c r="G182" s="19">
        <f>'2006'!C45</f>
        <v>307.0565403472677</v>
      </c>
      <c r="H182" s="19">
        <f>'2006'!D45</f>
        <v>180.2649211194947</v>
      </c>
      <c r="I182" s="20">
        <f>'2006'!E45</f>
        <v>433.8481595750407</v>
      </c>
    </row>
    <row r="183" spans="1:9" ht="14.25">
      <c r="A183" s="57" t="str">
        <f>'2005'!A226</f>
        <v>NORWOOD</v>
      </c>
      <c r="B183" s="90">
        <f>'2005'!B226</f>
        <v>85</v>
      </c>
      <c r="C183" s="19">
        <f>'2005'!C226</f>
        <v>276.03747802533564</v>
      </c>
      <c r="D183" s="19">
        <f>'2005'!D226</f>
        <v>217.33692431208027</v>
      </c>
      <c r="E183" s="19">
        <f>'2005'!E226</f>
        <v>334.73803173859096</v>
      </c>
      <c r="F183" s="90">
        <f>'2006'!B226</f>
        <v>93</v>
      </c>
      <c r="G183" s="19">
        <f>'2006'!C226</f>
        <v>307.38505509679686</v>
      </c>
      <c r="H183" s="19">
        <f>'2006'!D226</f>
        <v>244.8239718113735</v>
      </c>
      <c r="I183" s="20">
        <f>'2006'!E226</f>
        <v>369.9461383822202</v>
      </c>
    </row>
    <row r="184" spans="1:9" ht="14.25">
      <c r="A184" s="57" t="str">
        <f>'2005'!A39</f>
        <v>BLACKSTONE</v>
      </c>
      <c r="B184" s="90">
        <f>'2005'!B39</f>
        <v>40</v>
      </c>
      <c r="C184" s="19">
        <f>'2005'!C39</f>
        <v>536.1316686702049</v>
      </c>
      <c r="D184" s="19">
        <f>'2005'!D39</f>
        <v>368.502543713224</v>
      </c>
      <c r="E184" s="19">
        <f>'2005'!E39</f>
        <v>703.7607936271859</v>
      </c>
      <c r="F184" s="90">
        <f>'2006'!B39</f>
        <v>24</v>
      </c>
      <c r="G184" s="19">
        <f>'2006'!C39</f>
        <v>307.5394264504113</v>
      </c>
      <c r="H184" s="19">
        <f>'2006'!D39</f>
        <v>182.37044376724913</v>
      </c>
      <c r="I184" s="20">
        <f>'2006'!E39</f>
        <v>432.70840913357347</v>
      </c>
    </row>
    <row r="185" spans="1:9" ht="14.25">
      <c r="A185" s="57" t="str">
        <f>'2005'!A285</f>
        <v>SOUTHWICK</v>
      </c>
      <c r="B185" s="90">
        <f>'2005'!B285</f>
        <v>31</v>
      </c>
      <c r="C185" s="19">
        <f>'2005'!C285</f>
        <v>360.21991990043637</v>
      </c>
      <c r="D185" s="19">
        <f>'2005'!D285</f>
        <v>232.5300072942741</v>
      </c>
      <c r="E185" s="19">
        <f>'2005'!E285</f>
        <v>487.90983250659866</v>
      </c>
      <c r="F185" s="90">
        <f>'2006'!B285</f>
        <v>29</v>
      </c>
      <c r="G185" s="19">
        <f>'2006'!C285</f>
        <v>308.2148412733252</v>
      </c>
      <c r="H185" s="19">
        <f>'2006'!D285</f>
        <v>194.5000328703825</v>
      </c>
      <c r="I185" s="20">
        <f>'2006'!E285</f>
        <v>421.9296496762679</v>
      </c>
    </row>
    <row r="186" spans="1:9" ht="14.25">
      <c r="A186" s="57" t="str">
        <f>'2005'!A94</f>
        <v>EASTHAMPTON</v>
      </c>
      <c r="B186" s="90">
        <f>'2005'!B94</f>
        <v>54</v>
      </c>
      <c r="C186" s="19">
        <f>'2005'!C94</f>
        <v>351.5440590149687</v>
      </c>
      <c r="D186" s="19">
        <f>'2005'!D94</f>
        <v>257.14588851143543</v>
      </c>
      <c r="E186" s="19">
        <f>'2005'!E94</f>
        <v>445.94222951850196</v>
      </c>
      <c r="F186" s="90">
        <f>'2006'!B94</f>
        <v>50</v>
      </c>
      <c r="G186" s="19">
        <f>'2006'!C94</f>
        <v>308.8724954262422</v>
      </c>
      <c r="H186" s="19">
        <f>'2006'!D94</f>
        <v>222.7217535284339</v>
      </c>
      <c r="I186" s="20">
        <f>'2006'!E94</f>
        <v>395.02323732405057</v>
      </c>
    </row>
    <row r="187" spans="1:9" ht="14.25">
      <c r="A187" s="57" t="str">
        <f>'2005'!A171</f>
        <v>MALDEN</v>
      </c>
      <c r="B187" s="90">
        <f>'2005'!B171</f>
        <v>212</v>
      </c>
      <c r="C187" s="19">
        <f>'2005'!C171</f>
        <v>392.7529859654907</v>
      </c>
      <c r="D187" s="19">
        <f>'2005'!D171</f>
        <v>340.05330732059525</v>
      </c>
      <c r="E187" s="19">
        <f>'2005'!E171</f>
        <v>445.45266461038614</v>
      </c>
      <c r="F187" s="90">
        <f>'2006'!B171</f>
        <v>168</v>
      </c>
      <c r="G187" s="19">
        <f>'2006'!C171</f>
        <v>309.59747783168194</v>
      </c>
      <c r="H187" s="19">
        <f>'2006'!D171</f>
        <v>262.83437938808186</v>
      </c>
      <c r="I187" s="20">
        <f>'2006'!E171</f>
        <v>356.360576275282</v>
      </c>
    </row>
    <row r="188" spans="1:9" ht="14.25">
      <c r="A188" s="57" t="str">
        <f>'2005'!A116</f>
        <v>GRAFTON</v>
      </c>
      <c r="B188" s="90">
        <f>'2005'!B116</f>
        <v>33</v>
      </c>
      <c r="C188" s="19">
        <f>'2005'!C116</f>
        <v>231.3387200834099</v>
      </c>
      <c r="D188" s="19">
        <f>'2005'!D116</f>
        <v>151.7594615090197</v>
      </c>
      <c r="E188" s="19">
        <f>'2005'!E116</f>
        <v>310.9179786578001</v>
      </c>
      <c r="F188" s="90">
        <f>'2006'!B116</f>
        <v>45</v>
      </c>
      <c r="G188" s="19">
        <f>'2006'!C116</f>
        <v>311.83172183066375</v>
      </c>
      <c r="H188" s="19">
        <f>'2006'!D116</f>
        <v>220.1305138148844</v>
      </c>
      <c r="I188" s="20">
        <f>'2006'!E116</f>
        <v>403.53292984644315</v>
      </c>
    </row>
    <row r="189" spans="1:9" ht="14.25">
      <c r="A189" s="57" t="str">
        <f>'2005'!A49</f>
        <v>BRIDGEWATER</v>
      </c>
      <c r="B189" s="90">
        <f>'2005'!B49</f>
        <v>60</v>
      </c>
      <c r="C189" s="19">
        <f>'2005'!C49</f>
        <v>287.35102947694656</v>
      </c>
      <c r="D189" s="19">
        <f>'2005'!D49</f>
        <v>213.512979091776</v>
      </c>
      <c r="E189" s="19">
        <f>'2005'!E49</f>
        <v>361.1890798621172</v>
      </c>
      <c r="F189" s="90">
        <f>'2006'!B49</f>
        <v>66</v>
      </c>
      <c r="G189" s="19">
        <f>'2006'!C49</f>
        <v>312.406752734193</v>
      </c>
      <c r="H189" s="19">
        <f>'2006'!D49</f>
        <v>235.8608658307547</v>
      </c>
      <c r="I189" s="20">
        <f>'2006'!E49</f>
        <v>388.9526396376313</v>
      </c>
    </row>
    <row r="190" spans="1:9" ht="14.25">
      <c r="A190" s="57" t="str">
        <f>'2005'!A182</f>
        <v>MEDFORD</v>
      </c>
      <c r="B190" s="90">
        <f>'2005'!B182</f>
        <v>184</v>
      </c>
      <c r="C190" s="19">
        <f>'2005'!C182</f>
        <v>333.7536827079935</v>
      </c>
      <c r="D190" s="19">
        <f>'2005'!D182</f>
        <v>285.48103516813694</v>
      </c>
      <c r="E190" s="19">
        <f>'2005'!E182</f>
        <v>382.0263302478501</v>
      </c>
      <c r="F190" s="90">
        <f>'2006'!B182</f>
        <v>174</v>
      </c>
      <c r="G190" s="19">
        <f>'2006'!C182</f>
        <v>312.5619387156073</v>
      </c>
      <c r="H190" s="19">
        <f>'2006'!D182</f>
        <v>265.99330513218206</v>
      </c>
      <c r="I190" s="20">
        <f>'2006'!E182</f>
        <v>359.1305722990326</v>
      </c>
    </row>
    <row r="191" spans="1:9" ht="14.25">
      <c r="A191" s="57" t="str">
        <f>'2005'!A192</f>
        <v>MILLBURY</v>
      </c>
      <c r="B191" s="90">
        <f>'2005'!B192</f>
        <v>55</v>
      </c>
      <c r="C191" s="19">
        <f>'2005'!C192</f>
        <v>374.24406129081035</v>
      </c>
      <c r="D191" s="19">
        <f>'2005'!D192</f>
        <v>275.5685065805864</v>
      </c>
      <c r="E191" s="19">
        <f>'2005'!E192</f>
        <v>472.9196160010342</v>
      </c>
      <c r="F191" s="90">
        <f>'2006'!B192</f>
        <v>44</v>
      </c>
      <c r="G191" s="19">
        <f>'2006'!C192</f>
        <v>312.6448139255325</v>
      </c>
      <c r="H191" s="19">
        <f>'2006'!D192</f>
        <v>219.6895758766285</v>
      </c>
      <c r="I191" s="20">
        <f>'2006'!E192</f>
        <v>405.60005197443655</v>
      </c>
    </row>
    <row r="192" spans="1:9" ht="14.25">
      <c r="A192" s="57" t="str">
        <f>'2005'!A26</f>
        <v>AYER</v>
      </c>
      <c r="B192" s="90">
        <f>'2005'!B26</f>
        <v>25</v>
      </c>
      <c r="C192" s="19">
        <f>'2005'!C26</f>
        <v>370.583107079203</v>
      </c>
      <c r="D192" s="19">
        <f>'2005'!D26</f>
        <v>225.76359194625016</v>
      </c>
      <c r="E192" s="19">
        <f>'2005'!E26</f>
        <v>515.4026222121558</v>
      </c>
      <c r="F192" s="90">
        <f>'2006'!B26</f>
        <v>21</v>
      </c>
      <c r="G192" s="19">
        <f>'2006'!C26</f>
        <v>313.0323649176781</v>
      </c>
      <c r="H192" s="19">
        <f>'2006'!D26</f>
        <v>179.51827822115953</v>
      </c>
      <c r="I192" s="20">
        <f>'2006'!E26</f>
        <v>446.54645161419666</v>
      </c>
    </row>
    <row r="193" spans="1:9" ht="14.25">
      <c r="A193" s="57" t="str">
        <f>'2005'!A70</f>
        <v>CLARKSBURG</v>
      </c>
      <c r="B193" s="90">
        <f>'2005'!B70</f>
        <v>3</v>
      </c>
      <c r="C193" s="19" t="str">
        <f>'2005'!C70</f>
        <v>--</v>
      </c>
      <c r="D193" s="19" t="str">
        <f>'2005'!D70</f>
        <v>--</v>
      </c>
      <c r="E193" s="19" t="str">
        <f>'2005'!E70</f>
        <v>--</v>
      </c>
      <c r="F193" s="90">
        <f>'2006'!B70</f>
        <v>6</v>
      </c>
      <c r="G193" s="19">
        <f>'2006'!C70</f>
        <v>313.05252588720526</v>
      </c>
      <c r="H193" s="19">
        <f>'2006'!D70</f>
        <v>54.56515147243684</v>
      </c>
      <c r="I193" s="20">
        <f>'2006'!E70</f>
        <v>571.5399003019737</v>
      </c>
    </row>
    <row r="194" spans="1:9" ht="14.25">
      <c r="A194" s="57" t="str">
        <f>'2005'!A71</f>
        <v>CLINTON</v>
      </c>
      <c r="B194" s="90">
        <f>'2005'!B71</f>
        <v>46</v>
      </c>
      <c r="C194" s="19">
        <f>'2005'!C71</f>
        <v>351.39374303254715</v>
      </c>
      <c r="D194" s="19">
        <f>'2005'!D71</f>
        <v>249.96099598631903</v>
      </c>
      <c r="E194" s="19">
        <f>'2005'!E71</f>
        <v>452.82649007877524</v>
      </c>
      <c r="F194" s="90">
        <f>'2006'!B71</f>
        <v>43</v>
      </c>
      <c r="G194" s="19">
        <f>'2006'!C71</f>
        <v>313.8633143748909</v>
      </c>
      <c r="H194" s="19">
        <f>'2006'!D71</f>
        <v>219.91790373938437</v>
      </c>
      <c r="I194" s="20">
        <f>'2006'!E71</f>
        <v>407.8087250103974</v>
      </c>
    </row>
    <row r="195" spans="1:9" ht="14.25">
      <c r="A195" s="57" t="str">
        <f>'2005'!A11</f>
        <v>AGAWAM</v>
      </c>
      <c r="B195" s="90">
        <f>'2005'!B11</f>
        <v>109</v>
      </c>
      <c r="C195" s="19">
        <f>'2005'!C11</f>
        <v>373.61820554000144</v>
      </c>
      <c r="D195" s="19">
        <f>'2005'!D11</f>
        <v>302.93114959802557</v>
      </c>
      <c r="E195" s="19">
        <f>'2005'!E11</f>
        <v>444.30526148197737</v>
      </c>
      <c r="F195" s="90">
        <f>'2006'!B11</f>
        <v>94</v>
      </c>
      <c r="G195" s="19">
        <f>'2006'!C11</f>
        <v>317.0548814043289</v>
      </c>
      <c r="H195" s="19">
        <f>'2006'!D11</f>
        <v>252.49458261547224</v>
      </c>
      <c r="I195" s="20">
        <f>'2006'!E11</f>
        <v>381.61518019318555</v>
      </c>
    </row>
    <row r="196" spans="1:9" ht="14.25">
      <c r="A196" s="57" t="str">
        <f>'2005'!A222</f>
        <v>NORTHBRIDGE</v>
      </c>
      <c r="B196" s="90">
        <f>'2005'!B222</f>
        <v>31</v>
      </c>
      <c r="C196" s="19">
        <f>'2005'!C222</f>
        <v>255.54181058020927</v>
      </c>
      <c r="D196" s="19">
        <f>'2005'!D222</f>
        <v>164.71307656493954</v>
      </c>
      <c r="E196" s="19">
        <f>'2005'!E222</f>
        <v>346.370544595479</v>
      </c>
      <c r="F196" s="90">
        <f>'2006'!B222</f>
        <v>40</v>
      </c>
      <c r="G196" s="19">
        <f>'2006'!C222</f>
        <v>317.7717805885925</v>
      </c>
      <c r="H196" s="19">
        <f>'2006'!D222</f>
        <v>218.43131802314406</v>
      </c>
      <c r="I196" s="20">
        <f>'2006'!E222</f>
        <v>417.1122431540409</v>
      </c>
    </row>
    <row r="197" spans="1:9" ht="14.25">
      <c r="A197" s="57" t="str">
        <f>'2005'!A82</f>
        <v>DENNIS</v>
      </c>
      <c r="B197" s="90">
        <f>'2005'!B82</f>
        <v>69</v>
      </c>
      <c r="C197" s="19">
        <f>'2005'!C82</f>
        <v>328.9605150842515</v>
      </c>
      <c r="D197" s="19">
        <f>'2005'!D82</f>
        <v>245.35792341844774</v>
      </c>
      <c r="E197" s="19">
        <f>'2005'!E82</f>
        <v>412.5631067500552</v>
      </c>
      <c r="F197" s="90">
        <f>'2006'!B82</f>
        <v>65</v>
      </c>
      <c r="G197" s="19">
        <f>'2006'!C82</f>
        <v>318.12754039872686</v>
      </c>
      <c r="H197" s="19">
        <f>'2006'!D82</f>
        <v>234.61347143426283</v>
      </c>
      <c r="I197" s="20">
        <f>'2006'!E82</f>
        <v>401.6416093631909</v>
      </c>
    </row>
    <row r="198" spans="1:9" ht="14.25">
      <c r="A198" s="57" t="str">
        <f>'2005'!A300</f>
        <v>TEMPLETON</v>
      </c>
      <c r="B198" s="90">
        <f>'2005'!B300</f>
        <v>24</v>
      </c>
      <c r="C198" s="19">
        <f>'2005'!C300</f>
        <v>334.34206293523835</v>
      </c>
      <c r="D198" s="19">
        <f>'2005'!D300</f>
        <v>199.42915146772557</v>
      </c>
      <c r="E198" s="19">
        <f>'2005'!E300</f>
        <v>469.2549744027511</v>
      </c>
      <c r="F198" s="90">
        <f>'2006'!B300</f>
        <v>24</v>
      </c>
      <c r="G198" s="19">
        <f>'2006'!C300</f>
        <v>319.64615638427483</v>
      </c>
      <c r="H198" s="19">
        <f>'2006'!D300</f>
        <v>190.99246651896456</v>
      </c>
      <c r="I198" s="20">
        <f>'2006'!E300</f>
        <v>448.29984624958513</v>
      </c>
    </row>
    <row r="199" spans="1:9" ht="14.25">
      <c r="A199" s="57" t="str">
        <f>'2005'!A291</f>
        <v>STOUGHTON</v>
      </c>
      <c r="B199" s="90">
        <f>'2005'!B291</f>
        <v>114</v>
      </c>
      <c r="C199" s="19">
        <f>'2005'!C291</f>
        <v>399.6799026238995</v>
      </c>
      <c r="D199" s="19">
        <f>'2005'!D291</f>
        <v>325.69855453659267</v>
      </c>
      <c r="E199" s="19">
        <f>'2005'!E291</f>
        <v>473.6612507112063</v>
      </c>
      <c r="F199" s="90">
        <f>'2006'!B291</f>
        <v>93</v>
      </c>
      <c r="G199" s="19">
        <f>'2006'!C291</f>
        <v>319.8326577883558</v>
      </c>
      <c r="H199" s="19">
        <f>'2006'!D291</f>
        <v>254.40638577739088</v>
      </c>
      <c r="I199" s="20">
        <f>'2006'!E291</f>
        <v>385.2589297993207</v>
      </c>
    </row>
    <row r="200" spans="1:9" ht="14.25">
      <c r="A200" s="57" t="str">
        <f>'2005'!A340</f>
        <v>WESTPORT</v>
      </c>
      <c r="B200" s="90">
        <f>'2005'!B340</f>
        <v>53</v>
      </c>
      <c r="C200" s="19">
        <f>'2005'!C340</f>
        <v>322.1083868097993</v>
      </c>
      <c r="D200" s="19">
        <f>'2005'!D340</f>
        <v>232.6975284586336</v>
      </c>
      <c r="E200" s="19">
        <f>'2005'!E340</f>
        <v>411.51924516096506</v>
      </c>
      <c r="F200" s="90">
        <f>'2006'!B340</f>
        <v>50</v>
      </c>
      <c r="G200" s="19">
        <f>'2006'!C340</f>
        <v>320.31795204488776</v>
      </c>
      <c r="H200" s="19">
        <f>'2006'!D340</f>
        <v>229.46114194150528</v>
      </c>
      <c r="I200" s="20">
        <f>'2006'!E340</f>
        <v>411.17476214827025</v>
      </c>
    </row>
    <row r="201" spans="1:9" ht="14.25">
      <c r="A201" s="57" t="str">
        <f>'2005'!A37</f>
        <v>BEVERLY</v>
      </c>
      <c r="B201" s="90">
        <f>'2005'!B37</f>
        <v>113</v>
      </c>
      <c r="C201" s="19">
        <f>'2005'!C37</f>
        <v>281.42853279942705</v>
      </c>
      <c r="D201" s="19">
        <f>'2005'!D37</f>
        <v>229.52561371558346</v>
      </c>
      <c r="E201" s="19">
        <f>'2005'!E37</f>
        <v>333.33145188327063</v>
      </c>
      <c r="F201" s="90">
        <f>'2006'!B37</f>
        <v>127</v>
      </c>
      <c r="G201" s="19">
        <f>'2006'!C37</f>
        <v>320.6301321162445</v>
      </c>
      <c r="H201" s="19">
        <f>'2006'!D37</f>
        <v>264.9979130744061</v>
      </c>
      <c r="I201" s="20">
        <f>'2006'!E37</f>
        <v>376.26235115808294</v>
      </c>
    </row>
    <row r="202" spans="1:9" ht="14.25">
      <c r="A202" s="57" t="str">
        <f>'2005'!A267</f>
        <v>SANDWICH</v>
      </c>
      <c r="B202" s="90">
        <f>'2005'!B267</f>
        <v>53</v>
      </c>
      <c r="C202" s="19">
        <f>'2005'!C267</f>
        <v>267.6897499985216</v>
      </c>
      <c r="D202" s="19">
        <f>'2005'!D267</f>
        <v>195.1970332564918</v>
      </c>
      <c r="E202" s="19">
        <f>'2005'!E267</f>
        <v>340.18246674055143</v>
      </c>
      <c r="F202" s="90">
        <f>'2006'!B267</f>
        <v>66</v>
      </c>
      <c r="G202" s="19">
        <f>'2006'!C267</f>
        <v>321.59217744871097</v>
      </c>
      <c r="H202" s="19">
        <f>'2006'!D267</f>
        <v>243.86745821352017</v>
      </c>
      <c r="I202" s="20">
        <f>'2006'!E267</f>
        <v>399.3168966839018</v>
      </c>
    </row>
    <row r="203" spans="1:9" ht="14.25">
      <c r="A203" s="57" t="str">
        <f>'2005'!A246</f>
        <v>PLYMPTON</v>
      </c>
      <c r="B203" s="90">
        <f>'2005'!B246</f>
        <v>7</v>
      </c>
      <c r="C203" s="19">
        <f>'2005'!C246</f>
        <v>352.27948473231964</v>
      </c>
      <c r="D203" s="19">
        <f>'2005'!D246</f>
        <v>76.96208561173191</v>
      </c>
      <c r="E203" s="19">
        <f>'2005'!E246</f>
        <v>627.5968838529074</v>
      </c>
      <c r="F203" s="90">
        <f>'2006'!B246</f>
        <v>7</v>
      </c>
      <c r="G203" s="19">
        <f>'2006'!C246</f>
        <v>323.3894542623224</v>
      </c>
      <c r="H203" s="19">
        <f>'2006'!D246</f>
        <v>63.214121440141355</v>
      </c>
      <c r="I203" s="20">
        <f>'2006'!E246</f>
        <v>583.5647870845035</v>
      </c>
    </row>
    <row r="204" spans="1:9" ht="14.25">
      <c r="A204" s="57" t="str">
        <f>'2005'!A13</f>
        <v>AMESBURY</v>
      </c>
      <c r="B204" s="90">
        <f>'2005'!B13</f>
        <v>58</v>
      </c>
      <c r="C204" s="19">
        <f>'2005'!C13</f>
        <v>376.54315403198984</v>
      </c>
      <c r="D204" s="19">
        <f>'2005'!D13</f>
        <v>279.37980115726117</v>
      </c>
      <c r="E204" s="19">
        <f>'2005'!E13</f>
        <v>473.7065069067185</v>
      </c>
      <c r="F204" s="90">
        <f>'2006'!B13</f>
        <v>52</v>
      </c>
      <c r="G204" s="19">
        <f>'2006'!C13</f>
        <v>323.4191011383451</v>
      </c>
      <c r="H204" s="19">
        <f>'2006'!D13</f>
        <v>235.06954856280552</v>
      </c>
      <c r="I204" s="20">
        <f>'2006'!E13</f>
        <v>411.76865371388476</v>
      </c>
    </row>
    <row r="205" spans="1:9" ht="14.25">
      <c r="A205" s="57" t="str">
        <f>'2005'!A83</f>
        <v>DIGHTON</v>
      </c>
      <c r="B205" s="90">
        <f>'2005'!B83</f>
        <v>17</v>
      </c>
      <c r="C205" s="19">
        <f>'2005'!C83</f>
        <v>291.72534664104836</v>
      </c>
      <c r="D205" s="19">
        <f>'2005'!D83</f>
        <v>152.94218716130018</v>
      </c>
      <c r="E205" s="19">
        <f>'2005'!E83</f>
        <v>430.5085061207966</v>
      </c>
      <c r="F205" s="90">
        <f>'2006'!B83</f>
        <v>20</v>
      </c>
      <c r="G205" s="19">
        <f>'2006'!C83</f>
        <v>324.4682446330355</v>
      </c>
      <c r="H205" s="19">
        <f>'2006'!D83</f>
        <v>180.48915900247243</v>
      </c>
      <c r="I205" s="20">
        <f>'2006'!E83</f>
        <v>468.4473302635986</v>
      </c>
    </row>
    <row r="206" spans="1:9" ht="14.25">
      <c r="A206" s="57" t="str">
        <f>'2005'!A313</f>
        <v>WALPOLE</v>
      </c>
      <c r="B206" s="90">
        <f>'2005'!B313</f>
        <v>55</v>
      </c>
      <c r="C206" s="19">
        <f>'2005'!C313</f>
        <v>231.64243761070367</v>
      </c>
      <c r="D206" s="19">
        <f>'2005'!D313</f>
        <v>169.92120312286983</v>
      </c>
      <c r="E206" s="19">
        <f>'2005'!E313</f>
        <v>293.3636720985375</v>
      </c>
      <c r="F206" s="90">
        <f>'2006'!B313</f>
        <v>75</v>
      </c>
      <c r="G206" s="19">
        <f>'2006'!C313</f>
        <v>325.38409543295353</v>
      </c>
      <c r="H206" s="19">
        <f>'2006'!D313</f>
        <v>251.10578511211577</v>
      </c>
      <c r="I206" s="20">
        <f>'2006'!E313</f>
        <v>399.66240575379123</v>
      </c>
    </row>
    <row r="207" spans="1:9" ht="14.25">
      <c r="A207" s="57" t="str">
        <f>'2005'!A305</f>
        <v>TOWNSEND</v>
      </c>
      <c r="B207" s="90">
        <f>'2005'!B305</f>
        <v>28</v>
      </c>
      <c r="C207" s="19">
        <f>'2005'!C305</f>
        <v>403.89514025046213</v>
      </c>
      <c r="D207" s="19">
        <f>'2005'!D305</f>
        <v>247.4540538473571</v>
      </c>
      <c r="E207" s="19">
        <f>'2005'!E305</f>
        <v>560.3362266535672</v>
      </c>
      <c r="F207" s="90">
        <f>'2006'!B305</f>
        <v>24</v>
      </c>
      <c r="G207" s="19">
        <f>'2006'!C305</f>
        <v>328.4643539739269</v>
      </c>
      <c r="H207" s="19">
        <f>'2006'!D305</f>
        <v>188.43782234913863</v>
      </c>
      <c r="I207" s="20">
        <f>'2006'!E305</f>
        <v>468.4908855987152</v>
      </c>
    </row>
    <row r="208" spans="1:9" ht="14.25">
      <c r="A208" s="57" t="str">
        <f>'2005'!A220</f>
        <v>NORTHAMPTON</v>
      </c>
      <c r="B208" s="90">
        <f>'2005'!B220</f>
        <v>78</v>
      </c>
      <c r="C208" s="19">
        <f>'2005'!C220</f>
        <v>298.65030904110426</v>
      </c>
      <c r="D208" s="19">
        <f>'2005'!D220</f>
        <v>231.16538442510486</v>
      </c>
      <c r="E208" s="19">
        <f>'2005'!E220</f>
        <v>366.13523365710364</v>
      </c>
      <c r="F208" s="90">
        <f>'2006'!B220</f>
        <v>85</v>
      </c>
      <c r="G208" s="19">
        <f>'2006'!C220</f>
        <v>328.87338835019665</v>
      </c>
      <c r="H208" s="19">
        <f>'2006'!D220</f>
        <v>258.4467020916551</v>
      </c>
      <c r="I208" s="20">
        <f>'2006'!E220</f>
        <v>399.30007460873816</v>
      </c>
    </row>
    <row r="209" spans="1:9" ht="14.25">
      <c r="A209" s="57" t="str">
        <f>'2005'!A219</f>
        <v>NORTH READING</v>
      </c>
      <c r="B209" s="90">
        <f>'2005'!B219</f>
        <v>34</v>
      </c>
      <c r="C209" s="19">
        <f>'2005'!C219</f>
        <v>247.0910015327293</v>
      </c>
      <c r="D209" s="19">
        <f>'2005'!D219</f>
        <v>162.21165517843372</v>
      </c>
      <c r="E209" s="19">
        <f>'2005'!E219</f>
        <v>331.9703478870249</v>
      </c>
      <c r="F209" s="90">
        <f>'2006'!B219</f>
        <v>42</v>
      </c>
      <c r="G209" s="19">
        <f>'2006'!C219</f>
        <v>330.59527847301644</v>
      </c>
      <c r="H209" s="19">
        <f>'2006'!D219</f>
        <v>229.11777333219752</v>
      </c>
      <c r="I209" s="20">
        <f>'2006'!E219</f>
        <v>432.0727836138353</v>
      </c>
    </row>
    <row r="210" spans="1:9" ht="14.25">
      <c r="A210" s="57" t="str">
        <f>'2005'!A342</f>
        <v>WEYMOUTH</v>
      </c>
      <c r="B210" s="90">
        <f>'2005'!B342</f>
        <v>204</v>
      </c>
      <c r="C210" s="19">
        <f>'2005'!C342</f>
        <v>358.2238597372136</v>
      </c>
      <c r="D210" s="19">
        <f>'2005'!D342</f>
        <v>308.8981559808747</v>
      </c>
      <c r="E210" s="19">
        <f>'2005'!E342</f>
        <v>407.54956349355245</v>
      </c>
      <c r="F210" s="90">
        <f>'2006'!B342</f>
        <v>191</v>
      </c>
      <c r="G210" s="19">
        <f>'2006'!C342</f>
        <v>331.60250461578397</v>
      </c>
      <c r="H210" s="19">
        <f>'2006'!D342</f>
        <v>284.4645188246251</v>
      </c>
      <c r="I210" s="20">
        <f>'2006'!E342</f>
        <v>378.74049040694285</v>
      </c>
    </row>
    <row r="211" spans="1:9" ht="14.25">
      <c r="A211" s="57" t="str">
        <f>'2005'!A61</f>
        <v>CHARLTON</v>
      </c>
      <c r="B211" s="90">
        <f>'2005'!B61</f>
        <v>36</v>
      </c>
      <c r="C211" s="19">
        <f>'2005'!C61</f>
        <v>382.26490210697494</v>
      </c>
      <c r="D211" s="19">
        <f>'2005'!D61</f>
        <v>249.27044258155053</v>
      </c>
      <c r="E211" s="19">
        <f>'2005'!E61</f>
        <v>515.2593616323993</v>
      </c>
      <c r="F211" s="90">
        <f>'2006'!B61</f>
        <v>26</v>
      </c>
      <c r="G211" s="19">
        <f>'2006'!C61</f>
        <v>332.96137515911596</v>
      </c>
      <c r="H211" s="19">
        <f>'2006'!D61</f>
        <v>200.24539928937293</v>
      </c>
      <c r="I211" s="20">
        <f>'2006'!E61</f>
        <v>465.67735102885894</v>
      </c>
    </row>
    <row r="212" spans="1:9" ht="14.25">
      <c r="A212" s="57" t="str">
        <f>'2005'!A155</f>
        <v>LAWRENCE</v>
      </c>
      <c r="B212" s="90">
        <f>'2005'!B155</f>
        <v>217</v>
      </c>
      <c r="C212" s="19">
        <f>'2005'!C155</f>
        <v>370.31006610570665</v>
      </c>
      <c r="D212" s="19">
        <f>'2005'!D155</f>
        <v>319.8261206076927</v>
      </c>
      <c r="E212" s="19">
        <f>'2005'!E155</f>
        <v>420.79401160372055</v>
      </c>
      <c r="F212" s="90">
        <f>'2006'!B155</f>
        <v>196</v>
      </c>
      <c r="G212" s="19">
        <f>'2006'!C155</f>
        <v>333.7239107973243</v>
      </c>
      <c r="H212" s="19">
        <f>'2006'!D155</f>
        <v>285.7670380127355</v>
      </c>
      <c r="I212" s="20">
        <f>'2006'!E155</f>
        <v>381.6807835819132</v>
      </c>
    </row>
    <row r="213" spans="1:9" ht="14.25">
      <c r="A213" s="57" t="str">
        <f>'2005'!A301</f>
        <v>TEWKSBURY</v>
      </c>
      <c r="B213" s="90">
        <f>'2005'!B301</f>
        <v>99</v>
      </c>
      <c r="C213" s="19">
        <f>'2005'!C301</f>
        <v>345.84869980270736</v>
      </c>
      <c r="D213" s="19">
        <f>'2005'!D301</f>
        <v>277.2715937415589</v>
      </c>
      <c r="E213" s="19">
        <f>'2005'!E301</f>
        <v>414.4258058638558</v>
      </c>
      <c r="F213" s="90">
        <f>'2006'!B301</f>
        <v>97</v>
      </c>
      <c r="G213" s="19">
        <f>'2006'!C301</f>
        <v>334.1925290683732</v>
      </c>
      <c r="H213" s="19">
        <f>'2006'!D301</f>
        <v>267.6803164739608</v>
      </c>
      <c r="I213" s="20">
        <f>'2006'!E301</f>
        <v>400.7047416627856</v>
      </c>
    </row>
    <row r="214" spans="1:9" ht="14.25">
      <c r="A214" s="57" t="str">
        <f>'2005'!A298</f>
        <v>SWANSEA</v>
      </c>
      <c r="B214" s="90">
        <f>'2005'!B298</f>
        <v>47</v>
      </c>
      <c r="C214" s="19">
        <f>'2005'!C298</f>
        <v>268.93035863105223</v>
      </c>
      <c r="D214" s="19">
        <f>'2005'!D298</f>
        <v>190.80531559655753</v>
      </c>
      <c r="E214" s="19">
        <f>'2005'!E298</f>
        <v>347.0554016655469</v>
      </c>
      <c r="F214" s="90">
        <f>'2006'!B298</f>
        <v>59</v>
      </c>
      <c r="G214" s="19">
        <f>'2006'!C298</f>
        <v>334.26961437582656</v>
      </c>
      <c r="H214" s="19">
        <f>'2006'!D298</f>
        <v>246.84779701271538</v>
      </c>
      <c r="I214" s="20">
        <f>'2006'!E298</f>
        <v>421.69143173893775</v>
      </c>
    </row>
    <row r="215" spans="1:9" ht="14.25">
      <c r="A215" s="57" t="str">
        <f>'2005'!A109</f>
        <v>FREETOWN</v>
      </c>
      <c r="B215" s="90">
        <f>'2005'!B109</f>
        <v>23</v>
      </c>
      <c r="C215" s="19">
        <f>'2005'!C109</f>
        <v>313.6375182460834</v>
      </c>
      <c r="D215" s="19">
        <f>'2005'!D109</f>
        <v>181.3797322308945</v>
      </c>
      <c r="E215" s="19">
        <f>'2005'!E109</f>
        <v>445.8953042612723</v>
      </c>
      <c r="F215" s="90">
        <f>'2006'!B109</f>
        <v>27</v>
      </c>
      <c r="G215" s="19">
        <f>'2006'!C109</f>
        <v>335.88558908514943</v>
      </c>
      <c r="H215" s="19">
        <f>'2006'!D109</f>
        <v>203.62119488258176</v>
      </c>
      <c r="I215" s="20">
        <f>'2006'!E109</f>
        <v>468.1499832877171</v>
      </c>
    </row>
    <row r="216" spans="1:9" ht="14.25">
      <c r="A216" s="57" t="str">
        <f>'2005'!A227</f>
        <v>OAK BLUFFS</v>
      </c>
      <c r="B216" s="90">
        <f>'2005'!B227</f>
        <v>16</v>
      </c>
      <c r="C216" s="19">
        <f>'2005'!C227</f>
        <v>404.1918438891687</v>
      </c>
      <c r="D216" s="19">
        <f>'2005'!D227</f>
        <v>206.2429704913034</v>
      </c>
      <c r="E216" s="19">
        <f>'2005'!E227</f>
        <v>602.140717287034</v>
      </c>
      <c r="F216" s="90">
        <f>'2006'!B227</f>
        <v>14</v>
      </c>
      <c r="G216" s="19">
        <f>'2006'!C227</f>
        <v>336.9376379565965</v>
      </c>
      <c r="H216" s="19">
        <f>'2006'!D227</f>
        <v>160.50439997170494</v>
      </c>
      <c r="I216" s="20">
        <f>'2006'!E227</f>
        <v>513.3708759414882</v>
      </c>
    </row>
    <row r="217" spans="1:9" ht="14.25">
      <c r="A217" s="57" t="str">
        <f>'2005'!A209</f>
        <v>NEW MARLBOROUGH</v>
      </c>
      <c r="B217" s="90">
        <f>'2005'!B209</f>
        <v>0</v>
      </c>
      <c r="C217" s="19">
        <f>'2005'!C209</f>
        <v>0</v>
      </c>
      <c r="D217" s="19">
        <f>'2005'!D209</f>
        <v>0</v>
      </c>
      <c r="E217" s="19">
        <f>'2005'!E209</f>
        <v>0</v>
      </c>
      <c r="F217" s="90">
        <f>'2006'!B209</f>
        <v>6</v>
      </c>
      <c r="G217" s="19">
        <f>'2006'!C209</f>
        <v>337.88902011400904</v>
      </c>
      <c r="H217" s="19">
        <f>'2006'!D209</f>
        <v>58.262557901116246</v>
      </c>
      <c r="I217" s="20">
        <f>'2006'!E209</f>
        <v>617.5154823269019</v>
      </c>
    </row>
    <row r="218" spans="1:9" ht="14.25">
      <c r="A218" s="57" t="str">
        <f>'2005'!A292</f>
        <v>STOW</v>
      </c>
      <c r="B218" s="90">
        <f>'2005'!B292</f>
        <v>15</v>
      </c>
      <c r="C218" s="19">
        <f>'2005'!C292</f>
        <v>287.3165241254412</v>
      </c>
      <c r="D218" s="19">
        <f>'2005'!D292</f>
        <v>134.2664410155277</v>
      </c>
      <c r="E218" s="19">
        <f>'2005'!E292</f>
        <v>440.36660723535476</v>
      </c>
      <c r="F218" s="90">
        <f>'2006'!B292</f>
        <v>16</v>
      </c>
      <c r="G218" s="19">
        <f>'2006'!C292</f>
        <v>338.8902706784289</v>
      </c>
      <c r="H218" s="19">
        <f>'2006'!D292</f>
        <v>168.2695341606549</v>
      </c>
      <c r="I218" s="20">
        <f>'2006'!E292</f>
        <v>509.5110071962029</v>
      </c>
    </row>
    <row r="219" spans="1:9" ht="14.25">
      <c r="A219" s="57" t="str">
        <f>'2005'!A18</f>
        <v>ASHBURNHAM</v>
      </c>
      <c r="B219" s="90">
        <f>'2005'!B18</f>
        <v>15</v>
      </c>
      <c r="C219" s="19">
        <f>'2005'!C18</f>
        <v>291.2625935632969</v>
      </c>
      <c r="D219" s="19">
        <f>'2005'!D18</f>
        <v>139.05131461912697</v>
      </c>
      <c r="E219" s="19">
        <f>'2005'!E18</f>
        <v>443.4738725074668</v>
      </c>
      <c r="F219" s="90">
        <f>'2006'!B18</f>
        <v>17</v>
      </c>
      <c r="G219" s="19">
        <f>'2006'!C18</f>
        <v>338.9901730509725</v>
      </c>
      <c r="H219" s="19">
        <f>'2006'!D18</f>
        <v>172.67684230405658</v>
      </c>
      <c r="I219" s="20">
        <f>'2006'!E18</f>
        <v>505.30350379788837</v>
      </c>
    </row>
    <row r="220" spans="1:9" ht="14.25">
      <c r="A220" s="57" t="str">
        <f>'2005'!A327</f>
        <v>WEST BOYLSTON</v>
      </c>
      <c r="B220" s="90">
        <f>'2005'!B327</f>
        <v>20</v>
      </c>
      <c r="C220" s="19">
        <f>'2005'!C327</f>
        <v>265.9107340897125</v>
      </c>
      <c r="D220" s="19">
        <f>'2005'!D327</f>
        <v>149.0855637146757</v>
      </c>
      <c r="E220" s="19">
        <f>'2005'!E327</f>
        <v>382.7359044647493</v>
      </c>
      <c r="F220" s="90">
        <f>'2006'!B327</f>
        <v>23</v>
      </c>
      <c r="G220" s="19">
        <f>'2006'!C327</f>
        <v>339.4859745508831</v>
      </c>
      <c r="H220" s="19">
        <f>'2006'!D327</f>
        <v>198.9447292754862</v>
      </c>
      <c r="I220" s="20">
        <f>'2006'!E327</f>
        <v>480.02721982628</v>
      </c>
    </row>
    <row r="221" spans="1:9" ht="14.25">
      <c r="A221" s="57" t="str">
        <f>'2005'!A193</f>
        <v>MILLIS</v>
      </c>
      <c r="B221" s="90">
        <f>'2005'!B193</f>
        <v>14</v>
      </c>
      <c r="C221" s="19">
        <f>'2005'!C193</f>
        <v>174.29967345720087</v>
      </c>
      <c r="D221" s="19">
        <f>'2005'!D193</f>
        <v>81.6287957863934</v>
      </c>
      <c r="E221" s="19">
        <f>'2005'!E193</f>
        <v>266.97055112800837</v>
      </c>
      <c r="F221" s="90">
        <f>'2006'!B193</f>
        <v>24</v>
      </c>
      <c r="G221" s="19">
        <f>'2006'!C193</f>
        <v>340.1462733734519</v>
      </c>
      <c r="H221" s="19">
        <f>'2006'!D193</f>
        <v>202.3422876527865</v>
      </c>
      <c r="I221" s="20">
        <f>'2006'!E193</f>
        <v>477.9502590941173</v>
      </c>
    </row>
    <row r="222" spans="1:9" ht="14.25">
      <c r="A222" s="57" t="str">
        <f>'2005'!A100</f>
        <v>EVERETT</v>
      </c>
      <c r="B222" s="90">
        <f>'2005'!B100</f>
        <v>126</v>
      </c>
      <c r="C222" s="19">
        <f>'2005'!C100</f>
        <v>347.77523265142185</v>
      </c>
      <c r="D222" s="19">
        <f>'2005'!D100</f>
        <v>287.2950871036687</v>
      </c>
      <c r="E222" s="19">
        <f>'2005'!E100</f>
        <v>408.2553781991749</v>
      </c>
      <c r="F222" s="90">
        <f>'2006'!B100</f>
        <v>122</v>
      </c>
      <c r="G222" s="19">
        <f>'2006'!C100</f>
        <v>340.88050969258234</v>
      </c>
      <c r="H222" s="19">
        <f>'2006'!D100</f>
        <v>280.5153155229532</v>
      </c>
      <c r="I222" s="20">
        <f>'2006'!E100</f>
        <v>401.2457038622114</v>
      </c>
    </row>
    <row r="223" spans="1:9" ht="14.25">
      <c r="A223" s="57" t="str">
        <f>'2005'!A214</f>
        <v>NORFOLK</v>
      </c>
      <c r="B223" s="90">
        <f>'2005'!B214</f>
        <v>14</v>
      </c>
      <c r="C223" s="19">
        <f>'2005'!C214</f>
        <v>171.5353840603564</v>
      </c>
      <c r="D223" s="19">
        <f>'2005'!D214</f>
        <v>71.35884406593131</v>
      </c>
      <c r="E223" s="19">
        <f>'2005'!E214</f>
        <v>271.7119240547815</v>
      </c>
      <c r="F223" s="90">
        <f>'2006'!B214</f>
        <v>26</v>
      </c>
      <c r="G223" s="19">
        <f>'2006'!C214</f>
        <v>341.46685696130936</v>
      </c>
      <c r="H223" s="19">
        <f>'2006'!D214</f>
        <v>196.3613044760328</v>
      </c>
      <c r="I223" s="20">
        <f>'2006'!E214</f>
        <v>486.57240944658594</v>
      </c>
    </row>
    <row r="224" spans="1:9" ht="14.25">
      <c r="A224" s="57" t="str">
        <f>'2005'!A248</f>
        <v>PROVINCETOWN</v>
      </c>
      <c r="B224" s="90">
        <f>'2005'!B248</f>
        <v>18</v>
      </c>
      <c r="C224" s="19">
        <f>'2005'!C248</f>
        <v>440.67566116961575</v>
      </c>
      <c r="D224" s="19">
        <f>'2005'!D248</f>
        <v>237.6485641572175</v>
      </c>
      <c r="E224" s="19">
        <f>'2005'!E248</f>
        <v>643.702758182014</v>
      </c>
      <c r="F224" s="90">
        <f>'2006'!B248</f>
        <v>14</v>
      </c>
      <c r="G224" s="19">
        <f>'2006'!C248</f>
        <v>341.80820392422436</v>
      </c>
      <c r="H224" s="19">
        <f>'2006'!D248</f>
        <v>162.89050048001351</v>
      </c>
      <c r="I224" s="20">
        <f>'2006'!E248</f>
        <v>520.7259073684353</v>
      </c>
    </row>
    <row r="225" spans="1:9" ht="14.25">
      <c r="A225" s="57" t="str">
        <f>'2005'!A32</f>
        <v>BELLINGHAM</v>
      </c>
      <c r="B225" s="90">
        <f>'2005'!B32</f>
        <v>54</v>
      </c>
      <c r="C225" s="19">
        <f>'2005'!C32</f>
        <v>360.2639306905056</v>
      </c>
      <c r="D225" s="19">
        <f>'2005'!D32</f>
        <v>263.12132142836515</v>
      </c>
      <c r="E225" s="19">
        <f>'2005'!E32</f>
        <v>457.4065399526461</v>
      </c>
      <c r="F225" s="90">
        <f>'2006'!B32</f>
        <v>51</v>
      </c>
      <c r="G225" s="19">
        <f>'2006'!C32</f>
        <v>343.27614066204023</v>
      </c>
      <c r="H225" s="19">
        <f>'2006'!D32</f>
        <v>248.1216965120684</v>
      </c>
      <c r="I225" s="20">
        <f>'2006'!E32</f>
        <v>438.4305848120121</v>
      </c>
    </row>
    <row r="226" spans="1:9" ht="14.25">
      <c r="A226" s="57" t="str">
        <f>'2005'!A28</f>
        <v>BARRE</v>
      </c>
      <c r="B226" s="90">
        <f>'2005'!B28</f>
        <v>15</v>
      </c>
      <c r="C226" s="19">
        <f>'2005'!C28</f>
        <v>312.64294314716363</v>
      </c>
      <c r="D226" s="19">
        <f>'2005'!D28</f>
        <v>152.87511017029993</v>
      </c>
      <c r="E226" s="19">
        <f>'2005'!E28</f>
        <v>472.4107761240273</v>
      </c>
      <c r="F226" s="90">
        <f>'2006'!B28</f>
        <v>17</v>
      </c>
      <c r="G226" s="19">
        <f>'2006'!C28</f>
        <v>343.63412558666374</v>
      </c>
      <c r="H226" s="19">
        <f>'2006'!D28</f>
        <v>178.1828370694464</v>
      </c>
      <c r="I226" s="20">
        <f>'2006'!E28</f>
        <v>509.08541410388113</v>
      </c>
    </row>
    <row r="227" spans="1:9" ht="14.25">
      <c r="A227" s="57" t="str">
        <f>'2005'!A159</f>
        <v>LEOMINSTER</v>
      </c>
      <c r="B227" s="90">
        <f>'2005'!B159</f>
        <v>134</v>
      </c>
      <c r="C227" s="19">
        <f>'2005'!C159</f>
        <v>343.62573640328543</v>
      </c>
      <c r="D227" s="19">
        <f>'2005'!D159</f>
        <v>285.46637462496204</v>
      </c>
      <c r="E227" s="19">
        <f>'2005'!E159</f>
        <v>401.7850981816089</v>
      </c>
      <c r="F227" s="90">
        <f>'2006'!B159</f>
        <v>136</v>
      </c>
      <c r="G227" s="19">
        <f>'2006'!C159</f>
        <v>344.13130784477136</v>
      </c>
      <c r="H227" s="19">
        <f>'2006'!D159</f>
        <v>286.2907858889309</v>
      </c>
      <c r="I227" s="20">
        <f>'2006'!E159</f>
        <v>401.9718298006119</v>
      </c>
    </row>
    <row r="228" spans="1:9" ht="14.25">
      <c r="A228" s="57" t="str">
        <f>'2005'!A250</f>
        <v>RANDOLPH</v>
      </c>
      <c r="B228" s="90">
        <f>'2005'!B250</f>
        <v>113</v>
      </c>
      <c r="C228" s="19">
        <f>'2005'!C250</f>
        <v>361.28815079068005</v>
      </c>
      <c r="D228" s="19">
        <f>'2005'!D250</f>
        <v>294.5420486314605</v>
      </c>
      <c r="E228" s="19">
        <f>'2005'!E250</f>
        <v>428.0342529498996</v>
      </c>
      <c r="F228" s="90">
        <f>'2006'!B250</f>
        <v>112</v>
      </c>
      <c r="G228" s="19">
        <f>'2006'!C250</f>
        <v>346.04433777775296</v>
      </c>
      <c r="H228" s="19">
        <f>'2006'!D250</f>
        <v>281.61653823825134</v>
      </c>
      <c r="I228" s="20">
        <f>'2006'!E250</f>
        <v>410.47213731725464</v>
      </c>
    </row>
    <row r="229" spans="1:9" ht="14.25">
      <c r="A229" s="57" t="str">
        <f>'2005'!A276</f>
        <v>SHIRLEY</v>
      </c>
      <c r="B229" s="90">
        <f>'2005'!B276</f>
        <v>22</v>
      </c>
      <c r="C229" s="19">
        <f>'2005'!C276</f>
        <v>342.93080300519597</v>
      </c>
      <c r="D229" s="19">
        <f>'2005'!D276</f>
        <v>198.16512604725298</v>
      </c>
      <c r="E229" s="19">
        <f>'2005'!E276</f>
        <v>487.696479963139</v>
      </c>
      <c r="F229" s="90">
        <f>'2006'!B276</f>
        <v>23</v>
      </c>
      <c r="G229" s="19">
        <f>'2006'!C276</f>
        <v>346.18418503419406</v>
      </c>
      <c r="H229" s="19">
        <f>'2006'!D276</f>
        <v>202.7007573529465</v>
      </c>
      <c r="I229" s="20">
        <f>'2006'!E276</f>
        <v>489.6676127154415</v>
      </c>
    </row>
    <row r="230" spans="1:9" ht="14.25">
      <c r="A230" s="57" t="str">
        <f>'2005'!A90</f>
        <v>EAST BRIDGEWATER</v>
      </c>
      <c r="B230" s="90">
        <f>'2005'!B90</f>
        <v>44</v>
      </c>
      <c r="C230" s="19">
        <f>'2005'!C90</f>
        <v>341.63374983345415</v>
      </c>
      <c r="D230" s="19">
        <f>'2005'!D90</f>
        <v>239.30594412468207</v>
      </c>
      <c r="E230" s="19">
        <f>'2005'!E90</f>
        <v>443.96155554222617</v>
      </c>
      <c r="F230" s="90">
        <f>'2006'!B90</f>
        <v>42</v>
      </c>
      <c r="G230" s="19">
        <f>'2006'!C90</f>
        <v>346.65414816717544</v>
      </c>
      <c r="H230" s="19">
        <f>'2006'!D90</f>
        <v>241.106781311203</v>
      </c>
      <c r="I230" s="20">
        <f>'2006'!E90</f>
        <v>452.2015150231478</v>
      </c>
    </row>
    <row r="231" spans="1:9" ht="14.25">
      <c r="A231" s="57" t="str">
        <f>'2005'!A242</f>
        <v>PITTSFIELD</v>
      </c>
      <c r="B231" s="90">
        <f>'2005'!B242</f>
        <v>177</v>
      </c>
      <c r="C231" s="19">
        <f>'2005'!C242</f>
        <v>374.72901470832323</v>
      </c>
      <c r="D231" s="19">
        <f>'2005'!D242</f>
        <v>319.2858494960196</v>
      </c>
      <c r="E231" s="19">
        <f>'2005'!E242</f>
        <v>430.1721799206269</v>
      </c>
      <c r="F231" s="90">
        <f>'2006'!B242</f>
        <v>167</v>
      </c>
      <c r="G231" s="19">
        <f>'2006'!C242</f>
        <v>347.8275969906187</v>
      </c>
      <c r="H231" s="19">
        <f>'2006'!D242</f>
        <v>295.079067091647</v>
      </c>
      <c r="I231" s="20">
        <f>'2006'!E242</f>
        <v>400.5761268895904</v>
      </c>
    </row>
    <row r="232" spans="1:9" ht="14.25">
      <c r="A232" s="57" t="str">
        <f>'2005'!A96</f>
        <v>EDGARTOWN</v>
      </c>
      <c r="B232" s="90">
        <f>'2005'!B96</f>
        <v>16</v>
      </c>
      <c r="C232" s="19">
        <f>'2005'!C96</f>
        <v>392.650861868643</v>
      </c>
      <c r="D232" s="19">
        <f>'2005'!D96</f>
        <v>193.57697762866283</v>
      </c>
      <c r="E232" s="19">
        <f>'2005'!E96</f>
        <v>591.7247461086231</v>
      </c>
      <c r="F232" s="90">
        <f>'2006'!B96</f>
        <v>14</v>
      </c>
      <c r="G232" s="19">
        <f>'2006'!C96</f>
        <v>347.99592484283835</v>
      </c>
      <c r="H232" s="19">
        <f>'2006'!D96</f>
        <v>164.2465677119477</v>
      </c>
      <c r="I232" s="20">
        <f>'2006'!E96</f>
        <v>531.7452819737289</v>
      </c>
    </row>
    <row r="233" spans="1:9" ht="14.25">
      <c r="A233" s="57" t="str">
        <f>'2005'!A238</f>
        <v>PEPPERELL</v>
      </c>
      <c r="B233" s="90">
        <f>'2005'!B238</f>
        <v>25</v>
      </c>
      <c r="C233" s="19">
        <f>'2005'!C238</f>
        <v>275.82100040767864</v>
      </c>
      <c r="D233" s="19">
        <f>'2005'!D238</f>
        <v>163.67000081226894</v>
      </c>
      <c r="E233" s="19">
        <f>'2005'!E238</f>
        <v>387.97200000308834</v>
      </c>
      <c r="F233" s="90">
        <f>'2006'!B238</f>
        <v>31</v>
      </c>
      <c r="G233" s="19">
        <f>'2006'!C238</f>
        <v>348.65449270292044</v>
      </c>
      <c r="H233" s="19">
        <f>'2006'!D238</f>
        <v>222.24822179561374</v>
      </c>
      <c r="I233" s="20">
        <f>'2006'!E238</f>
        <v>475.0607636102271</v>
      </c>
    </row>
    <row r="234" spans="1:9" ht="14.25">
      <c r="A234" s="57" t="str">
        <f>'2005'!A335</f>
        <v>WESTFIELD</v>
      </c>
      <c r="B234" s="90">
        <f>'2005'!B335</f>
        <v>133</v>
      </c>
      <c r="C234" s="19">
        <f>'2005'!C335</f>
        <v>355.48868799554367</v>
      </c>
      <c r="D234" s="19">
        <f>'2005'!D335</f>
        <v>294.962610345941</v>
      </c>
      <c r="E234" s="19">
        <f>'2005'!E335</f>
        <v>416.0147656451463</v>
      </c>
      <c r="F234" s="90">
        <f>'2006'!B335</f>
        <v>131</v>
      </c>
      <c r="G234" s="19">
        <f>'2006'!C335</f>
        <v>349.0201911198171</v>
      </c>
      <c r="H234" s="19">
        <f>'2006'!D335</f>
        <v>289.11064710783006</v>
      </c>
      <c r="I234" s="20">
        <f>'2006'!E335</f>
        <v>408.9297351318042</v>
      </c>
    </row>
    <row r="235" spans="1:9" ht="14.25">
      <c r="A235" s="57" t="str">
        <f>'2005'!A194</f>
        <v>MILLVILLE</v>
      </c>
      <c r="B235" s="90">
        <f>'2005'!B194</f>
        <v>11</v>
      </c>
      <c r="C235" s="19">
        <f>'2005'!C194</f>
        <v>482.3478524321934</v>
      </c>
      <c r="D235" s="19">
        <f>'2005'!D194</f>
        <v>193.46500339819798</v>
      </c>
      <c r="E235" s="19">
        <f>'2005'!E194</f>
        <v>771.2307014661887</v>
      </c>
      <c r="F235" s="90">
        <f>'2006'!B194</f>
        <v>8</v>
      </c>
      <c r="G235" s="19">
        <f>'2006'!C194</f>
        <v>354.12075827193826</v>
      </c>
      <c r="H235" s="19">
        <f>'2006'!D194</f>
        <v>106.09286758611394</v>
      </c>
      <c r="I235" s="20">
        <f>'2006'!E194</f>
        <v>602.1486489577626</v>
      </c>
    </row>
    <row r="236" spans="1:9" ht="14.25">
      <c r="A236" s="57" t="str">
        <f>'2005'!A22</f>
        <v>ATHOL</v>
      </c>
      <c r="B236" s="90">
        <f>'2005'!B22</f>
        <v>51</v>
      </c>
      <c r="C236" s="19">
        <f>'2005'!C22</f>
        <v>445.0792109309068</v>
      </c>
      <c r="D236" s="19">
        <f>'2005'!D22</f>
        <v>323.64829386240746</v>
      </c>
      <c r="E236" s="19">
        <f>'2005'!E22</f>
        <v>566.5101279994062</v>
      </c>
      <c r="F236" s="90">
        <f>'2006'!B22</f>
        <v>41</v>
      </c>
      <c r="G236" s="19">
        <f>'2006'!C22</f>
        <v>354.1382216930017</v>
      </c>
      <c r="H236" s="19">
        <f>'2006'!D22</f>
        <v>245.84790657156722</v>
      </c>
      <c r="I236" s="20">
        <f>'2006'!E22</f>
        <v>462.42853681443614</v>
      </c>
    </row>
    <row r="237" spans="1:9" ht="14.25">
      <c r="A237" s="57" t="str">
        <f>'2005'!A59</f>
        <v>CARVER</v>
      </c>
      <c r="B237" s="90">
        <f>'2005'!B59</f>
        <v>42</v>
      </c>
      <c r="C237" s="19">
        <f>'2005'!C59</f>
        <v>359.00879328034654</v>
      </c>
      <c r="D237" s="19">
        <f>'2005'!D59</f>
        <v>250.5596751976259</v>
      </c>
      <c r="E237" s="19">
        <f>'2005'!E59</f>
        <v>467.45791136306724</v>
      </c>
      <c r="F237" s="90">
        <f>'2006'!B59</f>
        <v>41</v>
      </c>
      <c r="G237" s="19">
        <f>'2006'!C59</f>
        <v>355.5297695492186</v>
      </c>
      <c r="H237" s="19">
        <f>'2006'!D59</f>
        <v>246.16015986014435</v>
      </c>
      <c r="I237" s="20">
        <f>'2006'!E59</f>
        <v>464.8993792382928</v>
      </c>
    </row>
    <row r="238" spans="1:9" ht="14.25">
      <c r="A238" s="57" t="str">
        <f>'2005'!A217</f>
        <v>NORTH ATTLEBORO</v>
      </c>
      <c r="B238" s="90">
        <f>'2005'!B217</f>
        <v>50</v>
      </c>
      <c r="C238" s="19">
        <f>'2005'!C217</f>
        <v>225.04157062716158</v>
      </c>
      <c r="D238" s="19">
        <f>'2005'!D217</f>
        <v>161.25180531928257</v>
      </c>
      <c r="E238" s="19">
        <f>'2005'!E217</f>
        <v>288.8313359350406</v>
      </c>
      <c r="F238" s="90">
        <f>'2006'!B217</f>
        <v>79</v>
      </c>
      <c r="G238" s="19">
        <f>'2006'!C217</f>
        <v>355.7098122148382</v>
      </c>
      <c r="H238" s="19">
        <f>'2006'!D217</f>
        <v>275.8896644043162</v>
      </c>
      <c r="I238" s="20">
        <f>'2006'!E217</f>
        <v>435.5299600253603</v>
      </c>
    </row>
    <row r="239" spans="1:9" ht="14.25">
      <c r="A239" s="57" t="str">
        <f>'2005'!A91</f>
        <v>EAST BROOKFIELD</v>
      </c>
      <c r="B239" s="90">
        <f>'2005'!B91</f>
        <v>7</v>
      </c>
      <c r="C239" s="19">
        <f>'2005'!C91</f>
        <v>303.39181190547936</v>
      </c>
      <c r="D239" s="19">
        <f>'2005'!D91</f>
        <v>75.42882088359572</v>
      </c>
      <c r="E239" s="19">
        <f>'2005'!E91</f>
        <v>531.354802927363</v>
      </c>
      <c r="F239" s="90">
        <f>'2006'!B91</f>
        <v>8</v>
      </c>
      <c r="G239" s="19">
        <f>'2006'!C91</f>
        <v>357.5677514116076</v>
      </c>
      <c r="H239" s="19">
        <f>'2006'!D91</f>
        <v>107.41556325372767</v>
      </c>
      <c r="I239" s="20">
        <f>'2006'!E91</f>
        <v>607.7199395694876</v>
      </c>
    </row>
    <row r="240" spans="1:9" ht="14.25">
      <c r="A240" s="57" t="str">
        <f>'2005'!A139</f>
        <v>HOLBROOK</v>
      </c>
      <c r="B240" s="90">
        <f>'2005'!B139</f>
        <v>37</v>
      </c>
      <c r="C240" s="19">
        <f>'2005'!C139</f>
        <v>302.4580327276767</v>
      </c>
      <c r="D240" s="19">
        <f>'2005'!D139</f>
        <v>204.39606533770345</v>
      </c>
      <c r="E240" s="19">
        <f>'2005'!E139</f>
        <v>400.52000011764994</v>
      </c>
      <c r="F240" s="90">
        <f>'2006'!B139</f>
        <v>44</v>
      </c>
      <c r="G240" s="19">
        <f>'2006'!C139</f>
        <v>358.19894958921543</v>
      </c>
      <c r="H240" s="19">
        <f>'2006'!D139</f>
        <v>252.02210297341713</v>
      </c>
      <c r="I240" s="20">
        <f>'2006'!E139</f>
        <v>464.3757962050137</v>
      </c>
    </row>
    <row r="241" spans="1:9" ht="14.25">
      <c r="A241" s="57" t="str">
        <f>'2005'!A344</f>
        <v>WHITMAN</v>
      </c>
      <c r="B241" s="90">
        <f>'2005'!B344</f>
        <v>51</v>
      </c>
      <c r="C241" s="19">
        <f>'2005'!C344</f>
        <v>394.5912632973015</v>
      </c>
      <c r="D241" s="19">
        <f>'2005'!D344</f>
        <v>285.2423089557622</v>
      </c>
      <c r="E241" s="19">
        <f>'2005'!E344</f>
        <v>503.94021763884086</v>
      </c>
      <c r="F241" s="90">
        <f>'2006'!B344</f>
        <v>47</v>
      </c>
      <c r="G241" s="19">
        <f>'2006'!C344</f>
        <v>358.6461332701259</v>
      </c>
      <c r="H241" s="19">
        <f>'2006'!D344</f>
        <v>254.909384509276</v>
      </c>
      <c r="I241" s="20">
        <f>'2006'!E344</f>
        <v>462.3828820309758</v>
      </c>
    </row>
    <row r="242" spans="1:9" ht="14.25">
      <c r="A242" s="57" t="str">
        <f>'2005'!A81</f>
        <v>DEERFIELD</v>
      </c>
      <c r="B242" s="90">
        <f>'2005'!B81</f>
        <v>15</v>
      </c>
      <c r="C242" s="19">
        <f>'2005'!C81</f>
        <v>275.3622741115577</v>
      </c>
      <c r="D242" s="19">
        <f>'2005'!D81</f>
        <v>131.32752633595427</v>
      </c>
      <c r="E242" s="19">
        <f>'2005'!E81</f>
        <v>419.39702188716115</v>
      </c>
      <c r="F242" s="90">
        <f>'2006'!B81</f>
        <v>18</v>
      </c>
      <c r="G242" s="19">
        <f>'2006'!C81</f>
        <v>358.8733205924639</v>
      </c>
      <c r="H242" s="19">
        <f>'2006'!D81</f>
        <v>188.42628795727458</v>
      </c>
      <c r="I242" s="20">
        <f>'2006'!E81</f>
        <v>529.3203532276533</v>
      </c>
    </row>
    <row r="243" spans="1:9" ht="14.25">
      <c r="A243" s="57" t="str">
        <f>'2005'!A349</f>
        <v>WINCHENDON</v>
      </c>
      <c r="B243" s="90">
        <f>'2005'!B349</f>
        <v>32</v>
      </c>
      <c r="C243" s="19">
        <f>'2005'!C349</f>
        <v>357.5591277404679</v>
      </c>
      <c r="D243" s="19">
        <f>'2005'!D349</f>
        <v>232.5650842810981</v>
      </c>
      <c r="E243" s="19">
        <f>'2005'!E349</f>
        <v>482.5531711998376</v>
      </c>
      <c r="F243" s="90">
        <f>'2006'!B349</f>
        <v>31</v>
      </c>
      <c r="G243" s="19">
        <f>'2006'!C349</f>
        <v>358.89912149089326</v>
      </c>
      <c r="H243" s="19">
        <f>'2006'!D349</f>
        <v>231.73963420675082</v>
      </c>
      <c r="I243" s="20">
        <f>'2006'!E349</f>
        <v>486.0586087750357</v>
      </c>
    </row>
    <row r="244" spans="1:9" ht="14.25">
      <c r="A244" s="57" t="str">
        <f>'2005'!A120</f>
        <v>GREENFIELD</v>
      </c>
      <c r="B244" s="90">
        <f>'2005'!B120</f>
        <v>68</v>
      </c>
      <c r="C244" s="19">
        <f>'2005'!C120</f>
        <v>412.7306414153679</v>
      </c>
      <c r="D244" s="19">
        <f>'2005'!D120</f>
        <v>313.29791128801975</v>
      </c>
      <c r="E244" s="19">
        <f>'2005'!E120</f>
        <v>512.163371542716</v>
      </c>
      <c r="F244" s="90">
        <f>'2006'!B120</f>
        <v>63</v>
      </c>
      <c r="G244" s="19">
        <f>'2006'!C120</f>
        <v>359.657615366537</v>
      </c>
      <c r="H244" s="19">
        <f>'2006'!D120</f>
        <v>270.1625676073519</v>
      </c>
      <c r="I244" s="20">
        <f>'2006'!E120</f>
        <v>449.15266312572214</v>
      </c>
    </row>
    <row r="245" spans="1:9" ht="14.25">
      <c r="A245" s="57" t="str">
        <f>'2005'!A202</f>
        <v>NAHANT</v>
      </c>
      <c r="B245" s="90">
        <f>'2005'!B202</f>
        <v>9</v>
      </c>
      <c r="C245" s="19">
        <f>'2005'!C202</f>
        <v>205.0790918825418</v>
      </c>
      <c r="D245" s="19">
        <f>'2005'!D202</f>
        <v>71.04962567914495</v>
      </c>
      <c r="E245" s="19">
        <f>'2005'!E202</f>
        <v>339.1085580859386</v>
      </c>
      <c r="F245" s="90">
        <f>'2006'!B202</f>
        <v>15</v>
      </c>
      <c r="G245" s="19">
        <f>'2006'!C202</f>
        <v>359.8676709111505</v>
      </c>
      <c r="H245" s="19">
        <f>'2006'!D202</f>
        <v>166.4874785212484</v>
      </c>
      <c r="I245" s="20">
        <f>'2006'!E202</f>
        <v>553.2478633010526</v>
      </c>
    </row>
    <row r="246" spans="1:9" ht="14.25">
      <c r="A246" s="57" t="str">
        <f>'2005'!A245</f>
        <v>PLYMOUTH</v>
      </c>
      <c r="B246" s="90">
        <f>'2005'!B245</f>
        <v>199</v>
      </c>
      <c r="C246" s="19">
        <f>'2005'!C245</f>
        <v>405.05098224485016</v>
      </c>
      <c r="D246" s="19">
        <f>'2005'!D245</f>
        <v>348.0803163402194</v>
      </c>
      <c r="E246" s="19">
        <f>'2005'!E245</f>
        <v>462.02164814948094</v>
      </c>
      <c r="F246" s="90">
        <f>'2006'!B245</f>
        <v>175</v>
      </c>
      <c r="G246" s="19">
        <f>'2006'!C245</f>
        <v>360.2092790260643</v>
      </c>
      <c r="H246" s="19">
        <f>'2006'!D245</f>
        <v>306.1694390828923</v>
      </c>
      <c r="I246" s="20">
        <f>'2006'!E245</f>
        <v>414.24911896923624</v>
      </c>
    </row>
    <row r="247" spans="1:9" ht="14.25">
      <c r="A247" s="57" t="str">
        <f>'2005'!A249</f>
        <v>QUINCY</v>
      </c>
      <c r="B247" s="90">
        <f>'2005'!B249</f>
        <v>302</v>
      </c>
      <c r="C247" s="19">
        <f>'2005'!C249</f>
        <v>324.0600901836741</v>
      </c>
      <c r="D247" s="19">
        <f>'2005'!D249</f>
        <v>287.44810075789894</v>
      </c>
      <c r="E247" s="19">
        <f>'2005'!E249</f>
        <v>360.6720796094493</v>
      </c>
      <c r="F247" s="90">
        <f>'2006'!B249</f>
        <v>335</v>
      </c>
      <c r="G247" s="19">
        <f>'2006'!C249</f>
        <v>360.379143584275</v>
      </c>
      <c r="H247" s="19">
        <f>'2006'!D249</f>
        <v>321.7004567058577</v>
      </c>
      <c r="I247" s="20">
        <f>'2006'!E249</f>
        <v>399.0578304626923</v>
      </c>
    </row>
    <row r="248" spans="1:9" ht="14.25">
      <c r="A248" s="57" t="str">
        <f>'2005'!A357</f>
        <v>YARMOUTH</v>
      </c>
      <c r="B248" s="90">
        <f>'2005'!B357</f>
        <v>86</v>
      </c>
      <c r="C248" s="19">
        <f>'2005'!C357</f>
        <v>291.2500381838907</v>
      </c>
      <c r="D248" s="19">
        <f>'2005'!D357</f>
        <v>225.72956260223825</v>
      </c>
      <c r="E248" s="19">
        <f>'2005'!E357</f>
        <v>356.77051376554317</v>
      </c>
      <c r="F248" s="90">
        <f>'2006'!B357</f>
        <v>109</v>
      </c>
      <c r="G248" s="19">
        <f>'2006'!C357</f>
        <v>361.09187985860814</v>
      </c>
      <c r="H248" s="19">
        <f>'2006'!D357</f>
        <v>289.41547108648757</v>
      </c>
      <c r="I248" s="20">
        <f>'2006'!E357</f>
        <v>432.7682886307287</v>
      </c>
    </row>
    <row r="249" spans="1:9" ht="14.25">
      <c r="A249" s="57" t="str">
        <f>'2005'!A64</f>
        <v>CHELSEA</v>
      </c>
      <c r="B249" s="90">
        <f>'2005'!B64</f>
        <v>109</v>
      </c>
      <c r="C249" s="19">
        <f>'2005'!C64</f>
        <v>405.90239020994056</v>
      </c>
      <c r="D249" s="19">
        <f>'2005'!D64</f>
        <v>328.9823920788566</v>
      </c>
      <c r="E249" s="19">
        <f>'2005'!E64</f>
        <v>482.8223883410246</v>
      </c>
      <c r="F249" s="90">
        <f>'2006'!B64</f>
        <v>94</v>
      </c>
      <c r="G249" s="19">
        <f>'2006'!C64</f>
        <v>361.9092956958522</v>
      </c>
      <c r="H249" s="19">
        <f>'2006'!D64</f>
        <v>288.3633005964187</v>
      </c>
      <c r="I249" s="20">
        <f>'2006'!E64</f>
        <v>435.45529079528575</v>
      </c>
    </row>
    <row r="250" spans="1:9" ht="14.25">
      <c r="A250" s="57" t="str">
        <f>'2005'!A148</f>
        <v>HULL</v>
      </c>
      <c r="B250" s="90">
        <f>'2005'!B148</f>
        <v>44</v>
      </c>
      <c r="C250" s="19">
        <f>'2005'!C148</f>
        <v>350.86411529519324</v>
      </c>
      <c r="D250" s="19">
        <f>'2005'!D148</f>
        <v>244.96316888286637</v>
      </c>
      <c r="E250" s="19">
        <f>'2005'!E148</f>
        <v>456.7650617075201</v>
      </c>
      <c r="F250" s="90">
        <f>'2006'!B148</f>
        <v>45</v>
      </c>
      <c r="G250" s="19">
        <f>'2006'!C148</f>
        <v>363.1139968608151</v>
      </c>
      <c r="H250" s="19">
        <f>'2006'!D148</f>
        <v>254.23359574154068</v>
      </c>
      <c r="I250" s="20">
        <f>'2006'!E148</f>
        <v>471.9943979800896</v>
      </c>
    </row>
    <row r="251" spans="1:9" ht="14.25">
      <c r="A251" s="57" t="str">
        <f>'2005'!A273</f>
        <v>SHEFFIELD</v>
      </c>
      <c r="B251" s="90">
        <f>'2005'!B273</f>
        <v>12</v>
      </c>
      <c r="C251" s="19">
        <f>'2005'!C273</f>
        <v>296.8597602855788</v>
      </c>
      <c r="D251" s="19">
        <f>'2005'!D273</f>
        <v>125.00034639969145</v>
      </c>
      <c r="E251" s="19">
        <f>'2005'!E273</f>
        <v>468.7191741714661</v>
      </c>
      <c r="F251" s="90">
        <f>'2006'!B273</f>
        <v>16</v>
      </c>
      <c r="G251" s="19">
        <f>'2006'!C273</f>
        <v>363.6109408546975</v>
      </c>
      <c r="H251" s="19">
        <f>'2006'!D273</f>
        <v>183.55144753501892</v>
      </c>
      <c r="I251" s="20">
        <f>'2006'!E273</f>
        <v>543.670434174376</v>
      </c>
    </row>
    <row r="252" spans="1:9" ht="14.25">
      <c r="A252" s="57" t="str">
        <f>'2005'!A54</f>
        <v>BUCKLAND</v>
      </c>
      <c r="B252" s="90">
        <f>'2005'!B54</f>
        <v>4</v>
      </c>
      <c r="C252" s="19" t="str">
        <f>'2005'!C54</f>
        <v>--</v>
      </c>
      <c r="D252" s="19" t="str">
        <f>'2005'!D54</f>
        <v>--</v>
      </c>
      <c r="E252" s="19" t="str">
        <f>'2005'!E54</f>
        <v>--</v>
      </c>
      <c r="F252" s="90">
        <f>'2006'!B54</f>
        <v>7</v>
      </c>
      <c r="G252" s="19">
        <f>'2006'!C54</f>
        <v>365.6960512557564</v>
      </c>
      <c r="H252" s="19">
        <f>'2006'!D54</f>
        <v>92.83449596789272</v>
      </c>
      <c r="I252" s="20">
        <f>'2006'!E54</f>
        <v>638.5576065436201</v>
      </c>
    </row>
    <row r="253" spans="1:9" ht="14.25">
      <c r="A253" s="57" t="str">
        <f>'2005'!A131</f>
        <v>HARVARD</v>
      </c>
      <c r="B253" s="90">
        <f>'2005'!B131</f>
        <v>18</v>
      </c>
      <c r="C253" s="19">
        <f>'2005'!C131</f>
        <v>394.601349003397</v>
      </c>
      <c r="D253" s="19">
        <f>'2005'!D131</f>
        <v>201.16322748974423</v>
      </c>
      <c r="E253" s="19">
        <f>'2005'!E131</f>
        <v>588.0394705170497</v>
      </c>
      <c r="F253" s="90">
        <f>'2006'!B131</f>
        <v>21</v>
      </c>
      <c r="G253" s="19">
        <f>'2006'!C131</f>
        <v>369.63078132139816</v>
      </c>
      <c r="H253" s="19">
        <f>'2006'!D131</f>
        <v>195.57188413107352</v>
      </c>
      <c r="I253" s="20">
        <f>'2006'!E131</f>
        <v>543.6896785117228</v>
      </c>
    </row>
    <row r="254" spans="1:9" ht="14.25">
      <c r="A254" s="57" t="str">
        <f>'2005'!A84</f>
        <v>DOUGLAS</v>
      </c>
      <c r="B254" s="90">
        <f>'2005'!B84</f>
        <v>19</v>
      </c>
      <c r="C254" s="19">
        <f>'2005'!C84</f>
        <v>253.67163074223402</v>
      </c>
      <c r="D254" s="19">
        <f>'2005'!D84</f>
        <v>137.15299028975735</v>
      </c>
      <c r="E254" s="19">
        <f>'2005'!E84</f>
        <v>370.1902711947107</v>
      </c>
      <c r="F254" s="90">
        <f>'2006'!B84</f>
        <v>22</v>
      </c>
      <c r="G254" s="19">
        <f>'2006'!C84</f>
        <v>373.6922317437012</v>
      </c>
      <c r="H254" s="19">
        <f>'2006'!D84</f>
        <v>210.22912635671807</v>
      </c>
      <c r="I254" s="20">
        <f>'2006'!E84</f>
        <v>537.1553371306843</v>
      </c>
    </row>
    <row r="255" spans="1:9" ht="14.25">
      <c r="A255" s="57" t="str">
        <f>'2005'!A197</f>
        <v>MONSON</v>
      </c>
      <c r="B255" s="90">
        <f>'2005'!B197</f>
        <v>26</v>
      </c>
      <c r="C255" s="19">
        <f>'2005'!C197</f>
        <v>318.84320777625385</v>
      </c>
      <c r="D255" s="19">
        <f>'2005'!D197</f>
        <v>193.21841252236953</v>
      </c>
      <c r="E255" s="19">
        <f>'2005'!E197</f>
        <v>444.46800303013816</v>
      </c>
      <c r="F255" s="90">
        <f>'2006'!B197</f>
        <v>29</v>
      </c>
      <c r="G255" s="19">
        <f>'2006'!C197</f>
        <v>375.9322619879706</v>
      </c>
      <c r="H255" s="19">
        <f>'2006'!D197</f>
        <v>236.9820689597232</v>
      </c>
      <c r="I255" s="20">
        <f>'2006'!E197</f>
        <v>514.882455016218</v>
      </c>
    </row>
    <row r="256" spans="1:9" ht="14.25">
      <c r="A256" s="57" t="str">
        <f>'2005'!A10</f>
        <v>ADAMS</v>
      </c>
      <c r="B256" s="90">
        <f>'2005'!B10</f>
        <v>39</v>
      </c>
      <c r="C256" s="19">
        <f>'2005'!C10</f>
        <v>410.72454842641883</v>
      </c>
      <c r="D256" s="19">
        <f>'2005'!D10</f>
        <v>281.00383981155665</v>
      </c>
      <c r="E256" s="19">
        <f>'2005'!E10</f>
        <v>540.445257041281</v>
      </c>
      <c r="F256" s="90">
        <f>'2006'!B10</f>
        <v>34</v>
      </c>
      <c r="G256" s="19">
        <f>'2006'!C10</f>
        <v>376.4232807151872</v>
      </c>
      <c r="H256" s="19">
        <f>'2006'!D10</f>
        <v>247.6342090519486</v>
      </c>
      <c r="I256" s="20">
        <f>'2006'!E10</f>
        <v>505.21235237842586</v>
      </c>
    </row>
    <row r="257" spans="1:9" ht="14.25">
      <c r="A257" s="57" t="str">
        <f>'2005'!A232</f>
        <v>OXFORD</v>
      </c>
      <c r="B257" s="90">
        <f>'2005'!B232</f>
        <v>53</v>
      </c>
      <c r="C257" s="19">
        <f>'2005'!C232</f>
        <v>430.03497444167925</v>
      </c>
      <c r="D257" s="19">
        <f>'2005'!D232</f>
        <v>314.16040948799264</v>
      </c>
      <c r="E257" s="19">
        <f>'2005'!E232</f>
        <v>545.9095393953659</v>
      </c>
      <c r="F257" s="90">
        <f>'2006'!B232</f>
        <v>49</v>
      </c>
      <c r="G257" s="19">
        <f>'2006'!C232</f>
        <v>378.47052771289896</v>
      </c>
      <c r="H257" s="19">
        <f>'2006'!D232</f>
        <v>271.74856291816246</v>
      </c>
      <c r="I257" s="20">
        <f>'2006'!E232</f>
        <v>485.19249250763545</v>
      </c>
    </row>
    <row r="258" spans="1:9" ht="14.25">
      <c r="A258" s="57" t="str">
        <f>'2005'!A322</f>
        <v>WEBSTER</v>
      </c>
      <c r="B258" s="90">
        <f>'2005'!B322</f>
        <v>65</v>
      </c>
      <c r="C258" s="19">
        <f>'2005'!C322</f>
        <v>392.03671364428396</v>
      </c>
      <c r="D258" s="19">
        <f>'2005'!D322</f>
        <v>296.55573404857716</v>
      </c>
      <c r="E258" s="19">
        <f>'2005'!E322</f>
        <v>487.51769323999076</v>
      </c>
      <c r="F258" s="90">
        <f>'2006'!B322</f>
        <v>62</v>
      </c>
      <c r="G258" s="19">
        <f>'2006'!C322</f>
        <v>379.77313044418344</v>
      </c>
      <c r="H258" s="19">
        <f>'2006'!D322</f>
        <v>285.23853189337467</v>
      </c>
      <c r="I258" s="20">
        <f>'2006'!E322</f>
        <v>474.30772899499215</v>
      </c>
    </row>
    <row r="259" spans="1:9" ht="14.25">
      <c r="A259" s="57" t="str">
        <f>'2005'!A65</f>
        <v>CHESHIRE</v>
      </c>
      <c r="B259" s="90">
        <f>'2005'!B65</f>
        <v>18</v>
      </c>
      <c r="C259" s="19">
        <f>'2005'!C65</f>
        <v>465.0231873536985</v>
      </c>
      <c r="D259" s="19">
        <f>'2005'!D65</f>
        <v>249.10946749059949</v>
      </c>
      <c r="E259" s="19">
        <f>'2005'!E65</f>
        <v>680.9369072167975</v>
      </c>
      <c r="F259" s="90">
        <f>'2006'!B65</f>
        <v>14</v>
      </c>
      <c r="G259" s="19">
        <f>'2006'!C65</f>
        <v>380.3425592192655</v>
      </c>
      <c r="H259" s="19">
        <f>'2006'!D65</f>
        <v>179.02464424561558</v>
      </c>
      <c r="I259" s="20">
        <f>'2006'!E65</f>
        <v>581.6604741929154</v>
      </c>
    </row>
    <row r="260" spans="1:9" ht="14.25">
      <c r="A260" s="57" t="str">
        <f>'2005'!A42</f>
        <v>BOSTON</v>
      </c>
      <c r="B260" s="90">
        <f>'2005'!B42</f>
        <v>1773</v>
      </c>
      <c r="C260" s="19">
        <f>'2005'!C42</f>
        <v>387.44913578540746</v>
      </c>
      <c r="D260" s="19">
        <f>'2005'!D42</f>
        <v>369.37487566012146</v>
      </c>
      <c r="E260" s="19">
        <f>'2005'!E42</f>
        <v>405.52339591069347</v>
      </c>
      <c r="F260" s="90">
        <f>'2006'!B42</f>
        <v>1754</v>
      </c>
      <c r="G260" s="19">
        <f>'2006'!C42</f>
        <v>381.6338541747003</v>
      </c>
      <c r="H260" s="19">
        <f>'2006'!D42</f>
        <v>363.7231628636147</v>
      </c>
      <c r="I260" s="20">
        <f>'2006'!E42</f>
        <v>399.54454548578593</v>
      </c>
    </row>
    <row r="261" spans="1:9" ht="14.25">
      <c r="A261" s="57" t="str">
        <f>'2005'!A23</f>
        <v>ATTLEBORO</v>
      </c>
      <c r="B261" s="90">
        <f>'2005'!B23</f>
        <v>139</v>
      </c>
      <c r="C261" s="19">
        <f>'2005'!C23</f>
        <v>355.9136506142544</v>
      </c>
      <c r="D261" s="19">
        <f>'2005'!D23</f>
        <v>296.66036877947414</v>
      </c>
      <c r="E261" s="19">
        <f>'2005'!E23</f>
        <v>415.1669324490346</v>
      </c>
      <c r="F261" s="90">
        <f>'2006'!B23</f>
        <v>150</v>
      </c>
      <c r="G261" s="19">
        <f>'2006'!C23</f>
        <v>382.39168152393603</v>
      </c>
      <c r="H261" s="19">
        <f>'2006'!D23</f>
        <v>321.1265375439882</v>
      </c>
      <c r="I261" s="20">
        <f>'2006'!E23</f>
        <v>443.6568255038838</v>
      </c>
    </row>
    <row r="262" spans="1:9" ht="14.25">
      <c r="A262" s="57" t="str">
        <f>'2005'!A288</f>
        <v>STERLING</v>
      </c>
      <c r="B262" s="90">
        <f>'2005'!B288</f>
        <v>21</v>
      </c>
      <c r="C262" s="19">
        <f>'2005'!C288</f>
        <v>365.96076505326096</v>
      </c>
      <c r="D262" s="19">
        <f>'2005'!D288</f>
        <v>206.30959476285645</v>
      </c>
      <c r="E262" s="19">
        <f>'2005'!E288</f>
        <v>525.6119353436654</v>
      </c>
      <c r="F262" s="90">
        <f>'2006'!B288</f>
        <v>26</v>
      </c>
      <c r="G262" s="19">
        <f>'2006'!C288</f>
        <v>388.79068441290843</v>
      </c>
      <c r="H262" s="19">
        <f>'2006'!D288</f>
        <v>231.91424369198012</v>
      </c>
      <c r="I262" s="20">
        <f>'2006'!E288</f>
        <v>545.6671251338367</v>
      </c>
    </row>
    <row r="263" spans="1:9" ht="14.25">
      <c r="A263" s="57" t="str">
        <f>'2005'!A104</f>
        <v>FITCHBURG</v>
      </c>
      <c r="B263" s="90">
        <f>'2005'!B104</f>
        <v>149</v>
      </c>
      <c r="C263" s="19">
        <f>'2005'!C104</f>
        <v>419.58543519821063</v>
      </c>
      <c r="D263" s="19">
        <f>'2005'!D104</f>
        <v>352.4403577122846</v>
      </c>
      <c r="E263" s="19">
        <f>'2005'!E104</f>
        <v>486.7305126841367</v>
      </c>
      <c r="F263" s="90">
        <f>'2006'!B104</f>
        <v>138</v>
      </c>
      <c r="G263" s="19">
        <f>'2006'!C104</f>
        <v>388.88058086859695</v>
      </c>
      <c r="H263" s="19">
        <f>'2006'!D104</f>
        <v>324.20076664533576</v>
      </c>
      <c r="I263" s="20">
        <f>'2006'!E104</f>
        <v>453.5603950918581</v>
      </c>
    </row>
    <row r="264" spans="1:9" ht="14.25">
      <c r="A264" s="57" t="str">
        <f>'2005'!A134</f>
        <v>HAVERHILL</v>
      </c>
      <c r="B264" s="90">
        <f>'2005'!B134</f>
        <v>183</v>
      </c>
      <c r="C264" s="19">
        <f>'2005'!C134</f>
        <v>353.36937453924736</v>
      </c>
      <c r="D264" s="19">
        <f>'2005'!D134</f>
        <v>302.17242698747333</v>
      </c>
      <c r="E264" s="19">
        <f>'2005'!E134</f>
        <v>404.5663220910214</v>
      </c>
      <c r="F264" s="90">
        <f>'2006'!B134</f>
        <v>211</v>
      </c>
      <c r="G264" s="19">
        <f>'2006'!C134</f>
        <v>388.9123399064724</v>
      </c>
      <c r="H264" s="19">
        <f>'2006'!D134</f>
        <v>336.32670373965846</v>
      </c>
      <c r="I264" s="20">
        <f>'2006'!E134</f>
        <v>441.4979760732864</v>
      </c>
    </row>
    <row r="265" spans="1:9" ht="14.25">
      <c r="A265" s="57" t="str">
        <f>'2005'!A169</f>
        <v>LYNN</v>
      </c>
      <c r="B265" s="90">
        <f>'2005'!B169</f>
        <v>329</v>
      </c>
      <c r="C265" s="19">
        <f>'2005'!C169</f>
        <v>411.93326349207086</v>
      </c>
      <c r="D265" s="19">
        <f>'2005'!D169</f>
        <v>367.41599008444825</v>
      </c>
      <c r="E265" s="19">
        <f>'2005'!E169</f>
        <v>456.4505368996935</v>
      </c>
      <c r="F265" s="90">
        <f>'2006'!B169</f>
        <v>309</v>
      </c>
      <c r="G265" s="19">
        <f>'2006'!C169</f>
        <v>389.7089611809943</v>
      </c>
      <c r="H265" s="19">
        <f>'2006'!D169</f>
        <v>346.249236990158</v>
      </c>
      <c r="I265" s="20">
        <f>'2006'!E169</f>
        <v>433.16868537183063</v>
      </c>
    </row>
    <row r="266" spans="1:9" ht="14.25">
      <c r="A266" s="57" t="str">
        <f>'2005'!A68</f>
        <v>CHICOPEE</v>
      </c>
      <c r="B266" s="90">
        <f>'2005'!B68</f>
        <v>207</v>
      </c>
      <c r="C266" s="19">
        <f>'2005'!C68</f>
        <v>360.68952068418224</v>
      </c>
      <c r="D266" s="19">
        <f>'2005'!D68</f>
        <v>311.40722837031257</v>
      </c>
      <c r="E266" s="19">
        <f>'2005'!E68</f>
        <v>409.9718129980519</v>
      </c>
      <c r="F266" s="90">
        <f>'2006'!B68</f>
        <v>227</v>
      </c>
      <c r="G266" s="19">
        <f>'2006'!C68</f>
        <v>391.7681487707535</v>
      </c>
      <c r="H266" s="19">
        <f>'2006'!D68</f>
        <v>340.89900478865246</v>
      </c>
      <c r="I266" s="20">
        <f>'2006'!E68</f>
        <v>442.6372927528546</v>
      </c>
    </row>
    <row r="267" spans="1:9" ht="14.25">
      <c r="A267" s="57" t="str">
        <f>'2005'!A354</f>
        <v>WORCESTER</v>
      </c>
      <c r="B267" s="90">
        <f>'2005'!B354</f>
        <v>621</v>
      </c>
      <c r="C267" s="19">
        <f>'2005'!C354</f>
        <v>410.61985299958087</v>
      </c>
      <c r="D267" s="19">
        <f>'2005'!D354</f>
        <v>378.3969789147363</v>
      </c>
      <c r="E267" s="19">
        <f>'2005'!E354</f>
        <v>442.8427270844254</v>
      </c>
      <c r="F267" s="90">
        <f>'2006'!B354</f>
        <v>594</v>
      </c>
      <c r="G267" s="19">
        <f>'2006'!C354</f>
        <v>392.87535515063223</v>
      </c>
      <c r="H267" s="19">
        <f>'2006'!D354</f>
        <v>361.3392414937514</v>
      </c>
      <c r="I267" s="20">
        <f>'2006'!E354</f>
        <v>424.41146880751313</v>
      </c>
    </row>
    <row r="268" spans="1:9" ht="14.25">
      <c r="A268" s="57" t="str">
        <f>'2005'!A331</f>
        <v>WEST SPRINGFIELD</v>
      </c>
      <c r="B268" s="90">
        <f>'2005'!B331</f>
        <v>139</v>
      </c>
      <c r="C268" s="19">
        <f>'2005'!C331</f>
        <v>483.42397373345256</v>
      </c>
      <c r="D268" s="19">
        <f>'2005'!D331</f>
        <v>403.2598114222667</v>
      </c>
      <c r="E268" s="19">
        <f>'2005'!E331</f>
        <v>563.5881360446384</v>
      </c>
      <c r="F268" s="90">
        <f>'2006'!B331</f>
        <v>115</v>
      </c>
      <c r="G268" s="19">
        <f>'2006'!C331</f>
        <v>395.2837351112571</v>
      </c>
      <c r="H268" s="19">
        <f>'2006'!D331</f>
        <v>322.9314555400915</v>
      </c>
      <c r="I268" s="20">
        <f>'2006'!E331</f>
        <v>467.63601468242274</v>
      </c>
    </row>
    <row r="269" spans="1:9" ht="14.25">
      <c r="A269" s="57" t="str">
        <f>'2005'!A295</f>
        <v>SUNDERLAND</v>
      </c>
      <c r="B269" s="90">
        <f>'2005'!B295</f>
        <v>8</v>
      </c>
      <c r="C269" s="19">
        <f>'2005'!C295</f>
        <v>339.7503962081187</v>
      </c>
      <c r="D269" s="19">
        <f>'2005'!D295</f>
        <v>91.58754465997937</v>
      </c>
      <c r="E269" s="19">
        <f>'2005'!E295</f>
        <v>587.9132477562579</v>
      </c>
      <c r="F269" s="90">
        <f>'2006'!B295</f>
        <v>8</v>
      </c>
      <c r="G269" s="19">
        <f>'2006'!C295</f>
        <v>396.07003322891484</v>
      </c>
      <c r="H269" s="19">
        <f>'2006'!D295</f>
        <v>120.94006838527733</v>
      </c>
      <c r="I269" s="20">
        <f>'2006'!E295</f>
        <v>671.1999980725524</v>
      </c>
    </row>
    <row r="270" spans="1:9" ht="14.25">
      <c r="A270" s="57" t="str">
        <f>'2005'!A256</f>
        <v>ROCHESTER</v>
      </c>
      <c r="B270" s="90">
        <f>'2005'!B256</f>
        <v>16</v>
      </c>
      <c r="C270" s="19">
        <f>'2005'!C256</f>
        <v>336.31954902605383</v>
      </c>
      <c r="D270" s="19">
        <f>'2005'!D256</f>
        <v>161.5120827831866</v>
      </c>
      <c r="E270" s="19">
        <f>'2005'!E256</f>
        <v>511.127015268921</v>
      </c>
      <c r="F270" s="90">
        <f>'2006'!B256</f>
        <v>19</v>
      </c>
      <c r="G270" s="19">
        <f>'2006'!C256</f>
        <v>396.24298798081935</v>
      </c>
      <c r="H270" s="19">
        <f>'2006'!D256</f>
        <v>206.9180460926914</v>
      </c>
      <c r="I270" s="20">
        <f>'2006'!E256</f>
        <v>585.5679298689472</v>
      </c>
    </row>
    <row r="271" spans="1:9" ht="14.25">
      <c r="A271" s="57" t="str">
        <f>'2005'!A110</f>
        <v>GARDNER</v>
      </c>
      <c r="B271" s="90">
        <f>'2005'!B110</f>
        <v>81</v>
      </c>
      <c r="C271" s="19">
        <f>'2005'!C110</f>
        <v>403.7628326875863</v>
      </c>
      <c r="D271" s="19">
        <f>'2005'!D110</f>
        <v>316.3025766984794</v>
      </c>
      <c r="E271" s="19">
        <f>'2005'!E110</f>
        <v>491.2230886766932</v>
      </c>
      <c r="F271" s="90">
        <f>'2006'!B110</f>
        <v>81</v>
      </c>
      <c r="G271" s="19">
        <f>'2006'!C110</f>
        <v>398.53575658011147</v>
      </c>
      <c r="H271" s="19">
        <f>'2006'!D110</f>
        <v>312.1007634695891</v>
      </c>
      <c r="I271" s="20">
        <f>'2006'!E110</f>
        <v>484.9707496906338</v>
      </c>
    </row>
    <row r="272" spans="1:9" ht="14.25">
      <c r="A272" s="57" t="str">
        <f>'2005'!A157</f>
        <v>LEICESTER</v>
      </c>
      <c r="B272" s="90">
        <f>'2005'!B157</f>
        <v>44</v>
      </c>
      <c r="C272" s="19">
        <f>'2005'!C157</f>
        <v>443.7295572528633</v>
      </c>
      <c r="D272" s="19">
        <f>'2005'!D157</f>
        <v>312.71637181083423</v>
      </c>
      <c r="E272" s="19">
        <f>'2005'!E157</f>
        <v>574.7427426948924</v>
      </c>
      <c r="F272" s="90">
        <f>'2006'!B157</f>
        <v>40</v>
      </c>
      <c r="G272" s="19">
        <f>'2006'!C157</f>
        <v>399.01273310001295</v>
      </c>
      <c r="H272" s="19">
        <f>'2006'!D157</f>
        <v>274.9342492119376</v>
      </c>
      <c r="I272" s="20">
        <f>'2006'!E157</f>
        <v>523.0912169880884</v>
      </c>
    </row>
    <row r="273" spans="1:9" ht="14.25">
      <c r="A273" s="57" t="str">
        <f>'2005'!A317</f>
        <v>WARREN</v>
      </c>
      <c r="B273" s="90">
        <f>'2005'!B317</f>
        <v>27</v>
      </c>
      <c r="C273" s="19">
        <f>'2005'!C317</f>
        <v>553.6987193147007</v>
      </c>
      <c r="D273" s="19">
        <f>'2005'!D317</f>
        <v>344.5234966935603</v>
      </c>
      <c r="E273" s="19">
        <f>'2005'!E317</f>
        <v>762.8739419358412</v>
      </c>
      <c r="F273" s="90">
        <f>'2006'!B317</f>
        <v>21</v>
      </c>
      <c r="G273" s="19">
        <f>'2006'!C317</f>
        <v>400.55360635093996</v>
      </c>
      <c r="H273" s="19">
        <f>'2006'!D317</f>
        <v>228.73259043922363</v>
      </c>
      <c r="I273" s="20">
        <f>'2006'!E317</f>
        <v>572.3746222626563</v>
      </c>
    </row>
    <row r="274" spans="1:9" ht="14.25">
      <c r="A274" s="57" t="str">
        <f>'2005'!A356</f>
        <v>WRENTHAM</v>
      </c>
      <c r="B274" s="90">
        <f>'2005'!B356</f>
        <v>35</v>
      </c>
      <c r="C274" s="19">
        <f>'2005'!C356</f>
        <v>359.2142945280966</v>
      </c>
      <c r="D274" s="19">
        <f>'2005'!D356</f>
        <v>238.2542869494504</v>
      </c>
      <c r="E274" s="19">
        <f>'2005'!E356</f>
        <v>480.1743021067428</v>
      </c>
      <c r="F274" s="90">
        <f>'2006'!B356</f>
        <v>39</v>
      </c>
      <c r="G274" s="19">
        <f>'2006'!C356</f>
        <v>401.41801111614575</v>
      </c>
      <c r="H274" s="19">
        <f>'2006'!D356</f>
        <v>273.27974518947207</v>
      </c>
      <c r="I274" s="20">
        <f>'2006'!E356</f>
        <v>529.5562770428195</v>
      </c>
    </row>
    <row r="275" spans="1:9" ht="14.25">
      <c r="A275" s="57" t="str">
        <f>'2005'!A254</f>
        <v>REVERE</v>
      </c>
      <c r="B275" s="90">
        <f>'2005'!B254</f>
        <v>204</v>
      </c>
      <c r="C275" s="19">
        <f>'2005'!C254</f>
        <v>445.5230977676708</v>
      </c>
      <c r="D275" s="19">
        <f>'2005'!D254</f>
        <v>384.4737763535635</v>
      </c>
      <c r="E275" s="19">
        <f>'2005'!E254</f>
        <v>506.5724191817781</v>
      </c>
      <c r="F275" s="90">
        <f>'2006'!B254</f>
        <v>184</v>
      </c>
      <c r="G275" s="19">
        <f>'2006'!C254</f>
        <v>402.3073386964382</v>
      </c>
      <c r="H275" s="19">
        <f>'2006'!D254</f>
        <v>344.24005889777806</v>
      </c>
      <c r="I275" s="20">
        <f>'2006'!E254</f>
        <v>460.3746184950983</v>
      </c>
    </row>
    <row r="276" spans="1:9" ht="14.25">
      <c r="A276" s="57" t="str">
        <f>'2005'!A133</f>
        <v>HATFIELD</v>
      </c>
      <c r="B276" s="90">
        <f>'2005'!B133</f>
        <v>8</v>
      </c>
      <c r="C276" s="19">
        <f>'2005'!C133</f>
        <v>209.82883789924088</v>
      </c>
      <c r="D276" s="19">
        <f>'2005'!D133</f>
        <v>64.49207950282253</v>
      </c>
      <c r="E276" s="19">
        <f>'2005'!E133</f>
        <v>355.16559629565927</v>
      </c>
      <c r="F276" s="90">
        <f>'2006'!B133</f>
        <v>17</v>
      </c>
      <c r="G276" s="19">
        <f>'2006'!C133</f>
        <v>403.5108200462894</v>
      </c>
      <c r="H276" s="19">
        <f>'2006'!D133</f>
        <v>210.9932975110044</v>
      </c>
      <c r="I276" s="20">
        <f>'2006'!E133</f>
        <v>596.0283425815743</v>
      </c>
    </row>
    <row r="277" spans="1:9" ht="14.25">
      <c r="A277" s="57" t="str">
        <f>'2005'!A98</f>
        <v>ERVING</v>
      </c>
      <c r="B277" s="90">
        <f>'2005'!B98</f>
        <v>7</v>
      </c>
      <c r="C277" s="19">
        <f>'2005'!C98</f>
        <v>399.60762272106143</v>
      </c>
      <c r="D277" s="19">
        <f>'2005'!D98</f>
        <v>97.72506986794167</v>
      </c>
      <c r="E277" s="19">
        <f>'2005'!E98</f>
        <v>701.4901755741812</v>
      </c>
      <c r="F277" s="90">
        <f>'2006'!B98</f>
        <v>7</v>
      </c>
      <c r="G277" s="19">
        <f>'2006'!C98</f>
        <v>404.48824877297955</v>
      </c>
      <c r="H277" s="19">
        <f>'2006'!D98</f>
        <v>98.95306616036224</v>
      </c>
      <c r="I277" s="20">
        <f>'2006'!E98</f>
        <v>710.0234313855968</v>
      </c>
    </row>
    <row r="278" spans="1:9" ht="14.25">
      <c r="A278" s="57" t="str">
        <f>'2005'!A29</f>
        <v>BECKET</v>
      </c>
      <c r="B278" s="90">
        <f>'2005'!B29</f>
        <v>4</v>
      </c>
      <c r="C278" s="19" t="str">
        <f>'2005'!C29</f>
        <v>--</v>
      </c>
      <c r="D278" s="19" t="str">
        <f>'2005'!D29</f>
        <v>--</v>
      </c>
      <c r="E278" s="19" t="str">
        <f>'2005'!E29</f>
        <v>--</v>
      </c>
      <c r="F278" s="90">
        <f>'2006'!B29</f>
        <v>8</v>
      </c>
      <c r="G278" s="19">
        <f>'2006'!C29</f>
        <v>405.1569297446255</v>
      </c>
      <c r="H278" s="19">
        <f>'2006'!D29</f>
        <v>113.38057617502227</v>
      </c>
      <c r="I278" s="20">
        <f>'2006'!E29</f>
        <v>696.9332833142287</v>
      </c>
    </row>
    <row r="279" spans="1:9" ht="14.25">
      <c r="A279" s="57" t="str">
        <f>'2005'!A299</f>
        <v>TAUNTON</v>
      </c>
      <c r="B279" s="90">
        <f>'2005'!B299</f>
        <v>194</v>
      </c>
      <c r="C279" s="19">
        <f>'2005'!C299</f>
        <v>383.73463210778556</v>
      </c>
      <c r="D279" s="19">
        <f>'2005'!D299</f>
        <v>329.67183753643866</v>
      </c>
      <c r="E279" s="19">
        <f>'2005'!E299</f>
        <v>437.7974266791324</v>
      </c>
      <c r="F279" s="90">
        <f>'2006'!B299</f>
        <v>209</v>
      </c>
      <c r="G279" s="19">
        <f>'2006'!C299</f>
        <v>408.6461244521074</v>
      </c>
      <c r="H279" s="19">
        <f>'2006'!D299</f>
        <v>353.1365504948222</v>
      </c>
      <c r="I279" s="20">
        <f>'2006'!E299</f>
        <v>464.1556984093926</v>
      </c>
    </row>
    <row r="280" spans="1:9" ht="14.25">
      <c r="A280" s="57" t="str">
        <f>'2005'!A143</f>
        <v>HOLYOKE</v>
      </c>
      <c r="B280" s="90">
        <f>'2005'!B143</f>
        <v>173</v>
      </c>
      <c r="C280" s="19">
        <f>'2005'!C143</f>
        <v>485.6114074183491</v>
      </c>
      <c r="D280" s="19">
        <f>'2005'!D143</f>
        <v>413.5297358619058</v>
      </c>
      <c r="E280" s="19">
        <f>'2005'!E143</f>
        <v>557.6930789747923</v>
      </c>
      <c r="F280" s="90">
        <f>'2006'!B143</f>
        <v>147</v>
      </c>
      <c r="G280" s="19">
        <f>'2006'!C143</f>
        <v>411.1750928018268</v>
      </c>
      <c r="H280" s="19">
        <f>'2006'!D143</f>
        <v>344.8024771954599</v>
      </c>
      <c r="I280" s="20">
        <f>'2006'!E143</f>
        <v>477.54770840819367</v>
      </c>
    </row>
    <row r="281" spans="1:9" ht="14.25">
      <c r="A281" s="57" t="str">
        <f>'2005'!A316</f>
        <v>WAREHAM</v>
      </c>
      <c r="B281" s="90">
        <f>'2005'!B316</f>
        <v>95</v>
      </c>
      <c r="C281" s="19">
        <f>'2005'!C316</f>
        <v>385.22709983605995</v>
      </c>
      <c r="D281" s="19">
        <f>'2005'!D316</f>
        <v>307.1347355948725</v>
      </c>
      <c r="E281" s="19">
        <f>'2005'!E316</f>
        <v>463.3194640772474</v>
      </c>
      <c r="F281" s="90">
        <f>'2006'!B316</f>
        <v>103</v>
      </c>
      <c r="G281" s="19">
        <f>'2006'!C316</f>
        <v>418.1932226426583</v>
      </c>
      <c r="H281" s="19">
        <f>'2006'!D316</f>
        <v>336.59326660695854</v>
      </c>
      <c r="I281" s="20">
        <f>'2006'!E316</f>
        <v>499.7931786783582</v>
      </c>
    </row>
    <row r="282" spans="1:9" ht="14.25">
      <c r="A282" s="57" t="str">
        <f>'2005'!A229</f>
        <v>ORANGE</v>
      </c>
      <c r="B282" s="90">
        <f>'2005'!B229</f>
        <v>31</v>
      </c>
      <c r="C282" s="19">
        <f>'2005'!C229</f>
        <v>389.7710324109318</v>
      </c>
      <c r="D282" s="19">
        <f>'2005'!D229</f>
        <v>252.2866889161475</v>
      </c>
      <c r="E282" s="19">
        <f>'2005'!E229</f>
        <v>527.255375905716</v>
      </c>
      <c r="F282" s="90">
        <f>'2006'!B229</f>
        <v>33</v>
      </c>
      <c r="G282" s="19">
        <f>'2006'!C229</f>
        <v>418.97136103905194</v>
      </c>
      <c r="H282" s="19">
        <f>'2006'!D229</f>
        <v>275.8401706027691</v>
      </c>
      <c r="I282" s="20">
        <f>'2006'!E229</f>
        <v>562.1025514753348</v>
      </c>
    </row>
    <row r="283" spans="1:9" ht="14.25">
      <c r="A283" s="57" t="str">
        <f>'2005'!A265</f>
        <v>SALISBURY</v>
      </c>
      <c r="B283" s="90">
        <f>'2005'!B265</f>
        <v>33</v>
      </c>
      <c r="C283" s="19">
        <f>'2005'!C265</f>
        <v>379.46589748903824</v>
      </c>
      <c r="D283" s="19">
        <f>'2005'!D265</f>
        <v>247.34244116487582</v>
      </c>
      <c r="E283" s="19">
        <f>'2005'!E265</f>
        <v>511.5893538132006</v>
      </c>
      <c r="F283" s="90">
        <f>'2006'!B265</f>
        <v>35</v>
      </c>
      <c r="G283" s="19">
        <f>'2006'!C265</f>
        <v>418.976426631555</v>
      </c>
      <c r="H283" s="19">
        <f>'2006'!D265</f>
        <v>279.4678271201983</v>
      </c>
      <c r="I283" s="20">
        <f>'2006'!E265</f>
        <v>558.4850261429117</v>
      </c>
    </row>
    <row r="284" spans="1:9" ht="14.25">
      <c r="A284" s="57" t="str">
        <f>'2005'!A284</f>
        <v>SOUTHBRIDGE</v>
      </c>
      <c r="B284" s="90">
        <f>'2005'!B284</f>
        <v>55</v>
      </c>
      <c r="C284" s="19">
        <f>'2005'!C284</f>
        <v>360.1597681324602</v>
      </c>
      <c r="D284" s="19">
        <f>'2005'!D284</f>
        <v>265.16592859711415</v>
      </c>
      <c r="E284" s="19">
        <f>'2005'!E284</f>
        <v>455.1536076678062</v>
      </c>
      <c r="F284" s="90">
        <f>'2006'!B284</f>
        <v>65</v>
      </c>
      <c r="G284" s="19">
        <f>'2006'!C284</f>
        <v>419.0493274761831</v>
      </c>
      <c r="H284" s="19">
        <f>'2006'!D284</f>
        <v>317.5187564233767</v>
      </c>
      <c r="I284" s="20">
        <f>'2006'!E284</f>
        <v>520.5798985289895</v>
      </c>
    </row>
    <row r="285" spans="1:9" ht="14.25">
      <c r="A285" s="57" t="str">
        <f>'2005'!A119</f>
        <v>GREAT BARRINGTON</v>
      </c>
      <c r="B285" s="90">
        <f>'2005'!B119</f>
        <v>30</v>
      </c>
      <c r="C285" s="19">
        <f>'2005'!C119</f>
        <v>383.2130266019325</v>
      </c>
      <c r="D285" s="19">
        <f>'2005'!D119</f>
        <v>244.66044143906467</v>
      </c>
      <c r="E285" s="19">
        <f>'2005'!E119</f>
        <v>521.7656117648004</v>
      </c>
      <c r="F285" s="90">
        <f>'2006'!B119</f>
        <v>34</v>
      </c>
      <c r="G285" s="19">
        <f>'2006'!C119</f>
        <v>419.2310783123717</v>
      </c>
      <c r="H285" s="19">
        <f>'2006'!D119</f>
        <v>278.25683331953695</v>
      </c>
      <c r="I285" s="20">
        <f>'2006'!E119</f>
        <v>560.2053233052064</v>
      </c>
    </row>
    <row r="286" spans="1:9" ht="14.25">
      <c r="A286" s="57" t="str">
        <f>'2005'!A44</f>
        <v>BOXBOROUGH</v>
      </c>
      <c r="B286" s="90">
        <f>'2005'!B44</f>
        <v>7</v>
      </c>
      <c r="C286" s="19">
        <f>'2005'!C44</f>
        <v>234.65429040303715</v>
      </c>
      <c r="D286" s="19">
        <f>'2005'!D44</f>
        <v>44.28892424634057</v>
      </c>
      <c r="E286" s="19">
        <f>'2005'!E44</f>
        <v>425.01965655973373</v>
      </c>
      <c r="F286" s="90">
        <f>'2006'!B44</f>
        <v>13</v>
      </c>
      <c r="G286" s="19">
        <f>'2006'!C44</f>
        <v>419.27401159649645</v>
      </c>
      <c r="H286" s="19">
        <f>'2006'!D44</f>
        <v>173.38040964289857</v>
      </c>
      <c r="I286" s="20">
        <f>'2006'!E44</f>
        <v>665.1676135500943</v>
      </c>
    </row>
    <row r="287" spans="1:9" ht="14.25">
      <c r="A287" s="57" t="str">
        <f>'2005'!A286</f>
        <v>SPENCER</v>
      </c>
      <c r="B287" s="90">
        <f>'2005'!B286</f>
        <v>39</v>
      </c>
      <c r="C287" s="19">
        <f>'2005'!C286</f>
        <v>345.5878419035309</v>
      </c>
      <c r="D287" s="19">
        <f>'2005'!D286</f>
        <v>236.607540063531</v>
      </c>
      <c r="E287" s="19">
        <f>'2005'!E286</f>
        <v>454.5681437435308</v>
      </c>
      <c r="F287" s="90">
        <f>'2006'!B286</f>
        <v>48</v>
      </c>
      <c r="G287" s="19">
        <f>'2006'!C286</f>
        <v>420.24625825946805</v>
      </c>
      <c r="H287" s="19">
        <f>'2006'!D286</f>
        <v>300.97475909373514</v>
      </c>
      <c r="I287" s="20">
        <f>'2006'!E286</f>
        <v>539.5177574252009</v>
      </c>
    </row>
    <row r="288" spans="1:9" ht="14.25">
      <c r="A288" s="57" t="str">
        <f>'2005'!A51</f>
        <v>BROCKTON</v>
      </c>
      <c r="B288" s="90">
        <f>'2005'!B51</f>
        <v>360</v>
      </c>
      <c r="C288" s="19">
        <f>'2005'!C51</f>
        <v>413.701548620257</v>
      </c>
      <c r="D288" s="19">
        <f>'2005'!D51</f>
        <v>370.8677582952344</v>
      </c>
      <c r="E288" s="19">
        <f>'2005'!E51</f>
        <v>456.5353389452795</v>
      </c>
      <c r="F288" s="90">
        <f>'2006'!B51</f>
        <v>370</v>
      </c>
      <c r="G288" s="19">
        <f>'2006'!C51</f>
        <v>421.5102039881647</v>
      </c>
      <c r="H288" s="19">
        <f>'2006'!D51</f>
        <v>378.4424916260576</v>
      </c>
      <c r="I288" s="20">
        <f>'2006'!E51</f>
        <v>464.5779163502717</v>
      </c>
    </row>
    <row r="289" spans="1:9" ht="14.25">
      <c r="A289" s="57" t="str">
        <f>'2005'!A50</f>
        <v>BRIMFIELD</v>
      </c>
      <c r="B289" s="90">
        <f>'2005'!B50</f>
        <v>9</v>
      </c>
      <c r="C289" s="19">
        <f>'2005'!C50</f>
        <v>281.96802523320315</v>
      </c>
      <c r="D289" s="19">
        <f>'2005'!D50</f>
        <v>95.27936400029712</v>
      </c>
      <c r="E289" s="19">
        <f>'2005'!E50</f>
        <v>468.65668646610925</v>
      </c>
      <c r="F289" s="90">
        <f>'2006'!B50</f>
        <v>16</v>
      </c>
      <c r="G289" s="19">
        <f>'2006'!C50</f>
        <v>422.3566596897494</v>
      </c>
      <c r="H289" s="19">
        <f>'2006'!D50</f>
        <v>208.17691737945972</v>
      </c>
      <c r="I289" s="20">
        <f>'2006'!E50</f>
        <v>636.5364020000391</v>
      </c>
    </row>
    <row r="290" spans="1:9" ht="14.25">
      <c r="A290" s="57" t="str">
        <f>'2005'!A352</f>
        <v>WINTHROP</v>
      </c>
      <c r="B290" s="90">
        <f>'2005'!B352</f>
        <v>52</v>
      </c>
      <c r="C290" s="19">
        <f>'2005'!C352</f>
        <v>312.7539982469975</v>
      </c>
      <c r="D290" s="19">
        <f>'2005'!D352</f>
        <v>226.79941714864694</v>
      </c>
      <c r="E290" s="19">
        <f>'2005'!E352</f>
        <v>398.70857934534814</v>
      </c>
      <c r="F290" s="90">
        <f>'2006'!B352</f>
        <v>74</v>
      </c>
      <c r="G290" s="19">
        <f>'2006'!C352</f>
        <v>422.4535899751164</v>
      </c>
      <c r="H290" s="19">
        <f>'2006'!D352</f>
        <v>326.49330359137775</v>
      </c>
      <c r="I290" s="20">
        <f>'2006'!E352</f>
        <v>518.4138763588551</v>
      </c>
    </row>
    <row r="291" spans="1:9" ht="14.25">
      <c r="A291" s="57" t="str">
        <f>'2005'!A207</f>
        <v>NEW BEDFORD</v>
      </c>
      <c r="B291" s="90">
        <f>'2005'!B207</f>
        <v>389</v>
      </c>
      <c r="C291" s="19">
        <f>'2005'!C207</f>
        <v>443.19319316092793</v>
      </c>
      <c r="D291" s="19">
        <f>'2005'!D207</f>
        <v>399.233833992286</v>
      </c>
      <c r="E291" s="19">
        <f>'2005'!E207</f>
        <v>487.15255232956986</v>
      </c>
      <c r="F291" s="90">
        <f>'2006'!B207</f>
        <v>370</v>
      </c>
      <c r="G291" s="19">
        <f>'2006'!C207</f>
        <v>423.25020673178136</v>
      </c>
      <c r="H291" s="19">
        <f>'2006'!D207</f>
        <v>380.2169018426584</v>
      </c>
      <c r="I291" s="20">
        <f>'2006'!E207</f>
        <v>466.28351162090433</v>
      </c>
    </row>
    <row r="292" spans="1:9" ht="14.25">
      <c r="A292" s="57" t="str">
        <f>'2005'!A257</f>
        <v>ROCKLAND</v>
      </c>
      <c r="B292" s="90">
        <f>'2005'!B257</f>
        <v>61</v>
      </c>
      <c r="C292" s="19">
        <f>'2005'!C257</f>
        <v>339.57862788191755</v>
      </c>
      <c r="D292" s="19">
        <f>'2005'!D257</f>
        <v>254.66545334707047</v>
      </c>
      <c r="E292" s="19">
        <f>'2005'!E257</f>
        <v>424.49180241676464</v>
      </c>
      <c r="F292" s="90">
        <f>'2006'!B257</f>
        <v>77</v>
      </c>
      <c r="G292" s="19">
        <f>'2006'!C257</f>
        <v>428.3735195508293</v>
      </c>
      <c r="H292" s="19">
        <f>'2006'!D257</f>
        <v>332.9715395572356</v>
      </c>
      <c r="I292" s="20">
        <f>'2006'!E257</f>
        <v>523.775499544423</v>
      </c>
    </row>
    <row r="293" spans="1:9" ht="14.25">
      <c r="A293" s="57" t="str">
        <f>'2005'!A215</f>
        <v>NORTH ADAMS</v>
      </c>
      <c r="B293" s="90">
        <f>'2005'!B215</f>
        <v>72</v>
      </c>
      <c r="C293" s="19">
        <f>'2005'!C215</f>
        <v>506.301235459298</v>
      </c>
      <c r="D293" s="19">
        <f>'2005'!D215</f>
        <v>389.0633456007084</v>
      </c>
      <c r="E293" s="19">
        <f>'2005'!E215</f>
        <v>623.5391253178877</v>
      </c>
      <c r="F293" s="90">
        <f>'2006'!B215</f>
        <v>63</v>
      </c>
      <c r="G293" s="19">
        <f>'2006'!C215</f>
        <v>429.1240772905535</v>
      </c>
      <c r="H293" s="19">
        <f>'2006'!D215</f>
        <v>323.5602060324305</v>
      </c>
      <c r="I293" s="20">
        <f>'2006'!E215</f>
        <v>534.6879485486764</v>
      </c>
    </row>
    <row r="294" spans="1:9" ht="14.25">
      <c r="A294" s="57" t="str">
        <f>'2005'!A274</f>
        <v>SHELBURNE</v>
      </c>
      <c r="B294" s="90">
        <f>'2005'!B274</f>
        <v>3</v>
      </c>
      <c r="C294" s="19" t="str">
        <f>'2005'!C274</f>
        <v>--</v>
      </c>
      <c r="D294" s="19" t="str">
        <f>'2005'!D274</f>
        <v>--</v>
      </c>
      <c r="E294" s="19" t="str">
        <f>'2005'!E274</f>
        <v>--</v>
      </c>
      <c r="F294" s="90">
        <f>'2006'!B274</f>
        <v>11</v>
      </c>
      <c r="G294" s="19">
        <f>'2006'!C274</f>
        <v>430.5144908387375</v>
      </c>
      <c r="H294" s="19">
        <f>'2006'!D274</f>
        <v>172.39709094017616</v>
      </c>
      <c r="I294" s="20">
        <f>'2006'!E274</f>
        <v>688.6318907372989</v>
      </c>
    </row>
    <row r="295" spans="1:9" ht="14.25">
      <c r="A295" s="57" t="str">
        <f>'2005'!A224</f>
        <v>NORTON</v>
      </c>
      <c r="B295" s="90">
        <f>'2005'!B224</f>
        <v>40</v>
      </c>
      <c r="C295" s="19">
        <f>'2005'!C224</f>
        <v>286.70626193143875</v>
      </c>
      <c r="D295" s="19">
        <f>'2005'!D224</f>
        <v>193.69417751241016</v>
      </c>
      <c r="E295" s="19">
        <f>'2005'!E224</f>
        <v>379.71834635046724</v>
      </c>
      <c r="F295" s="90">
        <f>'2006'!B224</f>
        <v>61</v>
      </c>
      <c r="G295" s="19">
        <f>'2006'!C224</f>
        <v>438.1646544992004</v>
      </c>
      <c r="H295" s="19">
        <f>'2006'!D224</f>
        <v>323.7947557351154</v>
      </c>
      <c r="I295" s="20">
        <f>'2006'!E224</f>
        <v>552.5345532632854</v>
      </c>
    </row>
    <row r="296" spans="1:9" ht="14.25">
      <c r="A296" s="57" t="str">
        <f>'2005'!A102</f>
        <v>FALL RIVER</v>
      </c>
      <c r="B296" s="90">
        <f>'2005'!B102</f>
        <v>381</v>
      </c>
      <c r="C296" s="19">
        <f>'2005'!C102</f>
        <v>441.3455776082923</v>
      </c>
      <c r="D296" s="19">
        <f>'2005'!D102</f>
        <v>397.0644568965276</v>
      </c>
      <c r="E296" s="19">
        <f>'2005'!E102</f>
        <v>485.62669832005696</v>
      </c>
      <c r="F296" s="90">
        <f>'2006'!B102</f>
        <v>380</v>
      </c>
      <c r="G296" s="19">
        <f>'2006'!C102</f>
        <v>441.3418230390879</v>
      </c>
      <c r="H296" s="19">
        <f>'2006'!D102</f>
        <v>397.02644209375046</v>
      </c>
      <c r="I296" s="20">
        <f>'2006'!E102</f>
        <v>485.65720398442534</v>
      </c>
    </row>
    <row r="297" spans="1:9" ht="14.25">
      <c r="A297" s="57" t="str">
        <f>'2005'!A287</f>
        <v>SPRINGFIELD</v>
      </c>
      <c r="B297" s="90">
        <f>'2005'!B287</f>
        <v>617</v>
      </c>
      <c r="C297" s="19">
        <f>'2005'!C287</f>
        <v>465.9847240573939</v>
      </c>
      <c r="D297" s="19">
        <f>'2005'!D287</f>
        <v>429.2698238920501</v>
      </c>
      <c r="E297" s="19">
        <f>'2005'!E287</f>
        <v>502.6996242227377</v>
      </c>
      <c r="F297" s="90">
        <f>'2006'!B287</f>
        <v>593</v>
      </c>
      <c r="G297" s="19">
        <f>'2006'!C287</f>
        <v>448.182938010425</v>
      </c>
      <c r="H297" s="19">
        <f>'2006'!D287</f>
        <v>412.15872098999625</v>
      </c>
      <c r="I297" s="20">
        <f>'2006'!E287</f>
        <v>484.2071550308537</v>
      </c>
    </row>
    <row r="298" spans="1:9" ht="14.25">
      <c r="A298" s="57" t="str">
        <f>'2005'!A166</f>
        <v>LOWELL</v>
      </c>
      <c r="B298" s="90">
        <f>'2005'!B166</f>
        <v>347</v>
      </c>
      <c r="C298" s="19">
        <f>'2005'!C166</f>
        <v>404.06709269809664</v>
      </c>
      <c r="D298" s="19">
        <f>'2005'!D166</f>
        <v>361.5136424983812</v>
      </c>
      <c r="E298" s="19">
        <f>'2005'!E166</f>
        <v>446.62054289781213</v>
      </c>
      <c r="F298" s="90">
        <f>'2006'!B166</f>
        <v>389</v>
      </c>
      <c r="G298" s="19">
        <f>'2006'!C166</f>
        <v>452.63185692690854</v>
      </c>
      <c r="H298" s="19">
        <f>'2006'!D166</f>
        <v>407.6159585799496</v>
      </c>
      <c r="I298" s="20">
        <f>'2006'!E166</f>
        <v>497.6477552738675</v>
      </c>
    </row>
    <row r="299" spans="1:9" ht="14.25">
      <c r="A299" s="57" t="str">
        <f>'2005'!A315</f>
        <v>WARE</v>
      </c>
      <c r="B299" s="90">
        <f>'2005'!B315</f>
        <v>44</v>
      </c>
      <c r="C299" s="19">
        <f>'2005'!C315</f>
        <v>439.94038379337604</v>
      </c>
      <c r="D299" s="19">
        <f>'2005'!D315</f>
        <v>309.59106407078303</v>
      </c>
      <c r="E299" s="19">
        <f>'2005'!E315</f>
        <v>570.289703515969</v>
      </c>
      <c r="F299" s="90">
        <f>'2006'!B315</f>
        <v>44</v>
      </c>
      <c r="G299" s="19">
        <f>'2006'!C315</f>
        <v>455.2343306922555</v>
      </c>
      <c r="H299" s="19">
        <f>'2006'!D315</f>
        <v>320.68770372154546</v>
      </c>
      <c r="I299" s="20">
        <f>'2006'!E315</f>
        <v>589.7809576629656</v>
      </c>
    </row>
    <row r="300" spans="1:9" ht="14.25">
      <c r="A300" s="57" t="str">
        <f>'2005'!A188</f>
        <v>MIDDLEBOROUGH</v>
      </c>
      <c r="B300" s="90">
        <f>'2005'!B188</f>
        <v>80</v>
      </c>
      <c r="C300" s="19">
        <f>'2005'!C188</f>
        <v>420.8803627898605</v>
      </c>
      <c r="D300" s="19">
        <f>'2005'!D188</f>
        <v>327.5222997010926</v>
      </c>
      <c r="E300" s="19">
        <f>'2005'!E188</f>
        <v>514.2384258786284</v>
      </c>
      <c r="F300" s="90">
        <f>'2006'!B188</f>
        <v>85</v>
      </c>
      <c r="G300" s="19">
        <f>'2006'!C188</f>
        <v>457.7031866721442</v>
      </c>
      <c r="H300" s="19">
        <f>'2006'!D188</f>
        <v>359.4631574717525</v>
      </c>
      <c r="I300" s="20">
        <f>'2006'!E188</f>
        <v>555.943215872536</v>
      </c>
    </row>
    <row r="301" spans="1:9" ht="14.25">
      <c r="A301" s="57" t="str">
        <f>'2005'!A43</f>
        <v>BOURNE</v>
      </c>
      <c r="B301" s="90">
        <f>'2005'!B43</f>
        <v>59</v>
      </c>
      <c r="C301" s="19">
        <f>'2005'!C43</f>
        <v>284.04862078800693</v>
      </c>
      <c r="D301" s="19">
        <f>'2005'!D43</f>
        <v>211.52516544053228</v>
      </c>
      <c r="E301" s="19">
        <f>'2005'!E43</f>
        <v>356.57207613548155</v>
      </c>
      <c r="F301" s="90">
        <f>'2006'!B43</f>
        <v>95</v>
      </c>
      <c r="G301" s="19">
        <f>'2006'!C43</f>
        <v>461.43051770243636</v>
      </c>
      <c r="H301" s="19">
        <f>'2006'!D43</f>
        <v>368.63608756290074</v>
      </c>
      <c r="I301" s="20">
        <f>'2006'!E43</f>
        <v>554.224947841972</v>
      </c>
    </row>
    <row r="302" spans="1:9" ht="14.25">
      <c r="A302" s="57" t="str">
        <f>'2005'!A77</f>
        <v>DALTON</v>
      </c>
      <c r="B302" s="90">
        <f>'2005'!B77</f>
        <v>19</v>
      </c>
      <c r="C302" s="19">
        <f>'2005'!C77</f>
        <v>279.8979921315264</v>
      </c>
      <c r="D302" s="19">
        <f>'2005'!D77</f>
        <v>152.2914234076431</v>
      </c>
      <c r="E302" s="19">
        <f>'2005'!E77</f>
        <v>407.50456085540964</v>
      </c>
      <c r="F302" s="90">
        <f>'2006'!B77</f>
        <v>33</v>
      </c>
      <c r="G302" s="19">
        <f>'2006'!C77</f>
        <v>467.86388181917147</v>
      </c>
      <c r="H302" s="19">
        <f>'2006'!D77</f>
        <v>307.3352515467762</v>
      </c>
      <c r="I302" s="20">
        <f>'2006'!E77</f>
        <v>628.3925120915667</v>
      </c>
    </row>
    <row r="303" spans="1:9" ht="14.25">
      <c r="A303" s="57" t="str">
        <f>'2005'!A114</f>
        <v>GOSHEN</v>
      </c>
      <c r="B303" s="90">
        <f>'2005'!B114</f>
        <v>1</v>
      </c>
      <c r="C303" s="19" t="str">
        <f>'2005'!C114</f>
        <v>--</v>
      </c>
      <c r="D303" s="19" t="str">
        <f>'2005'!D114</f>
        <v>--</v>
      </c>
      <c r="E303" s="19" t="str">
        <f>'2005'!E114</f>
        <v>--</v>
      </c>
      <c r="F303" s="90">
        <f>'2006'!B114</f>
        <v>5</v>
      </c>
      <c r="G303" s="19">
        <f>'2006'!C114</f>
        <v>489.4853424144247</v>
      </c>
      <c r="H303" s="19">
        <f>'2006'!D114</f>
        <v>25.283840191568803</v>
      </c>
      <c r="I303" s="20">
        <f>'2006'!E114</f>
        <v>953.6868446372806</v>
      </c>
    </row>
    <row r="304" spans="1:9" ht="14.25">
      <c r="A304" s="57" t="str">
        <f>'2005'!A240</f>
        <v>PETERSHAM</v>
      </c>
      <c r="B304" s="90">
        <f>'2005'!B240</f>
        <v>3</v>
      </c>
      <c r="C304" s="19" t="str">
        <f>'2005'!C240</f>
        <v>--</v>
      </c>
      <c r="D304" s="19" t="str">
        <f>'2005'!D240</f>
        <v>--</v>
      </c>
      <c r="E304" s="19" t="str">
        <f>'2005'!E240</f>
        <v>--</v>
      </c>
      <c r="F304" s="90">
        <f>'2006'!B240</f>
        <v>7</v>
      </c>
      <c r="G304" s="19">
        <f>'2006'!C240</f>
        <v>509.33005847548577</v>
      </c>
      <c r="H304" s="19">
        <f>'2006'!D240</f>
        <v>123.3321068021992</v>
      </c>
      <c r="I304" s="20">
        <f>'2006'!E240</f>
        <v>895.3280101487724</v>
      </c>
    </row>
    <row r="305" spans="1:9" ht="14.25">
      <c r="A305" s="57" t="str">
        <f>'2005'!A138</f>
        <v>HINSDALE</v>
      </c>
      <c r="B305" s="90">
        <f>'2005'!B138</f>
        <v>7</v>
      </c>
      <c r="C305" s="19">
        <f>'2005'!C138</f>
        <v>367.1617051590507</v>
      </c>
      <c r="D305" s="19">
        <f>'2005'!D138</f>
        <v>92.20889780617415</v>
      </c>
      <c r="E305" s="19">
        <f>'2005'!E138</f>
        <v>642.1145125119273</v>
      </c>
      <c r="F305" s="90">
        <f>'2006'!B138</f>
        <v>11</v>
      </c>
      <c r="G305" s="19">
        <f>'2006'!C138</f>
        <v>557.2282953030697</v>
      </c>
      <c r="H305" s="19">
        <f>'2006'!D138</f>
        <v>225.56386221824835</v>
      </c>
      <c r="I305" s="20">
        <f>'2006'!E138</f>
        <v>888.892728387891</v>
      </c>
    </row>
    <row r="306" spans="1:9" ht="14.25">
      <c r="A306" s="57" t="str">
        <f>'2005'!A312</f>
        <v>WALES</v>
      </c>
      <c r="B306" s="90">
        <f>'2005'!B312</f>
        <v>9</v>
      </c>
      <c r="C306" s="19">
        <f>'2005'!C312</f>
        <v>543.6780775865406</v>
      </c>
      <c r="D306" s="19">
        <f>'2005'!D312</f>
        <v>165.17305314970747</v>
      </c>
      <c r="E306" s="19">
        <f>'2005'!E312</f>
        <v>922.1831020233736</v>
      </c>
      <c r="F306" s="90">
        <f>'2006'!B312</f>
        <v>8</v>
      </c>
      <c r="G306" s="19">
        <f>'2006'!C312</f>
        <v>588.4737470358222</v>
      </c>
      <c r="H306" s="19">
        <f>'2006'!D312</f>
        <v>168.25548603865118</v>
      </c>
      <c r="I306" s="20">
        <f>'2006'!E312</f>
        <v>1008.6920080329933</v>
      </c>
    </row>
    <row r="307" spans="1:9" ht="14.25">
      <c r="A307" s="57" t="str">
        <f>'2005'!A52</f>
        <v>BROOKFIELD</v>
      </c>
      <c r="B307" s="90">
        <f>'2005'!B52</f>
        <v>13</v>
      </c>
      <c r="C307" s="19">
        <f>'2005'!C52</f>
        <v>458.4152242827584</v>
      </c>
      <c r="D307" s="19">
        <f>'2005'!D52</f>
        <v>207.7585878560854</v>
      </c>
      <c r="E307" s="19">
        <f>'2005'!E52</f>
        <v>709.0718607094313</v>
      </c>
      <c r="F307" s="90">
        <f>'2006'!B52</f>
        <v>21</v>
      </c>
      <c r="G307" s="19">
        <f>'2006'!C52</f>
        <v>655.729795162122</v>
      </c>
      <c r="H307" s="19">
        <f>'2006'!D52</f>
        <v>372.44941430889253</v>
      </c>
      <c r="I307" s="20">
        <f>'2006'!E52</f>
        <v>939.0101760153514</v>
      </c>
    </row>
    <row r="308" spans="1:9" ht="14.25">
      <c r="A308" s="57" t="str">
        <f>'2005'!A325</f>
        <v>WENDELL</v>
      </c>
      <c r="B308" s="90">
        <f>'2005'!B325</f>
        <v>1</v>
      </c>
      <c r="C308" s="19" t="str">
        <f>'2005'!C325</f>
        <v>--</v>
      </c>
      <c r="D308" s="19" t="str">
        <f>'2005'!D325</f>
        <v>--</v>
      </c>
      <c r="E308" s="19" t="str">
        <f>'2005'!E325</f>
        <v>--</v>
      </c>
      <c r="F308" s="90">
        <f>'2006'!B325</f>
        <v>5</v>
      </c>
      <c r="G308" s="19">
        <f>'2006'!C325</f>
        <v>697.1203695177442</v>
      </c>
      <c r="H308" s="19">
        <f>'2006'!D325</f>
        <v>-48.346479207116154</v>
      </c>
      <c r="I308" s="20">
        <f>'2006'!E325</f>
        <v>1442.5872182426046</v>
      </c>
    </row>
    <row r="309" spans="1:9" ht="14.25">
      <c r="A309" s="57" t="str">
        <f>'2005'!A112</f>
        <v>GILL</v>
      </c>
      <c r="B309" s="90">
        <f>'2005'!B112</f>
        <v>8</v>
      </c>
      <c r="C309" s="19">
        <f>'2005'!C112</f>
        <v>555.1261801353379</v>
      </c>
      <c r="D309" s="19">
        <f>'2005'!D112</f>
        <v>161.74192390915908</v>
      </c>
      <c r="E309" s="19">
        <f>'2005'!E112</f>
        <v>948.5104363615167</v>
      </c>
      <c r="F309" s="90">
        <f>'2006'!B112</f>
        <v>15</v>
      </c>
      <c r="G309" s="19">
        <f>'2006'!C112</f>
        <v>1126.7949140418093</v>
      </c>
      <c r="H309" s="19">
        <f>'2006'!D112</f>
        <v>554.2683293325398</v>
      </c>
      <c r="I309" s="20">
        <f>'2006'!E112</f>
        <v>1699.3214987510787</v>
      </c>
    </row>
    <row r="310" spans="1:9" ht="14.25">
      <c r="A310" s="57" t="str">
        <f>'2005'!A12</f>
        <v>ALFORD</v>
      </c>
      <c r="B310" s="90">
        <f>'2005'!B12</f>
        <v>1</v>
      </c>
      <c r="C310" s="19" t="str">
        <f>'2005'!C12</f>
        <v>--</v>
      </c>
      <c r="D310" s="19" t="str">
        <f>'2005'!D12</f>
        <v>--</v>
      </c>
      <c r="E310" s="19" t="str">
        <f>'2005'!E12</f>
        <v>--</v>
      </c>
      <c r="F310" s="90">
        <f>'2006'!B12</f>
        <v>1</v>
      </c>
      <c r="G310" s="19" t="str">
        <f>'2006'!C12</f>
        <v>--</v>
      </c>
      <c r="H310" s="19" t="str">
        <f>'2006'!D12</f>
        <v>--</v>
      </c>
      <c r="I310" s="20" t="str">
        <f>'2006'!E12</f>
        <v>--</v>
      </c>
    </row>
    <row r="311" spans="1:9" ht="14.25">
      <c r="A311" s="57" t="str">
        <f>'2005'!A40</f>
        <v>BLANDFORD</v>
      </c>
      <c r="B311" s="90">
        <f>'2005'!B40</f>
        <v>4</v>
      </c>
      <c r="C311" s="19" t="str">
        <f>'2005'!C40</f>
        <v>--</v>
      </c>
      <c r="D311" s="19" t="str">
        <f>'2005'!D40</f>
        <v>--</v>
      </c>
      <c r="E311" s="19" t="str">
        <f>'2005'!E40</f>
        <v>--</v>
      </c>
      <c r="F311" s="90">
        <f>'2006'!B40</f>
        <v>3</v>
      </c>
      <c r="G311" s="19" t="str">
        <f>'2006'!C40</f>
        <v>--</v>
      </c>
      <c r="H311" s="19" t="str">
        <f>'2006'!D40</f>
        <v>--</v>
      </c>
      <c r="I311" s="20" t="str">
        <f>'2006'!E40</f>
        <v>--</v>
      </c>
    </row>
    <row r="312" spans="1:9" ht="14.25">
      <c r="A312" s="57" t="str">
        <f>'2005'!A60</f>
        <v>CHARLEMONT</v>
      </c>
      <c r="B312" s="90">
        <f>'2005'!B60</f>
        <v>4</v>
      </c>
      <c r="C312" s="19" t="str">
        <f>'2005'!C60</f>
        <v>--</v>
      </c>
      <c r="D312" s="19" t="str">
        <f>'2005'!D60</f>
        <v>--</v>
      </c>
      <c r="E312" s="19" t="str">
        <f>'2005'!E60</f>
        <v>--</v>
      </c>
      <c r="F312" s="90">
        <f>'2006'!B60</f>
        <v>4</v>
      </c>
      <c r="G312" s="19" t="str">
        <f>'2006'!C60</f>
        <v>--</v>
      </c>
      <c r="H312" s="19" t="str">
        <f>'2006'!D60</f>
        <v>--</v>
      </c>
      <c r="I312" s="20" t="str">
        <f>'2006'!E60</f>
        <v>--</v>
      </c>
    </row>
    <row r="313" spans="1:9" ht="14.25">
      <c r="A313" s="57" t="str">
        <f>'2005'!A66</f>
        <v>CHESTER</v>
      </c>
      <c r="B313" s="90">
        <f>'2005'!B66</f>
        <v>1</v>
      </c>
      <c r="C313" s="19" t="str">
        <f>'2005'!C66</f>
        <v>--</v>
      </c>
      <c r="D313" s="19" t="str">
        <f>'2005'!D66</f>
        <v>--</v>
      </c>
      <c r="E313" s="19" t="str">
        <f>'2005'!E66</f>
        <v>--</v>
      </c>
      <c r="F313" s="90">
        <f>'2006'!B66</f>
        <v>2</v>
      </c>
      <c r="G313" s="19" t="str">
        <f>'2006'!C66</f>
        <v>--</v>
      </c>
      <c r="H313" s="19" t="str">
        <f>'2006'!D66</f>
        <v>--</v>
      </c>
      <c r="I313" s="20" t="str">
        <f>'2006'!E66</f>
        <v>--</v>
      </c>
    </row>
    <row r="314" spans="1:9" ht="14.25">
      <c r="A314" s="57" t="str">
        <f>'2005'!A67</f>
        <v>CHESTERFIELD</v>
      </c>
      <c r="B314" s="90">
        <f>'2005'!B67</f>
        <v>5</v>
      </c>
      <c r="C314" s="19">
        <f>'2005'!C67</f>
        <v>419.2851678282418</v>
      </c>
      <c r="D314" s="19">
        <f>'2005'!D67</f>
        <v>47.178437102607624</v>
      </c>
      <c r="E314" s="19">
        <f>'2005'!E67</f>
        <v>791.391898553876</v>
      </c>
      <c r="F314" s="90">
        <f>'2006'!B67</f>
        <v>3</v>
      </c>
      <c r="G314" s="19" t="str">
        <f>'2006'!C67</f>
        <v>--</v>
      </c>
      <c r="H314" s="19" t="str">
        <f>'2006'!D67</f>
        <v>--</v>
      </c>
      <c r="I314" s="20" t="str">
        <f>'2006'!E67</f>
        <v>--</v>
      </c>
    </row>
    <row r="315" spans="1:9" ht="14.25">
      <c r="A315" s="57" t="str">
        <f>'2005'!A69</f>
        <v>CHILMARK</v>
      </c>
      <c r="B315" s="90">
        <f>'2005'!B69</f>
        <v>3</v>
      </c>
      <c r="C315" s="19" t="str">
        <f>'2005'!C69</f>
        <v>--</v>
      </c>
      <c r="D315" s="19" t="str">
        <f>'2005'!D69</f>
        <v>--</v>
      </c>
      <c r="E315" s="19" t="str">
        <f>'2005'!E69</f>
        <v>--</v>
      </c>
      <c r="F315" s="90">
        <f>'2006'!B69</f>
        <v>1</v>
      </c>
      <c r="G315" s="19" t="str">
        <f>'2006'!C69</f>
        <v>--</v>
      </c>
      <c r="H315" s="19" t="str">
        <f>'2006'!D69</f>
        <v>--</v>
      </c>
      <c r="I315" s="20" t="str">
        <f>'2006'!E69</f>
        <v>--</v>
      </c>
    </row>
    <row r="316" spans="1:9" ht="14.25">
      <c r="A316" s="57" t="str">
        <f>'2005'!A73</f>
        <v>COLRAIN</v>
      </c>
      <c r="B316" s="90">
        <f>'2005'!B73</f>
        <v>4</v>
      </c>
      <c r="C316" s="19" t="str">
        <f>'2005'!C73</f>
        <v>--</v>
      </c>
      <c r="D316" s="19" t="str">
        <f>'2005'!D73</f>
        <v>--</v>
      </c>
      <c r="E316" s="19" t="str">
        <f>'2005'!E73</f>
        <v>--</v>
      </c>
      <c r="F316" s="90">
        <f>'2006'!B73</f>
        <v>4</v>
      </c>
      <c r="G316" s="19" t="str">
        <f>'2006'!C73</f>
        <v>--</v>
      </c>
      <c r="H316" s="19" t="str">
        <f>'2006'!D73</f>
        <v>--</v>
      </c>
      <c r="I316" s="20" t="str">
        <f>'2006'!E73</f>
        <v>--</v>
      </c>
    </row>
    <row r="317" spans="1:9" ht="14.25">
      <c r="A317" s="57" t="str">
        <f>'2005'!A75</f>
        <v>CONWAY</v>
      </c>
      <c r="B317" s="90">
        <f>'2005'!B75</f>
        <v>3</v>
      </c>
      <c r="C317" s="19" t="str">
        <f>'2005'!C75</f>
        <v>--</v>
      </c>
      <c r="D317" s="19" t="str">
        <f>'2005'!D75</f>
        <v>--</v>
      </c>
      <c r="E317" s="19" t="str">
        <f>'2005'!E75</f>
        <v>--</v>
      </c>
      <c r="F317" s="90">
        <f>'2006'!B75</f>
        <v>2</v>
      </c>
      <c r="G317" s="19" t="str">
        <f>'2006'!C75</f>
        <v>--</v>
      </c>
      <c r="H317" s="19" t="str">
        <f>'2006'!D75</f>
        <v>--</v>
      </c>
      <c r="I317" s="20" t="str">
        <f>'2006'!E75</f>
        <v>--</v>
      </c>
    </row>
    <row r="318" spans="1:9" ht="14.25">
      <c r="A318" s="57" t="str">
        <f>'2005'!A76</f>
        <v>CUMMINGTON</v>
      </c>
      <c r="B318" s="90">
        <f>'2005'!B76</f>
        <v>1</v>
      </c>
      <c r="C318" s="19" t="str">
        <f>'2005'!C76</f>
        <v>--</v>
      </c>
      <c r="D318" s="19" t="str">
        <f>'2005'!D76</f>
        <v>--</v>
      </c>
      <c r="E318" s="19" t="str">
        <f>'2005'!E76</f>
        <v>--</v>
      </c>
      <c r="F318" s="90">
        <f>'2006'!B76</f>
        <v>2</v>
      </c>
      <c r="G318" s="19" t="str">
        <f>'2006'!C76</f>
        <v>--</v>
      </c>
      <c r="H318" s="19" t="str">
        <f>'2006'!D76</f>
        <v>--</v>
      </c>
      <c r="I318" s="20" t="str">
        <f>'2006'!E76</f>
        <v>--</v>
      </c>
    </row>
    <row r="319" spans="1:9" ht="14.25">
      <c r="A319" s="57" t="str">
        <f>'2005'!A97</f>
        <v>EGREMONT</v>
      </c>
      <c r="B319" s="90">
        <f>'2005'!B97</f>
        <v>7</v>
      </c>
      <c r="C319" s="19">
        <f>'2005'!C97</f>
        <v>412.25593439422613</v>
      </c>
      <c r="D319" s="19">
        <f>'2005'!D97</f>
        <v>82.41740652537757</v>
      </c>
      <c r="E319" s="19">
        <f>'2005'!E97</f>
        <v>742.0944622630747</v>
      </c>
      <c r="F319" s="90">
        <f>'2006'!B97</f>
        <v>1</v>
      </c>
      <c r="G319" s="19" t="str">
        <f>'2006'!C97</f>
        <v>--</v>
      </c>
      <c r="H319" s="19" t="str">
        <f>'2006'!D97</f>
        <v>--</v>
      </c>
      <c r="I319" s="20" t="str">
        <f>'2006'!E97</f>
        <v>--</v>
      </c>
    </row>
    <row r="320" spans="1:9" ht="14.25">
      <c r="A320" s="57" t="str">
        <f>'2005'!A105</f>
        <v>FLORIDA</v>
      </c>
      <c r="B320" s="90">
        <f>'2005'!B105</f>
        <v>4</v>
      </c>
      <c r="C320" s="19" t="str">
        <f>'2005'!C105</f>
        <v>--</v>
      </c>
      <c r="D320" s="19" t="str">
        <f>'2005'!D105</f>
        <v>--</v>
      </c>
      <c r="E320" s="19" t="str">
        <f>'2005'!E105</f>
        <v>--</v>
      </c>
      <c r="F320" s="90">
        <f>'2006'!B105</f>
        <v>2</v>
      </c>
      <c r="G320" s="19" t="str">
        <f>'2006'!C105</f>
        <v>--</v>
      </c>
      <c r="H320" s="19" t="str">
        <f>'2006'!D105</f>
        <v>--</v>
      </c>
      <c r="I320" s="20" t="str">
        <f>'2006'!E105</f>
        <v>--</v>
      </c>
    </row>
    <row r="321" spans="1:9" ht="14.25">
      <c r="A321" s="57" t="str">
        <f>'2005'!A118</f>
        <v>GRANVILLE</v>
      </c>
      <c r="B321" s="90">
        <f>'2005'!B118</f>
        <v>5</v>
      </c>
      <c r="C321" s="19">
        <f>'2005'!C118</f>
        <v>281.3745699388197</v>
      </c>
      <c r="D321" s="19">
        <f>'2005'!D118</f>
        <v>34.020107344485034</v>
      </c>
      <c r="E321" s="19">
        <f>'2005'!E118</f>
        <v>528.7290325331544</v>
      </c>
      <c r="F321" s="90">
        <f>'2006'!B118</f>
        <v>4</v>
      </c>
      <c r="G321" s="19" t="str">
        <f>'2006'!C118</f>
        <v>--</v>
      </c>
      <c r="H321" s="19" t="str">
        <f>'2006'!D118</f>
        <v>--</v>
      </c>
      <c r="I321" s="20" t="str">
        <f>'2006'!E118</f>
        <v>--</v>
      </c>
    </row>
    <row r="322" spans="1:9" ht="14.25">
      <c r="A322" s="57" t="str">
        <f>'2005'!A127</f>
        <v>HANCOCK</v>
      </c>
      <c r="B322" s="90">
        <f>'2005'!B127</f>
        <v>4</v>
      </c>
      <c r="C322" s="19" t="str">
        <f>'2005'!C127</f>
        <v>--</v>
      </c>
      <c r="D322" s="19" t="str">
        <f>'2005'!D127</f>
        <v>--</v>
      </c>
      <c r="E322" s="19" t="str">
        <f>'2005'!E127</f>
        <v>--</v>
      </c>
      <c r="F322" s="90">
        <f>'2006'!B127</f>
        <v>1</v>
      </c>
      <c r="G322" s="19" t="str">
        <f>'2006'!C127</f>
        <v>--</v>
      </c>
      <c r="H322" s="19" t="str">
        <f>'2006'!D127</f>
        <v>--</v>
      </c>
      <c r="I322" s="20" t="str">
        <f>'2006'!E127</f>
        <v>--</v>
      </c>
    </row>
    <row r="323" spans="1:9" ht="14.25">
      <c r="A323" s="57" t="str">
        <f>'2005'!A135</f>
        <v>HAWLEY</v>
      </c>
      <c r="B323" s="90">
        <f>'2005'!B135</f>
        <v>1</v>
      </c>
      <c r="C323" s="19" t="str">
        <f>'2005'!C135</f>
        <v>--</v>
      </c>
      <c r="D323" s="19" t="str">
        <f>'2005'!D135</f>
        <v>--</v>
      </c>
      <c r="E323" s="19" t="str">
        <f>'2005'!E135</f>
        <v>--</v>
      </c>
      <c r="F323" s="90">
        <f>'2006'!B135</f>
        <v>1</v>
      </c>
      <c r="G323" s="19" t="str">
        <f>'2006'!C135</f>
        <v>--</v>
      </c>
      <c r="H323" s="19" t="str">
        <f>'2006'!D135</f>
        <v>--</v>
      </c>
      <c r="I323" s="20" t="str">
        <f>'2006'!E135</f>
        <v>--</v>
      </c>
    </row>
    <row r="324" spans="1:9" ht="14.25">
      <c r="A324" s="57" t="str">
        <f>'2005'!A136</f>
        <v>HEATH</v>
      </c>
      <c r="B324" s="90">
        <f>'2005'!B136</f>
        <v>2</v>
      </c>
      <c r="C324" s="19" t="str">
        <f>'2005'!C136</f>
        <v>--</v>
      </c>
      <c r="D324" s="19" t="str">
        <f>'2005'!D136</f>
        <v>--</v>
      </c>
      <c r="E324" s="19" t="str">
        <f>'2005'!E136</f>
        <v>--</v>
      </c>
      <c r="F324" s="90">
        <f>'2006'!B136</f>
        <v>1</v>
      </c>
      <c r="G324" s="19" t="str">
        <f>'2006'!C136</f>
        <v>--</v>
      </c>
      <c r="H324" s="19" t="str">
        <f>'2006'!D136</f>
        <v>--</v>
      </c>
      <c r="I324" s="20" t="str">
        <f>'2006'!E136</f>
        <v>--</v>
      </c>
    </row>
    <row r="325" spans="1:9" ht="14.25">
      <c r="A325" s="57" t="str">
        <f>'2005'!A154</f>
        <v>LANESBOROUGH</v>
      </c>
      <c r="B325" s="90">
        <f>'2005'!B154</f>
        <v>3</v>
      </c>
      <c r="C325" s="19" t="str">
        <f>'2005'!C154</f>
        <v>--</v>
      </c>
      <c r="D325" s="19" t="str">
        <f>'2005'!D154</f>
        <v>--</v>
      </c>
      <c r="E325" s="19" t="str">
        <f>'2005'!E154</f>
        <v>--</v>
      </c>
      <c r="F325" s="90">
        <f>'2006'!B154</f>
        <v>3</v>
      </c>
      <c r="G325" s="19" t="str">
        <f>'2006'!C154</f>
        <v>--</v>
      </c>
      <c r="H325" s="19" t="str">
        <f>'2006'!D154</f>
        <v>--</v>
      </c>
      <c r="I325" s="20" t="str">
        <f>'2006'!E154</f>
        <v>--</v>
      </c>
    </row>
    <row r="326" spans="1:9" ht="14.25">
      <c r="A326" s="57" t="str">
        <f>'2005'!A160</f>
        <v>LEVERETT</v>
      </c>
      <c r="B326" s="90">
        <f>'2005'!B160</f>
        <v>3</v>
      </c>
      <c r="C326" s="19" t="str">
        <f>'2005'!C160</f>
        <v>--</v>
      </c>
      <c r="D326" s="19" t="str">
        <f>'2005'!D160</f>
        <v>--</v>
      </c>
      <c r="E326" s="19" t="str">
        <f>'2005'!E160</f>
        <v>--</v>
      </c>
      <c r="F326" s="90">
        <f>'2006'!B160</f>
        <v>2</v>
      </c>
      <c r="G326" s="19" t="str">
        <f>'2006'!C160</f>
        <v>--</v>
      </c>
      <c r="H326" s="19" t="str">
        <f>'2006'!D160</f>
        <v>--</v>
      </c>
      <c r="I326" s="20" t="str">
        <f>'2006'!E160</f>
        <v>--</v>
      </c>
    </row>
    <row r="327" spans="1:9" ht="14.25">
      <c r="A327" s="57" t="str">
        <f>'2005'!A162</f>
        <v>LEYDEN</v>
      </c>
      <c r="B327" s="90">
        <f>'2005'!B162</f>
        <v>2</v>
      </c>
      <c r="C327" s="19" t="str">
        <f>'2005'!C162</f>
        <v>--</v>
      </c>
      <c r="D327" s="19" t="str">
        <f>'2005'!D162</f>
        <v>--</v>
      </c>
      <c r="E327" s="19" t="str">
        <f>'2005'!E162</f>
        <v>--</v>
      </c>
      <c r="F327" s="90">
        <f>'2006'!B162</f>
        <v>2</v>
      </c>
      <c r="G327" s="19" t="str">
        <f>'2006'!C162</f>
        <v>--</v>
      </c>
      <c r="H327" s="19" t="str">
        <f>'2006'!D162</f>
        <v>--</v>
      </c>
      <c r="I327" s="20" t="str">
        <f>'2006'!E162</f>
        <v>--</v>
      </c>
    </row>
    <row r="328" spans="1:9" ht="14.25">
      <c r="A328" s="57" t="str">
        <f>'2005'!A189</f>
        <v>MIDDLEFIELD</v>
      </c>
      <c r="B328" s="90">
        <f>'2005'!B189</f>
        <v>1</v>
      </c>
      <c r="C328" s="19" t="str">
        <f>'2005'!C189</f>
        <v>--</v>
      </c>
      <c r="D328" s="19" t="str">
        <f>'2005'!D189</f>
        <v>--</v>
      </c>
      <c r="E328" s="19" t="str">
        <f>'2005'!E189</f>
        <v>--</v>
      </c>
      <c r="F328" s="90">
        <f>'2006'!B189</f>
        <v>1</v>
      </c>
      <c r="G328" s="19" t="str">
        <f>'2006'!C189</f>
        <v>--</v>
      </c>
      <c r="H328" s="19" t="str">
        <f>'2006'!D189</f>
        <v>--</v>
      </c>
      <c r="I328" s="20" t="str">
        <f>'2006'!E189</f>
        <v>--</v>
      </c>
    </row>
    <row r="329" spans="1:9" ht="14.25">
      <c r="A329" s="57" t="str">
        <f>'2005'!A196</f>
        <v>MONROE</v>
      </c>
      <c r="B329" s="90">
        <f>'2005'!B196</f>
        <v>1</v>
      </c>
      <c r="C329" s="19" t="str">
        <f>'2005'!C196</f>
        <v>--</v>
      </c>
      <c r="D329" s="19" t="str">
        <f>'2005'!D196</f>
        <v>--</v>
      </c>
      <c r="E329" s="19" t="str">
        <f>'2005'!E196</f>
        <v>--</v>
      </c>
      <c r="F329" s="90">
        <f>'2006'!B196</f>
        <v>4</v>
      </c>
      <c r="G329" s="19" t="str">
        <f>'2006'!C196</f>
        <v>--</v>
      </c>
      <c r="H329" s="19" t="str">
        <f>'2006'!D196</f>
        <v>--</v>
      </c>
      <c r="I329" s="20" t="str">
        <f>'2006'!E196</f>
        <v>--</v>
      </c>
    </row>
    <row r="330" spans="1:9" ht="14.25">
      <c r="A330" s="57" t="str">
        <f>'2005'!A199</f>
        <v>MONTEREY</v>
      </c>
      <c r="B330" s="90">
        <f>'2005'!B199</f>
        <v>0</v>
      </c>
      <c r="C330" s="19">
        <f>'2005'!C199</f>
        <v>0</v>
      </c>
      <c r="D330" s="19">
        <f>'2005'!D199</f>
        <v>0</v>
      </c>
      <c r="E330" s="19">
        <f>'2005'!E199</f>
        <v>0</v>
      </c>
      <c r="F330" s="90">
        <f>'2006'!B199</f>
        <v>1</v>
      </c>
      <c r="G330" s="19" t="str">
        <f>'2006'!C199</f>
        <v>--</v>
      </c>
      <c r="H330" s="19" t="str">
        <f>'2006'!D199</f>
        <v>--</v>
      </c>
      <c r="I330" s="20" t="str">
        <f>'2006'!E199</f>
        <v>--</v>
      </c>
    </row>
    <row r="331" spans="1:9" ht="14.25">
      <c r="A331" s="57" t="str">
        <f>'2005'!A200</f>
        <v>MONTGOMERY</v>
      </c>
      <c r="B331" s="90">
        <f>'2005'!B200</f>
        <v>1</v>
      </c>
      <c r="C331" s="19" t="str">
        <f>'2005'!C200</f>
        <v>--</v>
      </c>
      <c r="D331" s="19" t="str">
        <f>'2005'!D200</f>
        <v>--</v>
      </c>
      <c r="E331" s="19" t="str">
        <f>'2005'!E200</f>
        <v>--</v>
      </c>
      <c r="F331" s="90">
        <f>'2006'!B200</f>
        <v>2</v>
      </c>
      <c r="G331" s="19" t="str">
        <f>'2006'!C200</f>
        <v>--</v>
      </c>
      <c r="H331" s="19" t="str">
        <f>'2006'!D200</f>
        <v>--</v>
      </c>
      <c r="I331" s="20" t="str">
        <f>'2006'!E200</f>
        <v>--</v>
      </c>
    </row>
    <row r="332" spans="1:9" ht="14.25">
      <c r="A332" s="57" t="str">
        <f>'2005'!A201</f>
        <v>MOUNT WASHINGTON</v>
      </c>
      <c r="B332" s="90">
        <f>'2005'!B201</f>
        <v>0</v>
      </c>
      <c r="C332" s="19">
        <f>'2005'!C201</f>
        <v>0</v>
      </c>
      <c r="D332" s="19">
        <f>'2005'!D201</f>
        <v>0</v>
      </c>
      <c r="E332" s="19">
        <f>'2005'!E201</f>
        <v>0</v>
      </c>
      <c r="F332" s="90">
        <f>'2006'!B201</f>
        <v>1</v>
      </c>
      <c r="G332" s="19" t="str">
        <f>'2006'!C201</f>
        <v>--</v>
      </c>
      <c r="H332" s="19" t="str">
        <f>'2006'!D201</f>
        <v>--</v>
      </c>
      <c r="I332" s="20" t="str">
        <f>'2006'!E201</f>
        <v>--</v>
      </c>
    </row>
    <row r="333" spans="1:9" ht="14.25">
      <c r="A333" s="57" t="str">
        <f>'2005'!A206</f>
        <v>NEW ASHFORD</v>
      </c>
      <c r="B333" s="90">
        <f>'2005'!B206</f>
        <v>2</v>
      </c>
      <c r="C333" s="19" t="str">
        <f>'2005'!C206</f>
        <v>--</v>
      </c>
      <c r="D333" s="19" t="str">
        <f>'2005'!D206</f>
        <v>--</v>
      </c>
      <c r="E333" s="19" t="str">
        <f>'2005'!E206</f>
        <v>--</v>
      </c>
      <c r="F333" s="90">
        <f>'2006'!B206</f>
        <v>1</v>
      </c>
      <c r="G333" s="19" t="str">
        <f>'2006'!C206</f>
        <v>--</v>
      </c>
      <c r="H333" s="19" t="str">
        <f>'2006'!D206</f>
        <v>--</v>
      </c>
      <c r="I333" s="20" t="str">
        <f>'2006'!E206</f>
        <v>--</v>
      </c>
    </row>
    <row r="334" spans="1:9" ht="14.25">
      <c r="A334" s="57" t="str">
        <f>'2005'!A208</f>
        <v>NEW BRAINTREE</v>
      </c>
      <c r="B334" s="90">
        <f>'2005'!B208</f>
        <v>1</v>
      </c>
      <c r="C334" s="19" t="str">
        <f>'2005'!C208</f>
        <v>--</v>
      </c>
      <c r="D334" s="19" t="str">
        <f>'2005'!D208</f>
        <v>--</v>
      </c>
      <c r="E334" s="19" t="str">
        <f>'2005'!E208</f>
        <v>--</v>
      </c>
      <c r="F334" s="90">
        <f>'2006'!B208</f>
        <v>1</v>
      </c>
      <c r="G334" s="19" t="str">
        <f>'2006'!C208</f>
        <v>--</v>
      </c>
      <c r="H334" s="19" t="str">
        <f>'2006'!D208</f>
        <v>--</v>
      </c>
      <c r="I334" s="20" t="str">
        <f>'2006'!E208</f>
        <v>--</v>
      </c>
    </row>
    <row r="335" spans="1:9" ht="14.25">
      <c r="A335" s="57" t="str">
        <f>'2005'!A210</f>
        <v>NEW SALEM</v>
      </c>
      <c r="B335" s="90">
        <f>'2005'!B210</f>
        <v>1</v>
      </c>
      <c r="C335" s="19" t="str">
        <f>'2005'!C210</f>
        <v>--</v>
      </c>
      <c r="D335" s="19" t="str">
        <f>'2005'!D210</f>
        <v>--</v>
      </c>
      <c r="E335" s="19" t="str">
        <f>'2005'!E210</f>
        <v>--</v>
      </c>
      <c r="F335" s="90">
        <f>'2006'!B210</f>
        <v>2</v>
      </c>
      <c r="G335" s="19" t="str">
        <f>'2006'!C210</f>
        <v>--</v>
      </c>
      <c r="H335" s="19" t="str">
        <f>'2006'!D210</f>
        <v>--</v>
      </c>
      <c r="I335" s="20" t="str">
        <f>'2006'!E210</f>
        <v>--</v>
      </c>
    </row>
    <row r="336" spans="1:9" ht="14.25">
      <c r="A336" s="57" t="str">
        <f>'2005'!A228</f>
        <v>OAKHAM</v>
      </c>
      <c r="B336" s="90">
        <f>'2005'!B228</f>
        <v>5</v>
      </c>
      <c r="C336" s="19">
        <f>'2005'!C228</f>
        <v>298.443462685931</v>
      </c>
      <c r="D336" s="19">
        <f>'2005'!D228</f>
        <v>24.477189446976684</v>
      </c>
      <c r="E336" s="19">
        <f>'2005'!E228</f>
        <v>572.4097359248854</v>
      </c>
      <c r="F336" s="90">
        <f>'2006'!B228</f>
        <v>3</v>
      </c>
      <c r="G336" s="19" t="str">
        <f>'2006'!C228</f>
        <v>--</v>
      </c>
      <c r="H336" s="19" t="str">
        <f>'2006'!D228</f>
        <v>--</v>
      </c>
      <c r="I336" s="20" t="str">
        <f>'2006'!E228</f>
        <v>--</v>
      </c>
    </row>
    <row r="337" spans="1:9" ht="14.25">
      <c r="A337" s="57" t="str">
        <f>'2005'!A231</f>
        <v>OTIS</v>
      </c>
      <c r="B337" s="90">
        <f>'2005'!B231</f>
        <v>5</v>
      </c>
      <c r="C337" s="19">
        <f>'2005'!C231</f>
        <v>250.4873468570038</v>
      </c>
      <c r="D337" s="19">
        <f>'2005'!D231</f>
        <v>27.566914092759756</v>
      </c>
      <c r="E337" s="19">
        <f>'2005'!E231</f>
        <v>473.40777962124787</v>
      </c>
      <c r="F337" s="90">
        <f>'2006'!B231</f>
        <v>4</v>
      </c>
      <c r="G337" s="19" t="str">
        <f>'2006'!C231</f>
        <v>--</v>
      </c>
      <c r="H337" s="19" t="str">
        <f>'2006'!D231</f>
        <v>--</v>
      </c>
      <c r="I337" s="20" t="str">
        <f>'2006'!E231</f>
        <v>--</v>
      </c>
    </row>
    <row r="338" spans="1:9" ht="14.25">
      <c r="A338" s="57" t="str">
        <f>'2005'!A236</f>
        <v>PELHAM</v>
      </c>
      <c r="B338" s="90">
        <f>'2005'!B236</f>
        <v>5</v>
      </c>
      <c r="C338" s="19">
        <f>'2005'!C236</f>
        <v>397.9255552104738</v>
      </c>
      <c r="D338" s="19">
        <f>'2005'!D236</f>
        <v>38.976481909525916</v>
      </c>
      <c r="E338" s="19">
        <f>'2005'!E236</f>
        <v>756.8746285114216</v>
      </c>
      <c r="F338" s="90">
        <f>'2006'!B236</f>
        <v>2</v>
      </c>
      <c r="G338" s="19" t="str">
        <f>'2006'!C236</f>
        <v>--</v>
      </c>
      <c r="H338" s="19" t="str">
        <f>'2006'!D236</f>
        <v>--</v>
      </c>
      <c r="I338" s="20" t="str">
        <f>'2006'!E236</f>
        <v>--</v>
      </c>
    </row>
    <row r="339" spans="1:9" ht="14.25">
      <c r="A339" s="57" t="str">
        <f>'2005'!A239</f>
        <v>PERU</v>
      </c>
      <c r="B339" s="90">
        <f>'2005'!B239</f>
        <v>5</v>
      </c>
      <c r="C339" s="19">
        <f>'2005'!C239</f>
        <v>788.5914999428898</v>
      </c>
      <c r="D339" s="19">
        <f>'2005'!D239</f>
        <v>59.78292819027884</v>
      </c>
      <c r="E339" s="19">
        <f>'2005'!E239</f>
        <v>1517.4000716955009</v>
      </c>
      <c r="F339" s="90">
        <f>'2006'!B239</f>
        <v>3</v>
      </c>
      <c r="G339" s="19" t="str">
        <f>'2006'!C239</f>
        <v>--</v>
      </c>
      <c r="H339" s="19" t="str">
        <f>'2006'!D239</f>
        <v>--</v>
      </c>
      <c r="I339" s="20" t="str">
        <f>'2006'!E239</f>
        <v>--</v>
      </c>
    </row>
    <row r="340" spans="1:9" ht="14.25">
      <c r="A340" s="57" t="str">
        <f>'2005'!A241</f>
        <v>PHILLIPSTON</v>
      </c>
      <c r="B340" s="90">
        <f>'2005'!B241</f>
        <v>5</v>
      </c>
      <c r="C340" s="19">
        <f>'2005'!C241</f>
        <v>293.4787925610731</v>
      </c>
      <c r="D340" s="19">
        <f>'2005'!D241</f>
        <v>24.98929627826128</v>
      </c>
      <c r="E340" s="19">
        <f>'2005'!E241</f>
        <v>561.9682888438849</v>
      </c>
      <c r="F340" s="90">
        <f>'2006'!B241</f>
        <v>2</v>
      </c>
      <c r="G340" s="19" t="str">
        <f>'2006'!C241</f>
        <v>--</v>
      </c>
      <c r="H340" s="19" t="str">
        <f>'2006'!D241</f>
        <v>--</v>
      </c>
      <c r="I340" s="20" t="str">
        <f>'2006'!E241</f>
        <v>--</v>
      </c>
    </row>
    <row r="341" spans="1:9" ht="14.25">
      <c r="A341" s="57" t="str">
        <f>'2005'!A243</f>
        <v>PLAINFIELD</v>
      </c>
      <c r="B341" s="90">
        <f>'2005'!B243</f>
        <v>1</v>
      </c>
      <c r="C341" s="19" t="str">
        <f>'2005'!C243</f>
        <v>--</v>
      </c>
      <c r="D341" s="19" t="str">
        <f>'2005'!D243</f>
        <v>--</v>
      </c>
      <c r="E341" s="19" t="str">
        <f>'2005'!E243</f>
        <v>--</v>
      </c>
      <c r="F341" s="90">
        <f>'2006'!B243</f>
        <v>4</v>
      </c>
      <c r="G341" s="19" t="str">
        <f>'2006'!C243</f>
        <v>--</v>
      </c>
      <c r="H341" s="19" t="str">
        <f>'2006'!D243</f>
        <v>--</v>
      </c>
      <c r="I341" s="20" t="str">
        <f>'2006'!E243</f>
        <v>--</v>
      </c>
    </row>
    <row r="342" spans="1:9" ht="14.25">
      <c r="A342" s="57" t="str">
        <f>'2005'!A247</f>
        <v>PRINCETON</v>
      </c>
      <c r="B342" s="90">
        <f>'2005'!B247</f>
        <v>8</v>
      </c>
      <c r="C342" s="19">
        <f>'2005'!C247</f>
        <v>293.02475185687376</v>
      </c>
      <c r="D342" s="19">
        <f>'2005'!D247</f>
        <v>85.43098134635576</v>
      </c>
      <c r="E342" s="19">
        <f>'2005'!E247</f>
        <v>500.6185223673918</v>
      </c>
      <c r="F342" s="90">
        <f>'2006'!B247</f>
        <v>4</v>
      </c>
      <c r="G342" s="19" t="str">
        <f>'2006'!C247</f>
        <v>--</v>
      </c>
      <c r="H342" s="19" t="str">
        <f>'2006'!D247</f>
        <v>--</v>
      </c>
      <c r="I342" s="20" t="str">
        <f>'2006'!E247</f>
        <v>--</v>
      </c>
    </row>
    <row r="343" spans="1:9" ht="14.25">
      <c r="A343" s="57" t="str">
        <f>'2005'!A255</f>
        <v>RICHMOND</v>
      </c>
      <c r="B343" s="90">
        <f>'2005'!B255</f>
        <v>2</v>
      </c>
      <c r="C343" s="19" t="str">
        <f>'2005'!C255</f>
        <v>--</v>
      </c>
      <c r="D343" s="19" t="str">
        <f>'2005'!D255</f>
        <v>--</v>
      </c>
      <c r="E343" s="19" t="str">
        <f>'2005'!E255</f>
        <v>--</v>
      </c>
      <c r="F343" s="90">
        <f>'2006'!B255</f>
        <v>2</v>
      </c>
      <c r="G343" s="19" t="str">
        <f>'2006'!C255</f>
        <v>--</v>
      </c>
      <c r="H343" s="19" t="str">
        <f>'2006'!D255</f>
        <v>--</v>
      </c>
      <c r="I343" s="20" t="str">
        <f>'2006'!E255</f>
        <v>--</v>
      </c>
    </row>
    <row r="344" spans="1:9" ht="14.25">
      <c r="A344" s="57" t="str">
        <f>'2005'!A259</f>
        <v>ROWE</v>
      </c>
      <c r="B344" s="90">
        <f>'2005'!B259</f>
        <v>1</v>
      </c>
      <c r="C344" s="19" t="str">
        <f>'2005'!C259</f>
        <v>--</v>
      </c>
      <c r="D344" s="19" t="str">
        <f>'2005'!D259</f>
        <v>--</v>
      </c>
      <c r="E344" s="19" t="str">
        <f>'2005'!E259</f>
        <v>--</v>
      </c>
      <c r="F344" s="90">
        <f>'2006'!B259</f>
        <v>3</v>
      </c>
      <c r="G344" s="19" t="str">
        <f>'2006'!C259</f>
        <v>--</v>
      </c>
      <c r="H344" s="19" t="str">
        <f>'2006'!D259</f>
        <v>--</v>
      </c>
      <c r="I344" s="20" t="str">
        <f>'2006'!E259</f>
        <v>--</v>
      </c>
    </row>
    <row r="345" spans="1:9" ht="14.25">
      <c r="A345" s="57" t="str">
        <f>'2005'!A261</f>
        <v>ROYALSTON</v>
      </c>
      <c r="B345" s="90">
        <f>'2005'!B261</f>
        <v>3</v>
      </c>
      <c r="C345" s="19" t="str">
        <f>'2005'!C261</f>
        <v>--</v>
      </c>
      <c r="D345" s="19" t="str">
        <f>'2005'!D261</f>
        <v>--</v>
      </c>
      <c r="E345" s="19" t="str">
        <f>'2005'!E261</f>
        <v>--</v>
      </c>
      <c r="F345" s="90">
        <f>'2006'!B261</f>
        <v>1</v>
      </c>
      <c r="G345" s="19" t="str">
        <f>'2006'!C261</f>
        <v>--</v>
      </c>
      <c r="H345" s="19" t="str">
        <f>'2006'!D261</f>
        <v>--</v>
      </c>
      <c r="I345" s="20" t="str">
        <f>'2006'!E261</f>
        <v>--</v>
      </c>
    </row>
    <row r="346" spans="1:9" ht="14.25">
      <c r="A346" s="57" t="str">
        <f>'2005'!A262</f>
        <v>RUSSELL</v>
      </c>
      <c r="B346" s="90">
        <f>'2005'!B262</f>
        <v>7</v>
      </c>
      <c r="C346" s="19">
        <f>'2005'!C262</f>
        <v>460.91739543896136</v>
      </c>
      <c r="D346" s="19">
        <f>'2005'!D262</f>
        <v>122.35337401040196</v>
      </c>
      <c r="E346" s="19">
        <f>'2005'!E262</f>
        <v>799.4814168675208</v>
      </c>
      <c r="F346" s="90">
        <f>'2006'!B262</f>
        <v>4</v>
      </c>
      <c r="G346" s="19" t="str">
        <f>'2006'!C262</f>
        <v>--</v>
      </c>
      <c r="H346" s="19" t="str">
        <f>'2006'!D262</f>
        <v>--</v>
      </c>
      <c r="I346" s="20" t="str">
        <f>'2006'!E262</f>
        <v>--</v>
      </c>
    </row>
    <row r="347" spans="1:9" ht="14.25">
      <c r="A347" s="57" t="str">
        <f>'2005'!A266</f>
        <v>SANDISFIELD</v>
      </c>
      <c r="B347" s="90">
        <f>'2005'!B266</f>
        <v>7</v>
      </c>
      <c r="C347" s="19">
        <f>'2005'!C266</f>
        <v>643.772953692521</v>
      </c>
      <c r="D347" s="19">
        <f>'2005'!D266</f>
        <v>154.88561070287713</v>
      </c>
      <c r="E347" s="19">
        <f>'2005'!E266</f>
        <v>1132.660296682165</v>
      </c>
      <c r="F347" s="90">
        <f>'2006'!B266</f>
        <v>2</v>
      </c>
      <c r="G347" s="19" t="str">
        <f>'2006'!C266</f>
        <v>--</v>
      </c>
      <c r="H347" s="19" t="str">
        <f>'2006'!D266</f>
        <v>--</v>
      </c>
      <c r="I347" s="20" t="str">
        <f>'2006'!E266</f>
        <v>--</v>
      </c>
    </row>
    <row r="348" spans="1:9" ht="14.25">
      <c r="A348" s="57" t="str">
        <f>'2005'!A269</f>
        <v>SAVOY</v>
      </c>
      <c r="B348" s="90">
        <f>'2005'!B269</f>
        <v>2</v>
      </c>
      <c r="C348" s="19" t="str">
        <f>'2005'!C269</f>
        <v>--</v>
      </c>
      <c r="D348" s="19" t="str">
        <f>'2005'!D269</f>
        <v>--</v>
      </c>
      <c r="E348" s="19" t="str">
        <f>'2005'!E269</f>
        <v>--</v>
      </c>
      <c r="F348" s="90">
        <f>'2006'!B269</f>
        <v>3</v>
      </c>
      <c r="G348" s="19" t="str">
        <f>'2006'!C269</f>
        <v>--</v>
      </c>
      <c r="H348" s="19" t="str">
        <f>'2006'!D269</f>
        <v>--</v>
      </c>
      <c r="I348" s="20" t="str">
        <f>'2006'!E269</f>
        <v>--</v>
      </c>
    </row>
    <row r="349" spans="1:9" ht="14.25">
      <c r="A349" s="57" t="str">
        <f>'2005'!A278</f>
        <v>SHUTESBURY</v>
      </c>
      <c r="B349" s="90">
        <f>'2005'!B278</f>
        <v>1</v>
      </c>
      <c r="C349" s="19" t="str">
        <f>'2005'!C278</f>
        <v>--</v>
      </c>
      <c r="D349" s="19" t="str">
        <f>'2005'!D278</f>
        <v>--</v>
      </c>
      <c r="E349" s="19" t="str">
        <f>'2005'!E278</f>
        <v>--</v>
      </c>
      <c r="F349" s="90">
        <f>'2006'!B278</f>
        <v>4</v>
      </c>
      <c r="G349" s="19" t="str">
        <f>'2006'!C278</f>
        <v>--</v>
      </c>
      <c r="H349" s="19" t="str">
        <f>'2006'!D278</f>
        <v>--</v>
      </c>
      <c r="I349" s="20" t="str">
        <f>'2006'!E278</f>
        <v>--</v>
      </c>
    </row>
    <row r="350" spans="1:9" ht="14.25">
      <c r="A350" s="57" t="str">
        <f>'2005'!A303</f>
        <v>TOLLAND</v>
      </c>
      <c r="B350" s="90">
        <f>'2005'!B303</f>
        <v>0</v>
      </c>
      <c r="C350" s="19">
        <f>'2005'!C303</f>
        <v>0</v>
      </c>
      <c r="D350" s="19">
        <f>'2005'!D303</f>
        <v>0</v>
      </c>
      <c r="E350" s="19">
        <f>'2005'!E303</f>
        <v>0</v>
      </c>
      <c r="F350" s="90">
        <f>'2006'!B303</f>
        <v>1</v>
      </c>
      <c r="G350" s="19" t="str">
        <f>'2006'!C303</f>
        <v>--</v>
      </c>
      <c r="H350" s="19" t="str">
        <f>'2006'!D303</f>
        <v>--</v>
      </c>
      <c r="I350" s="20" t="str">
        <f>'2006'!E303</f>
        <v>--</v>
      </c>
    </row>
    <row r="351" spans="1:9" ht="14.25">
      <c r="A351" s="57" t="str">
        <f>'2005'!A308</f>
        <v>TYRINGHAM</v>
      </c>
      <c r="B351" s="90">
        <f>'2005'!B308</f>
        <v>2</v>
      </c>
      <c r="C351" s="19" t="str">
        <f>'2005'!C308</f>
        <v>--</v>
      </c>
      <c r="D351" s="19" t="str">
        <f>'2005'!D308</f>
        <v>--</v>
      </c>
      <c r="E351" s="19" t="str">
        <f>'2005'!E308</f>
        <v>--</v>
      </c>
      <c r="F351" s="90">
        <f>'2006'!B308</f>
        <v>3</v>
      </c>
      <c r="G351" s="19" t="str">
        <f>'2006'!C308</f>
        <v>--</v>
      </c>
      <c r="H351" s="19" t="str">
        <f>'2006'!D308</f>
        <v>--</v>
      </c>
      <c r="I351" s="20" t="str">
        <f>'2006'!E308</f>
        <v>--</v>
      </c>
    </row>
    <row r="352" spans="1:9" ht="14.25">
      <c r="A352" s="57" t="str">
        <f>'2005'!A318</f>
        <v>WARWICK</v>
      </c>
      <c r="B352" s="90">
        <f>'2005'!B318</f>
        <v>2</v>
      </c>
      <c r="C352" s="19" t="str">
        <f>'2005'!C318</f>
        <v>--</v>
      </c>
      <c r="D352" s="19" t="str">
        <f>'2005'!D318</f>
        <v>--</v>
      </c>
      <c r="E352" s="19" t="str">
        <f>'2005'!E318</f>
        <v>--</v>
      </c>
      <c r="F352" s="90">
        <f>'2006'!B318</f>
        <v>3</v>
      </c>
      <c r="G352" s="19" t="str">
        <f>'2006'!C318</f>
        <v>--</v>
      </c>
      <c r="H352" s="19" t="str">
        <f>'2006'!D318</f>
        <v>--</v>
      </c>
      <c r="I352" s="20" t="str">
        <f>'2006'!E318</f>
        <v>--</v>
      </c>
    </row>
    <row r="353" spans="1:9" ht="14.25">
      <c r="A353" s="57" t="str">
        <f>'2005'!A319</f>
        <v>WASHINGTON</v>
      </c>
      <c r="B353" s="90">
        <f>'2005'!B319</f>
        <v>2</v>
      </c>
      <c r="C353" s="19" t="str">
        <f>'2005'!C319</f>
        <v>--</v>
      </c>
      <c r="D353" s="19" t="str">
        <f>'2005'!D319</f>
        <v>--</v>
      </c>
      <c r="E353" s="19" t="str">
        <f>'2005'!E319</f>
        <v>--</v>
      </c>
      <c r="F353" s="90">
        <f>'2006'!B319</f>
        <v>2</v>
      </c>
      <c r="G353" s="19" t="str">
        <f>'2006'!C319</f>
        <v>--</v>
      </c>
      <c r="H353" s="19" t="str">
        <f>'2006'!D319</f>
        <v>--</v>
      </c>
      <c r="I353" s="20" t="str">
        <f>'2006'!E319</f>
        <v>--</v>
      </c>
    </row>
    <row r="354" spans="1:9" ht="14.25">
      <c r="A354" s="57" t="str">
        <f>'2005'!A332</f>
        <v>WEST STOCKBRIDGE</v>
      </c>
      <c r="B354" s="90">
        <f>'2005'!B332</f>
        <v>1</v>
      </c>
      <c r="C354" s="19" t="str">
        <f>'2005'!C332</f>
        <v>--</v>
      </c>
      <c r="D354" s="19" t="str">
        <f>'2005'!D332</f>
        <v>--</v>
      </c>
      <c r="E354" s="19" t="str">
        <f>'2005'!E332</f>
        <v>--</v>
      </c>
      <c r="F354" s="90">
        <f>'2006'!B332</f>
        <v>2</v>
      </c>
      <c r="G354" s="19" t="str">
        <f>'2006'!C332</f>
        <v>--</v>
      </c>
      <c r="H354" s="19" t="str">
        <f>'2006'!D332</f>
        <v>--</v>
      </c>
      <c r="I354" s="20" t="str">
        <f>'2006'!E332</f>
        <v>--</v>
      </c>
    </row>
    <row r="355" spans="1:9" ht="14.25">
      <c r="A355" s="57" t="str">
        <f>'2005'!A337</f>
        <v>WESTHAMPTON</v>
      </c>
      <c r="B355" s="90">
        <f>'2005'!B337</f>
        <v>2</v>
      </c>
      <c r="C355" s="19" t="str">
        <f>'2005'!C337</f>
        <v>--</v>
      </c>
      <c r="D355" s="19" t="str">
        <f>'2005'!D337</f>
        <v>--</v>
      </c>
      <c r="E355" s="19" t="str">
        <f>'2005'!E337</f>
        <v>--</v>
      </c>
      <c r="F355" s="90">
        <f>'2006'!B337</f>
        <v>2</v>
      </c>
      <c r="G355" s="19" t="str">
        <f>'2006'!C337</f>
        <v>--</v>
      </c>
      <c r="H355" s="19" t="str">
        <f>'2006'!D337</f>
        <v>--</v>
      </c>
      <c r="I355" s="20" t="str">
        <f>'2006'!E337</f>
        <v>--</v>
      </c>
    </row>
    <row r="356" spans="1:9" ht="14.25">
      <c r="A356" s="57" t="str">
        <f>'2005'!A343</f>
        <v>WHATELY</v>
      </c>
      <c r="B356" s="90">
        <f>'2005'!B343</f>
        <v>4</v>
      </c>
      <c r="C356" s="19" t="str">
        <f>'2005'!C343</f>
        <v>--</v>
      </c>
      <c r="D356" s="19" t="str">
        <f>'2005'!D343</f>
        <v>--</v>
      </c>
      <c r="E356" s="19" t="str">
        <f>'2005'!E343</f>
        <v>--</v>
      </c>
      <c r="F356" s="90">
        <f>'2006'!B343</f>
        <v>4</v>
      </c>
      <c r="G356" s="19" t="str">
        <f>'2006'!C343</f>
        <v>--</v>
      </c>
      <c r="H356" s="19" t="str">
        <f>'2006'!D343</f>
        <v>--</v>
      </c>
      <c r="I356" s="20" t="str">
        <f>'2006'!E343</f>
        <v>--</v>
      </c>
    </row>
    <row r="357" spans="1:9" ht="14.25">
      <c r="A357" s="57" t="str">
        <f>'2005'!A351</f>
        <v>WINDSOR</v>
      </c>
      <c r="B357" s="90">
        <f>'2005'!B351</f>
        <v>1</v>
      </c>
      <c r="C357" s="19" t="str">
        <f>'2005'!C351</f>
        <v>--</v>
      </c>
      <c r="D357" s="19" t="str">
        <f>'2005'!D351</f>
        <v>--</v>
      </c>
      <c r="E357" s="19" t="str">
        <f>'2005'!E351</f>
        <v>--</v>
      </c>
      <c r="F357" s="90">
        <f>'2006'!B351</f>
        <v>2</v>
      </c>
      <c r="G357" s="19" t="str">
        <f>'2006'!C351</f>
        <v>--</v>
      </c>
      <c r="H357" s="19" t="str">
        <f>'2006'!D351</f>
        <v>--</v>
      </c>
      <c r="I357" s="20" t="str">
        <f>'2006'!E351</f>
        <v>--</v>
      </c>
    </row>
    <row r="358" spans="1:9" ht="14.25">
      <c r="A358" s="57" t="str">
        <f>'2005'!A355</f>
        <v>WORTHINGTON</v>
      </c>
      <c r="B358" s="90">
        <f>'2005'!B355</f>
        <v>8</v>
      </c>
      <c r="C358" s="19">
        <f>'2005'!C355</f>
        <v>460.8173039717323</v>
      </c>
      <c r="D358" s="19">
        <f>'2005'!D355</f>
        <v>121.24101925937245</v>
      </c>
      <c r="E358" s="19">
        <f>'2005'!E355</f>
        <v>800.3935886840923</v>
      </c>
      <c r="F358" s="90">
        <f>'2006'!B355</f>
        <v>4</v>
      </c>
      <c r="G358" s="19" t="str">
        <f>'2006'!C355</f>
        <v>--</v>
      </c>
      <c r="H358" s="19" t="str">
        <f>'2006'!D355</f>
        <v>--</v>
      </c>
      <c r="I358" s="20" t="str">
        <f>'2006'!E355</f>
        <v>--</v>
      </c>
    </row>
    <row r="359" spans="1:9" ht="15" thickBot="1">
      <c r="A359" s="83"/>
      <c r="B359" s="108"/>
      <c r="C359" s="84"/>
      <c r="D359" s="84"/>
      <c r="E359" s="84"/>
      <c r="F359" s="93"/>
      <c r="G359" s="84"/>
      <c r="H359" s="85"/>
      <c r="I359" s="86"/>
    </row>
    <row r="360" spans="6:8" ht="14.25">
      <c r="F360" s="8"/>
      <c r="G360" s="54"/>
      <c r="H360" s="54"/>
    </row>
    <row r="361" spans="6:8" ht="14.25">
      <c r="F361" s="8"/>
      <c r="G361" s="54"/>
      <c r="H361" s="54"/>
    </row>
    <row r="362" spans="1:8" ht="15">
      <c r="A362" s="107" t="s">
        <v>354</v>
      </c>
      <c r="C362" s="35"/>
      <c r="D362" s="35"/>
      <c r="E362" s="35"/>
      <c r="F362" s="36"/>
      <c r="G362" s="54"/>
      <c r="H362" s="54"/>
    </row>
    <row r="363" spans="1:8" ht="14.25">
      <c r="A363" s="10" t="s">
        <v>366</v>
      </c>
      <c r="C363" s="35"/>
      <c r="D363" s="35"/>
      <c r="E363" s="35"/>
      <c r="F363" s="36"/>
      <c r="G363" s="54"/>
      <c r="H363" s="54"/>
    </row>
    <row r="364" spans="1:9" ht="31.5" customHeight="1">
      <c r="A364" s="120" t="s">
        <v>355</v>
      </c>
      <c r="B364" s="120"/>
      <c r="C364" s="120"/>
      <c r="D364" s="120"/>
      <c r="E364" s="120"/>
      <c r="F364" s="126"/>
      <c r="G364" s="126"/>
      <c r="H364" s="126"/>
      <c r="I364" s="126"/>
    </row>
    <row r="365" spans="1:9" ht="107.25" customHeight="1">
      <c r="A365" s="124" t="s">
        <v>407</v>
      </c>
      <c r="B365" s="125"/>
      <c r="C365" s="125"/>
      <c r="D365" s="125"/>
      <c r="E365" s="125"/>
      <c r="F365" s="126"/>
      <c r="G365" s="126"/>
      <c r="H365" s="126"/>
      <c r="I365" s="126"/>
    </row>
    <row r="366" spans="1:8" ht="6" customHeight="1">
      <c r="A366" s="104"/>
      <c r="B366" s="105"/>
      <c r="C366" s="106"/>
      <c r="D366" s="106"/>
      <c r="E366" s="106"/>
      <c r="F366" s="36"/>
      <c r="G366" s="54"/>
      <c r="H366" s="54"/>
    </row>
    <row r="367" spans="1:9" ht="85.5" customHeight="1">
      <c r="A367" s="124" t="s">
        <v>408</v>
      </c>
      <c r="B367" s="125"/>
      <c r="C367" s="125"/>
      <c r="D367" s="125"/>
      <c r="E367" s="125"/>
      <c r="F367" s="126"/>
      <c r="G367" s="126"/>
      <c r="H367" s="126"/>
      <c r="I367" s="126"/>
    </row>
    <row r="368" spans="1:8" ht="14.25">
      <c r="A368" s="102"/>
      <c r="B368" s="103"/>
      <c r="C368" s="103"/>
      <c r="D368" s="103"/>
      <c r="E368" s="103"/>
      <c r="F368" s="36"/>
      <c r="G368" s="54"/>
      <c r="H368" s="54"/>
    </row>
    <row r="369" spans="1:8" ht="15">
      <c r="A369" s="11" t="s">
        <v>367</v>
      </c>
      <c r="C369" s="35"/>
      <c r="D369" s="35"/>
      <c r="E369" s="35"/>
      <c r="F369" s="36"/>
      <c r="G369" s="54"/>
      <c r="H369" s="54"/>
    </row>
    <row r="370" spans="1:9" ht="101.25" customHeight="1">
      <c r="A370" s="127" t="s">
        <v>356</v>
      </c>
      <c r="B370" s="128"/>
      <c r="C370" s="128"/>
      <c r="D370" s="128"/>
      <c r="E370" s="128"/>
      <c r="F370" s="128"/>
      <c r="G370" s="128"/>
      <c r="H370" s="128"/>
      <c r="I370" s="128"/>
    </row>
    <row r="371" spans="6:8" ht="14.25">
      <c r="F371" s="8"/>
      <c r="G371" s="54"/>
      <c r="H371" s="54"/>
    </row>
    <row r="372" spans="6:8" ht="14.25">
      <c r="F372" s="8"/>
      <c r="G372" s="54"/>
      <c r="H372" s="54"/>
    </row>
    <row r="373" spans="6:8" ht="14.25">
      <c r="F373" s="8"/>
      <c r="G373" s="54"/>
      <c r="H373" s="54"/>
    </row>
    <row r="374" spans="6:8" ht="14.25">
      <c r="F374" s="8"/>
      <c r="G374" s="54"/>
      <c r="H374" s="54"/>
    </row>
    <row r="375" spans="6:8" ht="14.25">
      <c r="F375" s="8"/>
      <c r="G375" s="54"/>
      <c r="H375" s="54"/>
    </row>
    <row r="376" spans="6:8" ht="14.25">
      <c r="F376" s="8"/>
      <c r="G376" s="54"/>
      <c r="H376" s="54"/>
    </row>
    <row r="377" spans="6:8" ht="14.25">
      <c r="F377" s="8"/>
      <c r="G377" s="54"/>
      <c r="H377" s="54"/>
    </row>
    <row r="378" spans="6:8" ht="14.25">
      <c r="F378" s="8"/>
      <c r="G378" s="54"/>
      <c r="H378" s="54"/>
    </row>
    <row r="379" spans="6:8" ht="14.25">
      <c r="F379" s="8"/>
      <c r="G379" s="54"/>
      <c r="H379" s="54"/>
    </row>
    <row r="380" spans="6:8" ht="14.25">
      <c r="F380" s="8"/>
      <c r="G380" s="54"/>
      <c r="H380" s="54"/>
    </row>
    <row r="381" spans="6:8" ht="14.25">
      <c r="F381" s="8"/>
      <c r="G381" s="54"/>
      <c r="H381" s="54"/>
    </row>
    <row r="382" spans="6:8" ht="14.25">
      <c r="F382" s="8"/>
      <c r="G382" s="54"/>
      <c r="H382" s="54"/>
    </row>
    <row r="383" spans="6:8" ht="14.25">
      <c r="F383" s="8"/>
      <c r="G383" s="54"/>
      <c r="H383" s="54"/>
    </row>
    <row r="384" spans="6:8" ht="14.25">
      <c r="F384" s="8"/>
      <c r="G384" s="54"/>
      <c r="H384" s="54"/>
    </row>
    <row r="385" spans="6:8" ht="14.25">
      <c r="F385" s="8"/>
      <c r="G385" s="54"/>
      <c r="H385" s="54"/>
    </row>
    <row r="386" spans="6:8" ht="14.25">
      <c r="F386" s="8"/>
      <c r="G386" s="54"/>
      <c r="H386" s="54"/>
    </row>
    <row r="387" spans="6:8" ht="14.25">
      <c r="F387" s="8"/>
      <c r="G387" s="54"/>
      <c r="H387" s="54"/>
    </row>
    <row r="388" ht="14.25">
      <c r="F388" s="8"/>
    </row>
    <row r="389" ht="14.25">
      <c r="F389" s="8"/>
    </row>
    <row r="390" ht="14.25">
      <c r="F390" s="8"/>
    </row>
    <row r="391" ht="14.25">
      <c r="F391" s="8"/>
    </row>
    <row r="392" ht="14.25">
      <c r="F392" s="8"/>
    </row>
  </sheetData>
  <mergeCells count="10">
    <mergeCell ref="A364:I364"/>
    <mergeCell ref="A365:I365"/>
    <mergeCell ref="A367:I367"/>
    <mergeCell ref="A370:I370"/>
    <mergeCell ref="B5:E5"/>
    <mergeCell ref="F5:I5"/>
    <mergeCell ref="A5:A6"/>
    <mergeCell ref="A1:I1"/>
    <mergeCell ref="A2:I2"/>
    <mergeCell ref="A3:I3"/>
  </mergeCells>
  <hyperlinks>
    <hyperlink ref="A367" r:id="rId1" display="http://masschip.state.ma.us/"/>
  </hyperlinks>
  <printOptions/>
  <pageMargins left="0.31" right="0.17" top="0.46" bottom="0.39" header="0.28" footer="0.31"/>
  <pageSetup horizontalDpi="600" verticalDpi="600" orientation="portrait" r:id="rId2"/>
</worksheet>
</file>

<file path=xl/worksheets/sheet6.xml><?xml version="1.0" encoding="utf-8"?>
<worksheet xmlns="http://schemas.openxmlformats.org/spreadsheetml/2006/main" xmlns:r="http://schemas.openxmlformats.org/officeDocument/2006/relationships">
  <dimension ref="A1:F45"/>
  <sheetViews>
    <sheetView zoomScale="75" zoomScaleNormal="75" workbookViewId="0" topLeftCell="A1">
      <selection activeCell="A1" sqref="A1:F1"/>
    </sheetView>
  </sheetViews>
  <sheetFormatPr defaultColWidth="9.140625" defaultRowHeight="12.75"/>
  <cols>
    <col min="1" max="1" width="29.00390625" style="36" customWidth="1"/>
    <col min="2" max="2" width="10.57421875" style="68" bestFit="1" customWidth="1"/>
    <col min="3" max="3" width="9.140625" style="36" customWidth="1"/>
    <col min="4" max="4" width="11.28125" style="36" customWidth="1"/>
    <col min="5" max="5" width="9.8515625" style="36" customWidth="1"/>
    <col min="6" max="6" width="15.8515625" style="36" customWidth="1"/>
    <col min="7" max="16384" width="9.140625" style="36" customWidth="1"/>
  </cols>
  <sheetData>
    <row r="1" spans="1:6" ht="15.75">
      <c r="A1" s="140" t="s">
        <v>398</v>
      </c>
      <c r="B1" s="140"/>
      <c r="C1" s="140"/>
      <c r="D1" s="140"/>
      <c r="E1" s="140"/>
      <c r="F1" s="140"/>
    </row>
    <row r="2" ht="6.75" customHeight="1" thickBot="1"/>
    <row r="3" spans="1:6" s="37" customFormat="1" ht="45">
      <c r="A3" s="119" t="s">
        <v>416</v>
      </c>
      <c r="B3" s="69" t="s">
        <v>399</v>
      </c>
      <c r="C3" s="66" t="s">
        <v>351</v>
      </c>
      <c r="D3" s="67" t="s">
        <v>403</v>
      </c>
      <c r="E3" s="67" t="s">
        <v>404</v>
      </c>
      <c r="F3" s="94" t="s">
        <v>406</v>
      </c>
    </row>
    <row r="4" spans="1:6" ht="15">
      <c r="A4" s="61" t="s">
        <v>368</v>
      </c>
      <c r="B4" s="70">
        <v>389</v>
      </c>
      <c r="C4" s="62">
        <v>452.63185692690854</v>
      </c>
      <c r="D4" s="62">
        <v>407.6159585799496</v>
      </c>
      <c r="E4" s="62">
        <v>497.6477552738675</v>
      </c>
      <c r="F4" s="63" t="str">
        <f aca="true" t="shared" si="0" ref="F4:F33">IF(D4&gt;$E$34,"H",IF(E4&lt;$D$34,"L","="))</f>
        <v>H</v>
      </c>
    </row>
    <row r="5" spans="1:6" ht="15">
      <c r="A5" s="61" t="s">
        <v>369</v>
      </c>
      <c r="B5" s="70">
        <v>593</v>
      </c>
      <c r="C5" s="62">
        <v>448.182938010425</v>
      </c>
      <c r="D5" s="62">
        <v>412.15872098999625</v>
      </c>
      <c r="E5" s="62">
        <v>484.2071550308537</v>
      </c>
      <c r="F5" s="63" t="str">
        <f t="shared" si="0"/>
        <v>H</v>
      </c>
    </row>
    <row r="6" spans="1:6" ht="15">
      <c r="A6" s="61" t="s">
        <v>370</v>
      </c>
      <c r="B6" s="70">
        <v>380</v>
      </c>
      <c r="C6" s="62">
        <v>441.3418230390879</v>
      </c>
      <c r="D6" s="62">
        <v>397.02644209375046</v>
      </c>
      <c r="E6" s="62">
        <v>485.65720398442534</v>
      </c>
      <c r="F6" s="63" t="str">
        <f t="shared" si="0"/>
        <v>H</v>
      </c>
    </row>
    <row r="7" spans="1:6" ht="15">
      <c r="A7" s="61" t="s">
        <v>371</v>
      </c>
      <c r="B7" s="70">
        <v>370</v>
      </c>
      <c r="C7" s="62">
        <v>423.25020673178136</v>
      </c>
      <c r="D7" s="62">
        <v>380.2169018426584</v>
      </c>
      <c r="E7" s="62">
        <v>466.28351162090433</v>
      </c>
      <c r="F7" s="63" t="str">
        <f t="shared" si="0"/>
        <v>H</v>
      </c>
    </row>
    <row r="8" spans="1:6" ht="15">
      <c r="A8" s="61" t="s">
        <v>372</v>
      </c>
      <c r="B8" s="70">
        <v>370</v>
      </c>
      <c r="C8" s="62">
        <v>421.5102039881647</v>
      </c>
      <c r="D8" s="62">
        <v>378.4424916260576</v>
      </c>
      <c r="E8" s="62">
        <v>464.5779163502717</v>
      </c>
      <c r="F8" s="63" t="str">
        <f t="shared" si="0"/>
        <v>H</v>
      </c>
    </row>
    <row r="9" spans="1:6" ht="15">
      <c r="A9" s="61" t="s">
        <v>373</v>
      </c>
      <c r="B9" s="70">
        <v>209</v>
      </c>
      <c r="C9" s="62">
        <v>408.6461244521074</v>
      </c>
      <c r="D9" s="62">
        <v>353.1365504948222</v>
      </c>
      <c r="E9" s="62">
        <v>464.1556984093926</v>
      </c>
      <c r="F9" s="63" t="str">
        <f t="shared" si="0"/>
        <v>H</v>
      </c>
    </row>
    <row r="10" spans="1:6" ht="15">
      <c r="A10" s="61" t="s">
        <v>374</v>
      </c>
      <c r="B10" s="70">
        <v>184</v>
      </c>
      <c r="C10" s="62">
        <v>402.3073386964382</v>
      </c>
      <c r="D10" s="62">
        <v>344.24005889777806</v>
      </c>
      <c r="E10" s="62">
        <v>460.3746184950983</v>
      </c>
      <c r="F10" s="63" t="str">
        <f t="shared" si="0"/>
        <v>H</v>
      </c>
    </row>
    <row r="11" spans="1:6" ht="15">
      <c r="A11" s="61" t="s">
        <v>375</v>
      </c>
      <c r="B11" s="70">
        <v>594</v>
      </c>
      <c r="C11" s="62">
        <v>392.87535515063223</v>
      </c>
      <c r="D11" s="62">
        <v>361.3392414937514</v>
      </c>
      <c r="E11" s="62">
        <v>424.41146880751313</v>
      </c>
      <c r="F11" s="63" t="str">
        <f t="shared" si="0"/>
        <v>H</v>
      </c>
    </row>
    <row r="12" spans="1:6" ht="15">
      <c r="A12" s="61" t="s">
        <v>376</v>
      </c>
      <c r="B12" s="70">
        <v>227</v>
      </c>
      <c r="C12" s="62">
        <v>391.7681487707535</v>
      </c>
      <c r="D12" s="62">
        <v>340.89900478865246</v>
      </c>
      <c r="E12" s="62">
        <v>442.6372927528546</v>
      </c>
      <c r="F12" s="63" t="str">
        <f t="shared" si="0"/>
        <v>H</v>
      </c>
    </row>
    <row r="13" spans="1:6" ht="15">
      <c r="A13" s="61" t="s">
        <v>377</v>
      </c>
      <c r="B13" s="70">
        <v>309</v>
      </c>
      <c r="C13" s="62">
        <v>389.7089611809943</v>
      </c>
      <c r="D13" s="62">
        <v>346.249236990158</v>
      </c>
      <c r="E13" s="62">
        <v>433.16868537183063</v>
      </c>
      <c r="F13" s="63" t="str">
        <f t="shared" si="0"/>
        <v>H</v>
      </c>
    </row>
    <row r="14" spans="1:6" ht="15">
      <c r="A14" s="61" t="s">
        <v>378</v>
      </c>
      <c r="B14" s="70">
        <v>211</v>
      </c>
      <c r="C14" s="62">
        <v>388.9123399064724</v>
      </c>
      <c r="D14" s="62">
        <v>336.32670373965846</v>
      </c>
      <c r="E14" s="62">
        <v>441.4979760732864</v>
      </c>
      <c r="F14" s="63" t="str">
        <f t="shared" si="0"/>
        <v>H</v>
      </c>
    </row>
    <row r="15" spans="1:6" ht="15">
      <c r="A15" s="61" t="s">
        <v>379</v>
      </c>
      <c r="B15" s="70">
        <v>150</v>
      </c>
      <c r="C15" s="62">
        <v>382.39168152393603</v>
      </c>
      <c r="D15" s="62">
        <v>321.1265375439882</v>
      </c>
      <c r="E15" s="62">
        <v>443.6568255038838</v>
      </c>
      <c r="F15" s="63" t="str">
        <f t="shared" si="0"/>
        <v>H</v>
      </c>
    </row>
    <row r="16" spans="1:6" ht="15">
      <c r="A16" s="61" t="s">
        <v>380</v>
      </c>
      <c r="B16" s="70">
        <v>1754</v>
      </c>
      <c r="C16" s="62">
        <v>381.6338541747003</v>
      </c>
      <c r="D16" s="62">
        <v>363.7231628636147</v>
      </c>
      <c r="E16" s="62">
        <v>399.54454548578593</v>
      </c>
      <c r="F16" s="63" t="str">
        <f t="shared" si="0"/>
        <v>H</v>
      </c>
    </row>
    <row r="17" spans="1:6" ht="15">
      <c r="A17" s="61" t="s">
        <v>381</v>
      </c>
      <c r="B17" s="70">
        <v>335</v>
      </c>
      <c r="C17" s="62">
        <v>360.379143584275</v>
      </c>
      <c r="D17" s="62">
        <v>321.7004567058577</v>
      </c>
      <c r="E17" s="62">
        <v>399.0578304626923</v>
      </c>
      <c r="F17" s="63" t="str">
        <f t="shared" si="0"/>
        <v>H</v>
      </c>
    </row>
    <row r="18" spans="1:6" ht="15">
      <c r="A18" s="61" t="s">
        <v>382</v>
      </c>
      <c r="B18" s="70">
        <v>175</v>
      </c>
      <c r="C18" s="62">
        <v>360.2092790260643</v>
      </c>
      <c r="D18" s="62">
        <v>306.1694390828923</v>
      </c>
      <c r="E18" s="62">
        <v>414.24911896923624</v>
      </c>
      <c r="F18" s="63" t="str">
        <f t="shared" si="0"/>
        <v>H</v>
      </c>
    </row>
    <row r="19" spans="1:6" ht="15">
      <c r="A19" s="61" t="s">
        <v>383</v>
      </c>
      <c r="B19" s="70">
        <v>167</v>
      </c>
      <c r="C19" s="62">
        <v>347.8275969906187</v>
      </c>
      <c r="D19" s="62">
        <v>295.079067091647</v>
      </c>
      <c r="E19" s="62">
        <v>400.5761268895904</v>
      </c>
      <c r="F19" s="63" t="str">
        <f t="shared" si="0"/>
        <v>=</v>
      </c>
    </row>
    <row r="20" spans="1:6" ht="15">
      <c r="A20" s="61" t="s">
        <v>384</v>
      </c>
      <c r="B20" s="70">
        <v>136</v>
      </c>
      <c r="C20" s="62">
        <v>344.13130784477136</v>
      </c>
      <c r="D20" s="62">
        <v>286.2907858889309</v>
      </c>
      <c r="E20" s="62">
        <v>401.9718298006119</v>
      </c>
      <c r="F20" s="63" t="str">
        <f t="shared" si="0"/>
        <v>=</v>
      </c>
    </row>
    <row r="21" spans="1:6" ht="15">
      <c r="A21" s="61" t="s">
        <v>385</v>
      </c>
      <c r="B21" s="70">
        <v>196</v>
      </c>
      <c r="C21" s="62">
        <v>333.7239107973243</v>
      </c>
      <c r="D21" s="62">
        <v>285.7670380127355</v>
      </c>
      <c r="E21" s="62">
        <v>381.6807835819132</v>
      </c>
      <c r="F21" s="63" t="str">
        <f t="shared" si="0"/>
        <v>=</v>
      </c>
    </row>
    <row r="22" spans="1:6" ht="15">
      <c r="A22" s="61" t="s">
        <v>386</v>
      </c>
      <c r="B22" s="70">
        <v>191</v>
      </c>
      <c r="C22" s="62">
        <v>331.60250461578397</v>
      </c>
      <c r="D22" s="62">
        <v>284.4645188246251</v>
      </c>
      <c r="E22" s="62">
        <v>378.74049040694285</v>
      </c>
      <c r="F22" s="63" t="str">
        <f t="shared" si="0"/>
        <v>=</v>
      </c>
    </row>
    <row r="23" spans="1:6" ht="15">
      <c r="A23" s="61" t="s">
        <v>387</v>
      </c>
      <c r="B23" s="70">
        <v>174</v>
      </c>
      <c r="C23" s="62">
        <v>312.5619387156073</v>
      </c>
      <c r="D23" s="62">
        <v>265.99330513218206</v>
      </c>
      <c r="E23" s="62">
        <v>359.1305722990326</v>
      </c>
      <c r="F23" s="63" t="str">
        <f t="shared" si="0"/>
        <v>=</v>
      </c>
    </row>
    <row r="24" spans="1:6" ht="15">
      <c r="A24" s="61" t="s">
        <v>388</v>
      </c>
      <c r="B24" s="70">
        <v>168</v>
      </c>
      <c r="C24" s="62">
        <v>309.59747783168194</v>
      </c>
      <c r="D24" s="62">
        <v>262.83437938808186</v>
      </c>
      <c r="E24" s="62">
        <v>356.360576275282</v>
      </c>
      <c r="F24" s="63" t="str">
        <f t="shared" si="0"/>
        <v>=</v>
      </c>
    </row>
    <row r="25" spans="1:6" ht="15">
      <c r="A25" s="61" t="s">
        <v>389</v>
      </c>
      <c r="B25" s="70">
        <v>178</v>
      </c>
      <c r="C25" s="62">
        <v>306.665805502128</v>
      </c>
      <c r="D25" s="62">
        <v>261.04039637862996</v>
      </c>
      <c r="E25" s="62">
        <v>352.291214625626</v>
      </c>
      <c r="F25" s="63" t="str">
        <f t="shared" si="0"/>
        <v>=</v>
      </c>
    </row>
    <row r="26" spans="1:6" ht="15">
      <c r="A26" s="61" t="s">
        <v>390</v>
      </c>
      <c r="B26" s="70">
        <v>174</v>
      </c>
      <c r="C26" s="62">
        <v>299.32542119389495</v>
      </c>
      <c r="D26" s="62">
        <v>254.8142448612082</v>
      </c>
      <c r="E26" s="62">
        <v>343.8365975265817</v>
      </c>
      <c r="F26" s="63" t="str">
        <f t="shared" si="0"/>
        <v>=</v>
      </c>
    </row>
    <row r="27" spans="1:6" ht="15">
      <c r="A27" s="61" t="s">
        <v>391</v>
      </c>
      <c r="B27" s="70">
        <v>127</v>
      </c>
      <c r="C27" s="62">
        <v>296.9077187745822</v>
      </c>
      <c r="D27" s="62">
        <v>245.3519360960699</v>
      </c>
      <c r="E27" s="62">
        <v>348.4635014530944</v>
      </c>
      <c r="F27" s="63" t="str">
        <f t="shared" si="0"/>
        <v>=</v>
      </c>
    </row>
    <row r="28" spans="1:6" ht="15">
      <c r="A28" s="61" t="s">
        <v>392</v>
      </c>
      <c r="B28" s="70">
        <v>163</v>
      </c>
      <c r="C28" s="62">
        <v>291.0860036801662</v>
      </c>
      <c r="D28" s="62">
        <v>246.1893788899176</v>
      </c>
      <c r="E28" s="62">
        <v>335.9826284704148</v>
      </c>
      <c r="F28" s="63" t="str">
        <f t="shared" si="0"/>
        <v>=</v>
      </c>
    </row>
    <row r="29" spans="1:6" ht="15">
      <c r="A29" s="61" t="s">
        <v>393</v>
      </c>
      <c r="B29" s="70">
        <v>157</v>
      </c>
      <c r="C29" s="62">
        <v>290.4055138681339</v>
      </c>
      <c r="D29" s="62">
        <v>244.51115540736683</v>
      </c>
      <c r="E29" s="62">
        <v>336.29987232890096</v>
      </c>
      <c r="F29" s="63" t="str">
        <f t="shared" si="0"/>
        <v>=</v>
      </c>
    </row>
    <row r="30" spans="1:6" ht="15">
      <c r="A30" s="61" t="s">
        <v>394</v>
      </c>
      <c r="B30" s="70">
        <v>215</v>
      </c>
      <c r="C30" s="62">
        <v>282.9649198135652</v>
      </c>
      <c r="D30" s="62">
        <v>244.6325702803284</v>
      </c>
      <c r="E30" s="62">
        <v>321.297269346802</v>
      </c>
      <c r="F30" s="63" t="str">
        <f t="shared" si="0"/>
        <v>=</v>
      </c>
    </row>
    <row r="31" spans="1:6" ht="15">
      <c r="A31" s="61" t="s">
        <v>395</v>
      </c>
      <c r="B31" s="70">
        <v>157</v>
      </c>
      <c r="C31" s="62">
        <v>249.08114187513348</v>
      </c>
      <c r="D31" s="62">
        <v>210.00737642845704</v>
      </c>
      <c r="E31" s="62">
        <v>288.1549073218099</v>
      </c>
      <c r="F31" s="63" t="str">
        <f t="shared" si="0"/>
        <v>L</v>
      </c>
    </row>
    <row r="32" spans="1:6" ht="15">
      <c r="A32" s="61" t="s">
        <v>396</v>
      </c>
      <c r="B32" s="70">
        <v>86</v>
      </c>
      <c r="C32" s="62">
        <v>175.83061039445877</v>
      </c>
      <c r="D32" s="62">
        <v>138.21679635626808</v>
      </c>
      <c r="E32" s="62">
        <v>213.44442443264944</v>
      </c>
      <c r="F32" s="63" t="str">
        <f t="shared" si="0"/>
        <v>L</v>
      </c>
    </row>
    <row r="33" spans="1:6" ht="15">
      <c r="A33" s="79" t="s">
        <v>397</v>
      </c>
      <c r="B33" s="70">
        <v>143</v>
      </c>
      <c r="C33" s="62">
        <v>170.33474430979834</v>
      </c>
      <c r="D33" s="62">
        <v>142.2310341581441</v>
      </c>
      <c r="E33" s="62">
        <v>198.4384544614526</v>
      </c>
      <c r="F33" s="63" t="str">
        <f t="shared" si="0"/>
        <v>L</v>
      </c>
    </row>
    <row r="34" spans="1:6" ht="15.75" thickBot="1">
      <c r="A34" s="80" t="s">
        <v>405</v>
      </c>
      <c r="B34" s="71">
        <v>19149</v>
      </c>
      <c r="C34" s="64">
        <v>300.45881039662333</v>
      </c>
      <c r="D34" s="64">
        <v>296.1973727919886</v>
      </c>
      <c r="E34" s="64">
        <v>304.7202480012581</v>
      </c>
      <c r="F34" s="65"/>
    </row>
    <row r="35" ht="4.5" customHeight="1"/>
    <row r="36" ht="4.5" customHeight="1"/>
    <row r="37" spans="1:5" ht="15">
      <c r="A37" s="107" t="s">
        <v>354</v>
      </c>
      <c r="B37" s="8"/>
      <c r="C37" s="35"/>
      <c r="D37" s="35"/>
      <c r="E37" s="35"/>
    </row>
    <row r="38" spans="1:5" ht="14.25">
      <c r="A38" s="10" t="s">
        <v>366</v>
      </c>
      <c r="B38" s="8"/>
      <c r="C38" s="35"/>
      <c r="D38" s="35"/>
      <c r="E38" s="35"/>
    </row>
    <row r="39" spans="1:6" ht="30.75" customHeight="1">
      <c r="A39" s="120" t="s">
        <v>355</v>
      </c>
      <c r="B39" s="120"/>
      <c r="C39" s="120"/>
      <c r="D39" s="120"/>
      <c r="E39" s="120"/>
      <c r="F39" s="126"/>
    </row>
    <row r="40" spans="1:6" ht="105.75" customHeight="1">
      <c r="A40" s="124" t="s">
        <v>407</v>
      </c>
      <c r="B40" s="125"/>
      <c r="C40" s="125"/>
      <c r="D40" s="125"/>
      <c r="E40" s="125"/>
      <c r="F40" s="126"/>
    </row>
    <row r="41" spans="1:5" ht="4.5" customHeight="1">
      <c r="A41" s="104"/>
      <c r="B41" s="105"/>
      <c r="C41" s="106"/>
      <c r="D41" s="106"/>
      <c r="E41" s="106"/>
    </row>
    <row r="42" spans="1:6" ht="99.75" customHeight="1">
      <c r="A42" s="124" t="s">
        <v>408</v>
      </c>
      <c r="B42" s="125"/>
      <c r="C42" s="125"/>
      <c r="D42" s="125"/>
      <c r="E42" s="125"/>
      <c r="F42" s="126"/>
    </row>
    <row r="43" spans="1:5" ht="14.25">
      <c r="A43" s="102"/>
      <c r="B43" s="103"/>
      <c r="C43" s="103"/>
      <c r="D43" s="103"/>
      <c r="E43" s="103"/>
    </row>
    <row r="44" spans="1:5" ht="15">
      <c r="A44" s="11" t="s">
        <v>367</v>
      </c>
      <c r="B44" s="8"/>
      <c r="C44" s="35"/>
      <c r="D44" s="35"/>
      <c r="E44" s="35"/>
    </row>
    <row r="45" spans="1:6" ht="118.5" customHeight="1">
      <c r="A45" s="120" t="s">
        <v>356</v>
      </c>
      <c r="B45" s="121"/>
      <c r="C45" s="121"/>
      <c r="D45" s="121"/>
      <c r="E45" s="121"/>
      <c r="F45" s="126"/>
    </row>
  </sheetData>
  <mergeCells count="5">
    <mergeCell ref="A45:F45"/>
    <mergeCell ref="A1:F1"/>
    <mergeCell ref="A40:F40"/>
    <mergeCell ref="A42:F42"/>
    <mergeCell ref="A39:F39"/>
  </mergeCells>
  <hyperlinks>
    <hyperlink ref="A42" r:id="rId1" display="http://masschip.state.ma.us/"/>
  </hyperlinks>
  <printOptions/>
  <pageMargins left="0.75" right="0.6" top="0.54" bottom="0.27" header="0.18" footer="0.22"/>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MDPH-BHSRE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mtosoni</dc:creator>
  <cp:keywords/>
  <dc:description/>
  <cp:lastModifiedBy>EHS</cp:lastModifiedBy>
  <cp:lastPrinted>2008-03-19T19:15:38Z</cp:lastPrinted>
  <dcterms:created xsi:type="dcterms:W3CDTF">2004-06-10T19:02:00Z</dcterms:created>
  <dcterms:modified xsi:type="dcterms:W3CDTF">2008-04-08T15:01:41Z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