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240" yWindow="30" windowWidth="18195" windowHeight="11820" activeTab="1"/>
  </bookViews>
  <sheets>
    <sheet name="2012 OPP Data disenrollment $" sheetId="1" r:id="rId1"/>
    <sheet name="2012 appeal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2" i="2" l="1"/>
  <c r="F42" i="2"/>
  <c r="B42" i="2"/>
  <c r="C42" i="2"/>
  <c r="D42" i="2"/>
  <c r="K42" i="2"/>
  <c r="J42" i="2"/>
  <c r="I42" i="2"/>
  <c r="H42" i="2"/>
  <c r="G42" i="2"/>
</calcChain>
</file>

<file path=xl/sharedStrings.xml><?xml version="1.0" encoding="utf-8"?>
<sst xmlns="http://schemas.openxmlformats.org/spreadsheetml/2006/main" count="335" uniqueCount="164">
  <si>
    <t>2012 HEALTH PLAN DATA REPORTED TO OPP APRIL 2013</t>
  </si>
  <si>
    <t>HEALTH PLAN NAME</t>
  </si>
  <si>
    <t>SOURCES OF INFO RE: CONSUMER SATISTFACTION</t>
  </si>
  <si>
    <t># GRIEVANCES APPROVED</t>
  </si>
  <si>
    <t># GRIEVANCES W/DRAWN</t>
  </si>
  <si>
    <t># EXT. REVIEWS UPHELD</t>
  </si>
  <si>
    <t># EXT. REVIEWS W/DRAWN</t>
  </si>
  <si>
    <t>TOP 3 REASONS FOR VOLUNTARY DISENROLLMENT</t>
  </si>
  <si>
    <t>TOP 3 REASONS FOR INVOLUNTARY DISENROLLMENT</t>
  </si>
  <si>
    <t>1) decredentialed, 2) contract was terminated, 3) retired or deceased</t>
  </si>
  <si>
    <t>1) relocation, 2) adminstrative change; 3) no reason given</t>
  </si>
  <si>
    <t>MLR: % PREMIUM REVENUE EXPENDED BY CARRIER FOR HEALTH CARE SERVICES</t>
  </si>
  <si>
    <t>TOTAL # EXTERNAL REVIEWS FILED</t>
  </si>
  <si>
    <t>NR</t>
  </si>
  <si>
    <t>not provided</t>
  </si>
  <si>
    <t>Tufts Associated HMO, Inc.</t>
  </si>
  <si>
    <t>Tufts  Insurance Co.</t>
  </si>
  <si>
    <t>Tufts Associated HMOs, Inc.</t>
  </si>
  <si>
    <t>Tufts Insurance Co.</t>
  </si>
  <si>
    <t>NCQA; J.D. Power &amp; Assoc.; Myers Group</t>
  </si>
  <si>
    <t>UniCare Life &amp; Health Ins. Co. (GIC indemnity plan only)</t>
  </si>
  <si>
    <t>N/A</t>
  </si>
  <si>
    <t>Carrier reports N/A</t>
  </si>
  <si>
    <t>ACE Property &amp; Casualty Ins. Co.</t>
  </si>
  <si>
    <t xml:space="preserve">CAHPS Survey </t>
  </si>
  <si>
    <t>% OF PHYSICIANS &amp; NP'S WHO VOLUNTARILY DISENROLLED</t>
  </si>
  <si>
    <t>% OF PHYSICIANS &amp; NP'S WHO  INVOLUNTARILY DISENROLLED</t>
  </si>
  <si>
    <t xml:space="preserve">NCQA </t>
  </si>
  <si>
    <t>1) relocated; 2) deceased; 3) retired</t>
  </si>
  <si>
    <t>Aetna Health Inc. of Mass.</t>
  </si>
  <si>
    <t>Aetna Life Insurance Co.</t>
  </si>
  <si>
    <t>1) voluntary w/o reason; 2) Re-credentialing -- non-responsive; 3) change in IPA affiliation</t>
  </si>
  <si>
    <t># EXT. REVIEWS PARTIALLY OVERTURNED</t>
  </si>
  <si>
    <t>"One male and one female pursued external review"</t>
  </si>
  <si>
    <t>ConnectiCare of Massachusetts, Inc. (CMI)</t>
  </si>
  <si>
    <t>1) no IPA/PHO affiliation-provider initiated; 2) relocation; 3) retirement</t>
  </si>
  <si>
    <t>NCQA</t>
  </si>
  <si>
    <t>GENDER OF APPELLANTS</t>
  </si>
  <si>
    <t>AGE OF APPELLANTS</t>
  </si>
  <si>
    <t>Int reviews: Age 0-20 -- 11, Age 21-40 -- 18; Age 41-60 -- 33; Age 61+ -- 15; External Reviews - Age 61+ -- 1</t>
  </si>
  <si>
    <t>HPHC Insurance Company, Inc. (NAIC #18975)</t>
  </si>
  <si>
    <t>Harvard Pilgrim Health Care, Inc. (NAIC #96911)</t>
  </si>
  <si>
    <t>NCQA; CAHPS; HEDIS</t>
  </si>
  <si>
    <t>Licensing board action -- suspended license, voluntary agreement not to practice, etc.</t>
  </si>
  <si>
    <t>NCQA; media; market research (incl. J.D. Power &amp; Assoc.); industry consultants</t>
  </si>
  <si>
    <t>PPO: 5.61%; Indemnity: 5.69%</t>
  </si>
  <si>
    <t>PPO: 0.04%; Indemnity: 0.00%</t>
  </si>
  <si>
    <t>1) Termination (Board)</t>
  </si>
  <si>
    <t>Blue Cross and Blue Shield of Mass. HMO Blue, Inc.</t>
  </si>
  <si>
    <t>Blue Cross and Blue Shield of Mass., Inc.</t>
  </si>
  <si>
    <t># GRIEVANCES PARTIALLY APPROVED OR RESOLVED</t>
  </si>
  <si>
    <t>Int reviews: Age 0-17 -- 381, Age 18-34 -- 525; Age 35-54 -- 702; Age 55+ -- 481;  External Reviews: Age 0-17 -- 15, Age 18-34 -- 14; Age 35-54 -- 19; Age 55+ -- 6</t>
  </si>
  <si>
    <t>Int reviews: 1270 women, 819 men; Ext reviews: 32 women, 22 men</t>
  </si>
  <si>
    <t>Int reviews: 906 women, 688 men; Ext reviews: 60 women, 24 men</t>
  </si>
  <si>
    <t>NCQA: media; market research (incl. J.D. Power &amp; Assoc.); industry consultants</t>
  </si>
  <si>
    <t>HMO &amp; POS: 0.05%</t>
  </si>
  <si>
    <t>HMO &amp; POS: 6.97%</t>
  </si>
  <si>
    <t>1) Relocated; 2) Resignation; 3) Non-compliance with credentialing</t>
  </si>
  <si>
    <t>Int reviews: 1613 women, 1233 men; Ext reviews: 54 women, 30 men</t>
  </si>
  <si>
    <t>Int reviews: 40 women, 38 men; Ext reviews: 0 women, 1 man</t>
  </si>
  <si>
    <t>Int reviews: Age 0-17 -- 529, Age 18-34 -- 656; Age 35-54 -- 966; Age 55+ -- 695;  External Reviews: Age 0-17 -- 26, Age 18-34 -- 18; Age 35-54 -- 24; Age 55+ -- 16</t>
  </si>
  <si>
    <t>Security Mutual Life Insurance Co. of New York</t>
  </si>
  <si>
    <t>1) Left contracted practice - relocated out of state, retired, deceased, etc.; 2) No longer participating in network; 3) Failure to respond to requests for info to complete credentialing process</t>
  </si>
  <si>
    <t>Security Mutual Life Insurance Co. of New York [Note: 1 policy issued in Mass. during 2012]</t>
  </si>
  <si>
    <t>MDs: 0.3%; NP's: 0.05%</t>
  </si>
  <si>
    <t>1) Left contracted group; 2) provider-initiated; 3) Relocated</t>
  </si>
  <si>
    <t>1) Provider failed to meet re-credentialing criteria; 2) Quality of care issues</t>
  </si>
  <si>
    <t>Trustmark Life Insurance Co. (Aetna)</t>
  </si>
  <si>
    <t>1) Voluntary - non-specified; 2) Recredentialing non-responder; 3) Change IPA affiliation</t>
  </si>
  <si>
    <t>Trustmark Life Insurance Co. (Cigna)</t>
  </si>
  <si>
    <t>Trustmark Insurance Co. &amp; Trustmark Life Insurance Co. (PHCS)</t>
  </si>
  <si>
    <t>Assurant Health (John Alden Life Insurance Co.)</t>
  </si>
  <si>
    <t>Assurant Health (Time Insurance Co.)</t>
  </si>
  <si>
    <t>Assurant Health (Union Security Insurance Co.)</t>
  </si>
  <si>
    <t>none</t>
  </si>
  <si>
    <t>1) Left contracted medical group; 2) provider initiated; 3) relocated</t>
  </si>
  <si>
    <t>External reviews: Age 35-54 -- 2</t>
  </si>
  <si>
    <t>External reviews: 2 women, 1 man</t>
  </si>
  <si>
    <t>External reviews: Age 55+ -- 3</t>
  </si>
  <si>
    <t>External reviews: 4 women, 1 man</t>
  </si>
  <si>
    <t>External reviews: 0 women, 2 men</t>
  </si>
  <si>
    <t>External reviews: Age 35-54 -- 2; Age 55+ -- 3</t>
  </si>
  <si>
    <t>CeltiCare Health Plan of Mass., Inc.</t>
  </si>
  <si>
    <t>CAHPS Survey; HEDIS, Myers Group</t>
  </si>
  <si>
    <t>1) Provider left practice; 2) Provider Moved; 3) Provider Retired</t>
  </si>
  <si>
    <t>1) Did not pass credentialing requirments</t>
  </si>
  <si>
    <t>Neighborhood Health Plan</t>
  </si>
  <si>
    <t>1) Resignation; 2) Moved out of state; 3: Retired</t>
  </si>
  <si>
    <t>1) Lapsed state licenses; 2) Revoked/suspended state licenses; 3) MassHealth sanctions</t>
  </si>
  <si>
    <t>Med/surg: 7.89%; MH/SUD: 1.33%</t>
  </si>
  <si>
    <t>Med/surg: 0.06%; MH/SUD: 0.41%</t>
  </si>
  <si>
    <t># GRIEVANCES DENIED AND/OR DISMISSED</t>
  </si>
  <si>
    <t>CAHPS</t>
  </si>
  <si>
    <t>UnitedHealthcare Insurance Co.</t>
  </si>
  <si>
    <t>AXIS Insurance Co. (NAIC #37273)</t>
  </si>
  <si>
    <t>member satisfaction survey</t>
  </si>
  <si>
    <t>Int. reviews: Age 0-17 --22; Age 18-20 -- 9; Age 21-39 -- 99; Age 40-49 -- 101; Age 50-59 -- 155; Age 60-64 -- 84; Age 65+ -- 7; External reviews: Age 0-17 -- 0; Age 18-20 -- 1; Age 21-39 -- 3; Age 40-49 -- 2; Age 50-59 -- 2</t>
  </si>
  <si>
    <t>Int reviews: 305 women, 172 men; Ext reviews: 5 women, 3 men</t>
  </si>
  <si>
    <t>AXIS Insurance Co.</t>
  </si>
  <si>
    <t>1) Physician initiated; 2) Provider moved; 3) Provider retired</t>
  </si>
  <si>
    <t>1) Health Plan initiated; 2) Health plan initiated re-cred.; 3) Quality of care/service</t>
  </si>
  <si>
    <t>Health New England, Inc. (HNE)</t>
  </si>
  <si>
    <t>CAHPS, MCAHPS, Medicare Health Outcomes Survey, Myers Group, NCQA</t>
  </si>
  <si>
    <t>1) Delegated provider vol. termination of contract; 2) Provider left HNE service area; 3) Provider left participating practice</t>
  </si>
  <si>
    <t>Fallon Community Health Plan, Inc.</t>
  </si>
  <si>
    <t>NCQA; CAPHS Survey</t>
  </si>
  <si>
    <t>1) Provider left group; 2) Relocation; 3) Contract termed</t>
  </si>
  <si>
    <t>Fallon Community Health Plan, Commonwealth Care</t>
  </si>
  <si>
    <t>Fallon Health &amp; Life Assurance Co., Inc.</t>
  </si>
  <si>
    <t>2012 HEALTH PLAN DATA ON INTERNAL GRIEVANCES AND EXTERNAL REVIEWS, REPORTED TO OPP APRIL 2013</t>
  </si>
  <si>
    <t>Int. reviews: Age 0-17 -- 148; Age 18-25 -- 130; Age 26-50 -- 575; Age 51+ -- 716; External Reviews: Age 0-17 -- 2; Age 18-25 -- 2; Age 26-50 -- 3; Age 51+ -- 8</t>
  </si>
  <si>
    <t>Internal reviews: 978 women, 591 men; External Reviews: 12 women, 3 men</t>
  </si>
  <si>
    <t>Internal reviews: 64 women, 58 men; External Reviews: 1 woman, 0 men</t>
  </si>
  <si>
    <t>Int reviews: Age 0-17 -- 11; Age 18-25 -- 15; Age 26-50 -- 27; Age 51+ -- 69; External Reviews: Age 18-25 -- 1</t>
  </si>
  <si>
    <t>0</t>
  </si>
  <si>
    <t>Internal reviews: Age 18-25: 7; Age 26-50 -- 54; Age 51+ -- 70</t>
  </si>
  <si>
    <t>Boston Medical Center Health Plan, Inc.</t>
  </si>
  <si>
    <t>Chesapeake Life Insurance Co.</t>
  </si>
  <si>
    <t>Combined Insurance Co. of America</t>
  </si>
  <si>
    <t>Connecticut General Life Insurance Co.</t>
  </si>
  <si>
    <t>Guardian Life Insurance Co. of America</t>
  </si>
  <si>
    <t>MEGA Life &amp; Health Insurance Co.</t>
  </si>
  <si>
    <t>Mid-West National Life Insurance Co. of Tennessee</t>
  </si>
  <si>
    <t>Monumental Life Insurance Co.</t>
  </si>
  <si>
    <t>Nationwide Life Insurance Co.</t>
  </si>
  <si>
    <t>CIGNA Health and Life Insurance Co.</t>
  </si>
  <si>
    <t>Network Health, LLC</t>
  </si>
  <si>
    <t>Unimerica Insurance Co.</t>
  </si>
  <si>
    <t>Fallon Community Health Plan, Inc. &amp; Fallon Health and Life Assurance Co.</t>
  </si>
  <si>
    <t>0 (note: N/A, carrier reports no utilization review)</t>
  </si>
  <si>
    <t>1) Provider: left group, no additional info; 2) Plan: left group, no additional info; 3) Retired</t>
  </si>
  <si>
    <t>1) Contracted plan terminated; 2) Provider: termed by delegation; 3) Plan: non-compliant</t>
  </si>
  <si>
    <t>"The A. M. Best financial strength rating of The MEGA Life and Health Insurance  Company is B++ (Good)."</t>
  </si>
  <si>
    <t>"The A. M. Best financial strength rating of Mid-West National Life Insurance  Company  of Tennessee is B++ (Good)."</t>
  </si>
  <si>
    <t>"The A. M. Best financial strength rating of The Chesapeake Life Insurance  Company is B++ (Good)."</t>
  </si>
  <si>
    <t>Individual  88.0%
Small Group  69.0%
Large Group  88.0%</t>
  </si>
  <si>
    <t>Small Group  65.0%
Large Group  83.0%</t>
  </si>
  <si>
    <t>CAHPS Surveys</t>
  </si>
  <si>
    <t>Myers Group, CAHPS</t>
  </si>
  <si>
    <t>1) Left practice group; 2) Retired; 3) Moved out of state</t>
  </si>
  <si>
    <t>1) Revocation of Mass. license; 2) Not eligible for contracting</t>
  </si>
  <si>
    <t>Int reviews: 213 women, 126 men</t>
  </si>
  <si>
    <t>Int. reviews: Age 18-20 -- 3; Age 21-39 -- 93; Age 40-49 -- 47; Age 50-59 -- 120; Age 60-64 -- 64; Age 65+ -- 12</t>
  </si>
  <si>
    <t>Int reviews:  91 women, 49 men; Ext Reviews: 4 women, 0 men</t>
  </si>
  <si>
    <t>Int review: Age 20-30 -- 48; Age 40-49 -- 27; Age 50-59 -- 41; Age 60-64 -- 24; External Review: Age 20-39 -- 2; Age 40-49 -- 2</t>
  </si>
  <si>
    <r>
      <rPr>
        <i/>
        <sz val="12"/>
        <color theme="1"/>
        <rFont val="Calibri"/>
        <family val="2"/>
        <scheme val="minor"/>
      </rPr>
      <t>Managed Care in Connecticut</t>
    </r>
    <r>
      <rPr>
        <sz val="12"/>
        <color theme="1"/>
        <rFont val="Calibri"/>
        <family val="2"/>
        <scheme val="minor"/>
      </rPr>
      <t xml:space="preserve"> at www.ct.gov/cid/LIB/cid/mancare1.pdf</t>
    </r>
  </si>
  <si>
    <t>MDs: 0.01%; NPs 0.04%</t>
  </si>
  <si>
    <t>ACE Property &amp; Casualty Ins. Co. (NAIC #20699)</t>
  </si>
  <si>
    <t>CAHPS Survey</t>
  </si>
  <si>
    <t>TOTAL # INTERNAL GRIEVANCES FILED</t>
  </si>
  <si>
    <t>UnitedHealthcare (UHC) Student Resources</t>
  </si>
  <si>
    <t>UHCSR Student Satisfaction Survey</t>
  </si>
  <si>
    <t>Commercial: 89.90%  Comm. Care: 95.32%</t>
  </si>
  <si>
    <t>UHIC Direct:  57.4%  UHIC Assumed:  105.0%</t>
  </si>
  <si>
    <t>TOTALS</t>
  </si>
  <si>
    <t>Student health program survey</t>
  </si>
  <si>
    <t>1905 providers left network, no percentage provided</t>
  </si>
  <si>
    <t xml:space="preserve">CAHPS 2012 data </t>
  </si>
  <si>
    <t xml:space="preserve">1) Provider terminated relationship with PHO; 2) Provider moved out of state; 3)Retired </t>
  </si>
  <si>
    <t>1) Internal plan decisions; 2) Requests by the state</t>
  </si>
  <si>
    <t>failed to report</t>
  </si>
  <si>
    <t>not available</t>
  </si>
  <si>
    <t># EXT. REVIEWS OVERTURNED OR RESOLVED</t>
  </si>
  <si>
    <t>Harvard Pilgrim Health Care, Inc. (NAIC #96911) and HPHC Insurance Company, Inc. (NAIC #18975)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</si>
</sst>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1">
    <xf numFmtId="0" fontId="0" fillId="0" borderId="0" xfId="0"/>
    <xf numFmtId="0" fontId="2" fillId="0" borderId="0" xfId="0" applyFont="1" applyAlignment="1" applyProtection="1">
      <alignment wrapText="1"/>
    </xf>
    <xf numFmtId="0" fontId="2" fillId="0" borderId="0" xfId="0" applyFont="1" applyAlignment="1">
      <alignment wrapText="1"/>
    </xf>
    <xf numFmtId="10" fontId="2" fillId="0" borderId="0" xfId="0" applyNumberFormat="1" applyFont="1" applyAlignment="1" applyProtection="1">
      <alignment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right" wrapText="1"/>
    </xf>
    <xf numFmtId="10" fontId="2" fillId="0" borderId="0" xfId="0" applyNumberFormat="1" applyFont="1" applyAlignment="1" applyProtection="1">
      <alignment horizontal="right" wrapText="1"/>
    </xf>
    <xf numFmtId="49" fontId="2" fillId="0" borderId="0" xfId="0" applyNumberFormat="1" applyFont="1" applyAlignment="1">
      <alignment wrapText="1"/>
    </xf>
    <xf numFmtId="10" fontId="0" fillId="0" borderId="0" xfId="0" applyNumberFormat="1"/>
    <xf numFmtId="0" fontId="2" fillId="0" borderId="0" xfId="0" applyFont="1" applyAlignment="1">
      <alignment horizontal="left" wrapText="1"/>
    </xf>
    <xf numFmtId="0" fontId="5" fillId="0" borderId="0" xfId="0" applyFont="1"/>
    <xf numFmtId="0" fontId="3" fillId="0" borderId="0" xfId="0" applyFont="1" applyAlignment="1" applyProtection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 applyProtection="1">
      <alignment horizontal="left" wrapText="1"/>
    </xf>
    <xf numFmtId="10" fontId="2" fillId="0" borderId="0" xfId="0" applyNumberFormat="1" applyFont="1" applyAlignment="1" applyProtection="1">
      <alignment horizontal="left" wrapText="1"/>
    </xf>
    <xf numFmtId="49" fontId="2" fillId="0" borderId="0" xfId="0" applyNumberFormat="1" applyFont="1" applyAlignment="1">
      <alignment horizontal="left" wrapText="1"/>
    </xf>
    <xf numFmtId="0" fontId="4" fillId="3" borderId="0" xfId="0" applyFont="1" applyFill="1"/>
    <xf numFmtId="0" fontId="3" fillId="2" borderId="0" xfId="0" applyFont="1" applyFill="1" applyAlignment="1">
      <alignment horizontal="left" vertical="top" wrapText="1"/>
    </xf>
    <xf numFmtId="49" fontId="3" fillId="2" borderId="0" xfId="0" applyNumberFormat="1" applyFont="1" applyFill="1" applyAlignment="1">
      <alignment horizontal="left" vertical="top" wrapText="1"/>
    </xf>
    <xf numFmtId="0" fontId="7" fillId="3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10" fontId="0" fillId="3" borderId="0" xfId="0" applyNumberFormat="1" applyFill="1"/>
    <xf numFmtId="0" fontId="3" fillId="2" borderId="0" xfId="0" applyFont="1" applyFill="1" applyAlignment="1" applyProtection="1">
      <alignment horizontal="left" vertical="top" wrapText="1"/>
    </xf>
    <xf numFmtId="10" fontId="3" fillId="2" borderId="0" xfId="0" applyNumberFormat="1" applyFont="1" applyFill="1" applyAlignment="1" applyProtection="1">
      <alignment horizontal="left" vertical="top" wrapText="1"/>
    </xf>
    <xf numFmtId="0" fontId="8" fillId="3" borderId="1" xfId="1" applyFont="1" applyFill="1"/>
    <xf numFmtId="0" fontId="3" fillId="0" borderId="0" xfId="0" applyFont="1" applyAlignment="1" applyProtection="1">
      <alignment horizontal="left" wrapText="1"/>
    </xf>
    <xf numFmtId="0" fontId="3" fillId="0" borderId="0" xfId="0" applyFont="1" applyAlignment="1">
      <alignment horizontal="left" wrapText="1"/>
    </xf>
    <xf numFmtId="0" fontId="3" fillId="4" borderId="0" xfId="0" applyFont="1" applyFill="1" applyAlignment="1">
      <alignment horizontal="left" wrapText="1"/>
    </xf>
    <xf numFmtId="49" fontId="3" fillId="4" borderId="0" xfId="0" applyNumberFormat="1" applyFont="1" applyFill="1" applyAlignment="1">
      <alignment horizontal="left" wrapText="1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workbookViewId="0">
      <selection activeCell="A4" sqref="A4"/>
    </sheetView>
  </sheetViews>
  <sheetFormatPr defaultRowHeight="15" x14ac:dyDescent="0.25"/>
  <cols>
    <col min="1" max="1" width="69.85546875" style="11" customWidth="1"/>
    <col min="2" max="2" width="33" customWidth="1"/>
    <col min="3" max="3" width="33.28515625" style="5" customWidth="1"/>
    <col min="4" max="4" width="33" customWidth="1"/>
    <col min="5" max="5" width="31.7109375" customWidth="1"/>
    <col min="6" max="6" width="30.42578125" customWidth="1"/>
    <col min="7" max="7" width="24.5703125" style="9" customWidth="1"/>
    <col min="8" max="8" width="16.28515625" customWidth="1"/>
    <col min="9" max="9" width="14.5703125" customWidth="1"/>
    <col min="10" max="10" width="15" customWidth="1"/>
    <col min="11" max="11" width="14.7109375" customWidth="1"/>
    <col min="12" max="12" width="16.140625" customWidth="1"/>
  </cols>
  <sheetData>
    <row r="1" spans="1:7" s="21" customFormat="1" ht="20.25" thickBot="1" x14ac:dyDescent="0.35">
      <c r="A1" s="26" t="s">
        <v>0</v>
      </c>
      <c r="C1" s="22"/>
      <c r="G1" s="23"/>
    </row>
    <row r="2" spans="1:7" s="24" customFormat="1" ht="64.5" customHeight="1" thickTop="1" x14ac:dyDescent="0.25">
      <c r="A2" s="24" t="s">
        <v>1</v>
      </c>
      <c r="B2" s="24" t="s">
        <v>2</v>
      </c>
      <c r="C2" s="24" t="s">
        <v>25</v>
      </c>
      <c r="D2" s="24" t="s">
        <v>26</v>
      </c>
      <c r="E2" s="24" t="s">
        <v>7</v>
      </c>
      <c r="F2" s="24" t="s">
        <v>8</v>
      </c>
      <c r="G2" s="25" t="s">
        <v>11</v>
      </c>
    </row>
    <row r="3" spans="1:7" s="1" customFormat="1" ht="15.75" x14ac:dyDescent="0.25">
      <c r="A3" s="12" t="s">
        <v>147</v>
      </c>
      <c r="B3" s="14" t="s">
        <v>24</v>
      </c>
      <c r="C3" s="15">
        <v>5.5E-2</v>
      </c>
      <c r="D3" s="15">
        <v>1.2999999999999999E-2</v>
      </c>
      <c r="E3" s="14" t="s">
        <v>14</v>
      </c>
      <c r="F3" s="14" t="s">
        <v>14</v>
      </c>
      <c r="G3" s="15">
        <v>0.61199999999999999</v>
      </c>
    </row>
    <row r="4" spans="1:7" s="1" customFormat="1" ht="47.25" x14ac:dyDescent="0.25">
      <c r="A4" s="12" t="s">
        <v>29</v>
      </c>
      <c r="B4" s="14" t="s">
        <v>27</v>
      </c>
      <c r="C4" s="15">
        <v>1.7000000000000001E-2</v>
      </c>
      <c r="D4" s="15">
        <v>1.7999999999999999E-2</v>
      </c>
      <c r="E4" s="14" t="s">
        <v>31</v>
      </c>
      <c r="F4" s="14" t="s">
        <v>28</v>
      </c>
      <c r="G4" s="15">
        <v>0.84</v>
      </c>
    </row>
    <row r="5" spans="1:7" s="1" customFormat="1" ht="47.25" x14ac:dyDescent="0.25">
      <c r="A5" s="12" t="s">
        <v>30</v>
      </c>
      <c r="B5" s="14" t="s">
        <v>27</v>
      </c>
      <c r="C5" s="15">
        <v>1.6E-2</v>
      </c>
      <c r="D5" s="15">
        <v>1.7999999999999999E-2</v>
      </c>
      <c r="E5" s="14" t="s">
        <v>31</v>
      </c>
      <c r="F5" s="14" t="s">
        <v>28</v>
      </c>
      <c r="G5" s="15">
        <v>0.93</v>
      </c>
    </row>
    <row r="6" spans="1:7" s="1" customFormat="1" ht="47.25" x14ac:dyDescent="0.25">
      <c r="A6" s="12" t="s">
        <v>71</v>
      </c>
      <c r="B6" s="14" t="s">
        <v>74</v>
      </c>
      <c r="C6" s="15" t="s">
        <v>64</v>
      </c>
      <c r="D6" s="15">
        <v>1.0000000000000001E-5</v>
      </c>
      <c r="E6" s="14" t="s">
        <v>75</v>
      </c>
      <c r="F6" s="14" t="s">
        <v>66</v>
      </c>
      <c r="G6" s="15">
        <v>0.80100000000000005</v>
      </c>
    </row>
    <row r="7" spans="1:7" s="1" customFormat="1" ht="47.25" x14ac:dyDescent="0.25">
      <c r="A7" s="12" t="s">
        <v>72</v>
      </c>
      <c r="B7" s="14" t="s">
        <v>74</v>
      </c>
      <c r="C7" s="15" t="s">
        <v>64</v>
      </c>
      <c r="D7" s="15">
        <v>1.0000000000000001E-5</v>
      </c>
      <c r="E7" s="14" t="s">
        <v>75</v>
      </c>
      <c r="F7" s="14" t="s">
        <v>66</v>
      </c>
      <c r="G7" s="15">
        <v>0</v>
      </c>
    </row>
    <row r="8" spans="1:7" s="1" customFormat="1" ht="47.25" x14ac:dyDescent="0.25">
      <c r="A8" s="12" t="s">
        <v>73</v>
      </c>
      <c r="B8" s="14" t="s">
        <v>74</v>
      </c>
      <c r="C8" s="15" t="s">
        <v>64</v>
      </c>
      <c r="D8" s="15">
        <v>1.0000000000000001E-5</v>
      </c>
      <c r="E8" s="14" t="s">
        <v>75</v>
      </c>
      <c r="F8" s="14" t="s">
        <v>66</v>
      </c>
      <c r="G8" s="15">
        <v>0.9768</v>
      </c>
    </row>
    <row r="9" spans="1:7" s="1" customFormat="1" ht="47.25" x14ac:dyDescent="0.25">
      <c r="A9" s="12" t="s">
        <v>94</v>
      </c>
      <c r="B9" s="14" t="s">
        <v>95</v>
      </c>
      <c r="C9" s="15">
        <v>8.0000000000000002E-3</v>
      </c>
      <c r="D9" s="15">
        <v>3.8E-3</v>
      </c>
      <c r="E9" s="14" t="s">
        <v>99</v>
      </c>
      <c r="F9" s="14" t="s">
        <v>100</v>
      </c>
      <c r="G9" s="15" t="s">
        <v>161</v>
      </c>
    </row>
    <row r="10" spans="1:7" s="1" customFormat="1" ht="47.25" x14ac:dyDescent="0.25">
      <c r="A10" s="12" t="s">
        <v>49</v>
      </c>
      <c r="B10" s="14" t="s">
        <v>44</v>
      </c>
      <c r="C10" s="15" t="s">
        <v>45</v>
      </c>
      <c r="D10" s="15" t="s">
        <v>46</v>
      </c>
      <c r="E10" s="14" t="s">
        <v>57</v>
      </c>
      <c r="F10" s="14" t="s">
        <v>47</v>
      </c>
      <c r="G10" s="15">
        <v>0.89</v>
      </c>
    </row>
    <row r="11" spans="1:7" s="1" customFormat="1" ht="47.25" x14ac:dyDescent="0.25">
      <c r="A11" s="12" t="s">
        <v>48</v>
      </c>
      <c r="B11" s="14" t="s">
        <v>54</v>
      </c>
      <c r="C11" s="15" t="s">
        <v>56</v>
      </c>
      <c r="D11" s="15" t="s">
        <v>55</v>
      </c>
      <c r="E11" s="14" t="s">
        <v>57</v>
      </c>
      <c r="F11" s="14" t="s">
        <v>47</v>
      </c>
      <c r="G11" s="15">
        <v>0.878</v>
      </c>
    </row>
    <row r="12" spans="1:7" s="1" customFormat="1" ht="63" x14ac:dyDescent="0.25">
      <c r="A12" s="12" t="s">
        <v>116</v>
      </c>
      <c r="B12" s="14" t="s">
        <v>157</v>
      </c>
      <c r="C12" s="15">
        <v>6.0999999999999999E-2</v>
      </c>
      <c r="D12" s="15">
        <v>3.0000000000000001E-3</v>
      </c>
      <c r="E12" s="14" t="s">
        <v>158</v>
      </c>
      <c r="F12" s="14" t="s">
        <v>159</v>
      </c>
      <c r="G12" s="15">
        <v>0.97099999999999997</v>
      </c>
    </row>
    <row r="13" spans="1:7" s="1" customFormat="1" ht="47.25" x14ac:dyDescent="0.25">
      <c r="A13" s="12" t="s">
        <v>82</v>
      </c>
      <c r="B13" s="14" t="s">
        <v>83</v>
      </c>
      <c r="C13" s="15">
        <v>5.5E-2</v>
      </c>
      <c r="D13" s="15">
        <v>5.0000000000000001E-3</v>
      </c>
      <c r="E13" s="14" t="s">
        <v>84</v>
      </c>
      <c r="F13" s="14" t="s">
        <v>85</v>
      </c>
      <c r="G13" s="15">
        <v>0.95499999999999996</v>
      </c>
    </row>
    <row r="14" spans="1:7" s="1" customFormat="1" ht="63" x14ac:dyDescent="0.25">
      <c r="A14" s="12" t="s">
        <v>117</v>
      </c>
      <c r="B14" s="14" t="s">
        <v>134</v>
      </c>
      <c r="C14" s="15">
        <v>0.80300000000000005</v>
      </c>
      <c r="D14" s="15">
        <v>0.19700000000000001</v>
      </c>
      <c r="E14" s="14" t="s">
        <v>130</v>
      </c>
      <c r="F14" s="14" t="s">
        <v>131</v>
      </c>
      <c r="G14" s="15">
        <v>0.14099999999999999</v>
      </c>
    </row>
    <row r="15" spans="1:7" s="1" customFormat="1" ht="47.25" x14ac:dyDescent="0.25">
      <c r="A15" s="12" t="s">
        <v>125</v>
      </c>
      <c r="B15" s="14" t="s">
        <v>137</v>
      </c>
      <c r="C15" s="15">
        <v>8.0000000000000002E-3</v>
      </c>
      <c r="D15" s="15">
        <v>3.8E-3</v>
      </c>
      <c r="E15" s="14" t="s">
        <v>99</v>
      </c>
      <c r="F15" s="14" t="s">
        <v>100</v>
      </c>
      <c r="G15" s="15" t="s">
        <v>136</v>
      </c>
    </row>
    <row r="16" spans="1:7" s="1" customFormat="1" ht="15.75" x14ac:dyDescent="0.25">
      <c r="A16" s="12" t="s">
        <v>118</v>
      </c>
      <c r="B16" s="14" t="s">
        <v>148</v>
      </c>
      <c r="C16" s="15">
        <v>5.5E-2</v>
      </c>
      <c r="D16" s="15">
        <v>1.2999999999999999E-2</v>
      </c>
      <c r="E16" s="14" t="s">
        <v>14</v>
      </c>
      <c r="F16" s="14" t="s">
        <v>14</v>
      </c>
      <c r="G16" s="15">
        <v>0.61199999999999999</v>
      </c>
    </row>
    <row r="17" spans="1:7" s="1" customFormat="1" ht="47.25" x14ac:dyDescent="0.25">
      <c r="A17" s="12" t="s">
        <v>34</v>
      </c>
      <c r="B17" s="14" t="s">
        <v>36</v>
      </c>
      <c r="C17" s="15">
        <v>4.2999999999999997E-2</v>
      </c>
      <c r="D17" s="15">
        <v>4.0000000000000002E-4</v>
      </c>
      <c r="E17" s="14" t="s">
        <v>35</v>
      </c>
      <c r="F17" s="14" t="s">
        <v>35</v>
      </c>
      <c r="G17" s="15">
        <v>0.77739999999999998</v>
      </c>
    </row>
    <row r="18" spans="1:7" s="1" customFormat="1" ht="47.25" x14ac:dyDescent="0.25">
      <c r="A18" s="12" t="s">
        <v>119</v>
      </c>
      <c r="B18" s="14" t="s">
        <v>137</v>
      </c>
      <c r="C18" s="15">
        <v>8.0000000000000002E-3</v>
      </c>
      <c r="D18" s="15">
        <v>3.8E-3</v>
      </c>
      <c r="E18" s="14" t="s">
        <v>99</v>
      </c>
      <c r="F18" s="14" t="s">
        <v>100</v>
      </c>
      <c r="G18" s="15" t="s">
        <v>135</v>
      </c>
    </row>
    <row r="19" spans="1:7" s="1" customFormat="1" ht="31.5" x14ac:dyDescent="0.25">
      <c r="A19" s="12" t="s">
        <v>128</v>
      </c>
      <c r="B19" s="14" t="s">
        <v>105</v>
      </c>
      <c r="C19" s="15">
        <v>4.6399999999999997E-2</v>
      </c>
      <c r="D19" s="15">
        <v>0</v>
      </c>
      <c r="E19" s="14" t="s">
        <v>106</v>
      </c>
      <c r="F19" s="14" t="s">
        <v>21</v>
      </c>
      <c r="G19" s="15">
        <v>0.86699999999999999</v>
      </c>
    </row>
    <row r="20" spans="1:7" s="1" customFormat="1" ht="47.25" x14ac:dyDescent="0.25">
      <c r="A20" s="12" t="s">
        <v>120</v>
      </c>
      <c r="B20" s="14" t="s">
        <v>145</v>
      </c>
      <c r="C20" s="15" t="s">
        <v>146</v>
      </c>
      <c r="D20" s="15">
        <v>0</v>
      </c>
      <c r="E20" s="14" t="s">
        <v>75</v>
      </c>
      <c r="F20" s="14" t="s">
        <v>21</v>
      </c>
      <c r="G20" s="15">
        <v>0.6502</v>
      </c>
    </row>
    <row r="21" spans="1:7" s="1" customFormat="1" ht="110.25" x14ac:dyDescent="0.25">
      <c r="A21" s="12" t="s">
        <v>41</v>
      </c>
      <c r="B21" s="14" t="s">
        <v>42</v>
      </c>
      <c r="C21" s="15">
        <v>3.2199999999999999E-2</v>
      </c>
      <c r="D21" s="15">
        <v>8.0000000000000004E-4</v>
      </c>
      <c r="E21" s="14" t="s">
        <v>62</v>
      </c>
      <c r="F21" s="14" t="s">
        <v>43</v>
      </c>
      <c r="G21" s="15">
        <v>0.90110000000000001</v>
      </c>
    </row>
    <row r="22" spans="1:7" s="1" customFormat="1" ht="110.25" x14ac:dyDescent="0.25">
      <c r="A22" s="12" t="s">
        <v>40</v>
      </c>
      <c r="B22" s="14" t="s">
        <v>42</v>
      </c>
      <c r="C22" s="15">
        <v>3.2199999999999999E-2</v>
      </c>
      <c r="D22" s="15">
        <v>8.0000000000000004E-4</v>
      </c>
      <c r="E22" s="14" t="s">
        <v>62</v>
      </c>
      <c r="F22" s="14" t="s">
        <v>43</v>
      </c>
      <c r="G22" s="15">
        <v>0.85389999999999999</v>
      </c>
    </row>
    <row r="23" spans="1:7" s="1" customFormat="1" ht="78.75" x14ac:dyDescent="0.25">
      <c r="A23" s="12" t="s">
        <v>101</v>
      </c>
      <c r="B23" s="10" t="s">
        <v>102</v>
      </c>
      <c r="C23" s="15">
        <v>5.0099999999999999E-2</v>
      </c>
      <c r="D23" s="15">
        <v>4.0000000000000002E-4</v>
      </c>
      <c r="E23" s="14" t="s">
        <v>103</v>
      </c>
      <c r="F23" s="14" t="s">
        <v>14</v>
      </c>
      <c r="G23" s="15">
        <v>0.89229999999999998</v>
      </c>
    </row>
    <row r="24" spans="1:7" s="1" customFormat="1" ht="63" x14ac:dyDescent="0.25">
      <c r="A24" s="12" t="s">
        <v>121</v>
      </c>
      <c r="B24" s="10" t="s">
        <v>132</v>
      </c>
      <c r="C24" s="15">
        <v>0.80300000000000005</v>
      </c>
      <c r="D24" s="15">
        <v>0.19700000000000001</v>
      </c>
      <c r="E24" s="14" t="s">
        <v>130</v>
      </c>
      <c r="F24" s="14" t="s">
        <v>131</v>
      </c>
      <c r="G24" s="15">
        <v>-2.5000000000000001E-2</v>
      </c>
    </row>
    <row r="25" spans="1:7" s="1" customFormat="1" ht="63" x14ac:dyDescent="0.25">
      <c r="A25" s="12" t="s">
        <v>122</v>
      </c>
      <c r="B25" s="10" t="s">
        <v>133</v>
      </c>
      <c r="C25" s="15">
        <v>0.80300000000000005</v>
      </c>
      <c r="D25" s="15">
        <v>0.19700000000000001</v>
      </c>
      <c r="E25" s="14" t="s">
        <v>130</v>
      </c>
      <c r="F25" s="14" t="s">
        <v>131</v>
      </c>
      <c r="G25" s="15">
        <v>0.54300000000000004</v>
      </c>
    </row>
    <row r="26" spans="1:7" s="1" customFormat="1" ht="63" x14ac:dyDescent="0.25">
      <c r="A26" s="12" t="s">
        <v>123</v>
      </c>
      <c r="B26" s="10" t="s">
        <v>155</v>
      </c>
      <c r="C26" s="15" t="s">
        <v>156</v>
      </c>
      <c r="D26" s="15"/>
      <c r="E26" s="14" t="s">
        <v>130</v>
      </c>
      <c r="F26" s="14" t="s">
        <v>131</v>
      </c>
      <c r="G26" s="15">
        <v>0.77</v>
      </c>
    </row>
    <row r="27" spans="1:7" s="1" customFormat="1" ht="47.25" x14ac:dyDescent="0.25">
      <c r="A27" s="12" t="s">
        <v>124</v>
      </c>
      <c r="B27" s="10" t="s">
        <v>95</v>
      </c>
      <c r="C27" s="15" t="s">
        <v>64</v>
      </c>
      <c r="D27" s="15">
        <v>1.0000000000000001E-5</v>
      </c>
      <c r="E27" s="14" t="s">
        <v>75</v>
      </c>
      <c r="F27" s="14" t="s">
        <v>21</v>
      </c>
      <c r="G27" s="15">
        <v>0.71399999999999997</v>
      </c>
    </row>
    <row r="28" spans="1:7" s="1" customFormat="1" ht="63" x14ac:dyDescent="0.25">
      <c r="A28" s="12" t="s">
        <v>86</v>
      </c>
      <c r="B28" s="14" t="s">
        <v>42</v>
      </c>
      <c r="C28" s="15" t="s">
        <v>89</v>
      </c>
      <c r="D28" s="15" t="s">
        <v>90</v>
      </c>
      <c r="E28" s="14" t="s">
        <v>87</v>
      </c>
      <c r="F28" s="14" t="s">
        <v>88</v>
      </c>
      <c r="G28" s="15" t="s">
        <v>152</v>
      </c>
    </row>
    <row r="29" spans="1:7" s="1" customFormat="1" ht="47.25" x14ac:dyDescent="0.25">
      <c r="A29" s="12" t="s">
        <v>126</v>
      </c>
      <c r="B29" s="14" t="s">
        <v>138</v>
      </c>
      <c r="C29" s="15">
        <v>3.7999999999999999E-2</v>
      </c>
      <c r="D29" s="15" t="s">
        <v>14</v>
      </c>
      <c r="E29" s="14" t="s">
        <v>139</v>
      </c>
      <c r="F29" s="14" t="s">
        <v>140</v>
      </c>
      <c r="G29" s="15">
        <v>0.90800000000000003</v>
      </c>
    </row>
    <row r="30" spans="1:7" s="1" customFormat="1" ht="31.5" x14ac:dyDescent="0.25">
      <c r="A30" s="12" t="s">
        <v>63</v>
      </c>
      <c r="B30" s="14" t="s">
        <v>14</v>
      </c>
      <c r="C30" s="15" t="s">
        <v>14</v>
      </c>
      <c r="D30" s="15" t="s">
        <v>14</v>
      </c>
      <c r="E30" s="14" t="s">
        <v>14</v>
      </c>
      <c r="F30" s="14" t="s">
        <v>14</v>
      </c>
      <c r="G30" s="15" t="s">
        <v>14</v>
      </c>
    </row>
    <row r="31" spans="1:7" s="1" customFormat="1" ht="47.25" x14ac:dyDescent="0.25">
      <c r="A31" s="12" t="s">
        <v>70</v>
      </c>
      <c r="B31" s="14" t="s">
        <v>14</v>
      </c>
      <c r="C31" s="15" t="s">
        <v>64</v>
      </c>
      <c r="D31" s="15">
        <v>1.0000000000000001E-5</v>
      </c>
      <c r="E31" s="14" t="s">
        <v>65</v>
      </c>
      <c r="F31" s="14" t="s">
        <v>66</v>
      </c>
      <c r="G31" s="15" t="s">
        <v>14</v>
      </c>
    </row>
    <row r="32" spans="1:7" s="1" customFormat="1" ht="47.25" x14ac:dyDescent="0.25">
      <c r="A32" s="12" t="s">
        <v>67</v>
      </c>
      <c r="B32" s="14" t="s">
        <v>36</v>
      </c>
      <c r="C32" s="15">
        <v>1.6500000000000001E-2</v>
      </c>
      <c r="D32" s="15">
        <v>1.7999999999999999E-2</v>
      </c>
      <c r="E32" s="14" t="s">
        <v>68</v>
      </c>
      <c r="F32" s="14" t="s">
        <v>28</v>
      </c>
      <c r="G32" s="15" t="s">
        <v>14</v>
      </c>
    </row>
    <row r="33" spans="1:7" s="1" customFormat="1" ht="15.75" x14ac:dyDescent="0.25">
      <c r="A33" s="12" t="s">
        <v>69</v>
      </c>
      <c r="B33" s="14" t="s">
        <v>14</v>
      </c>
      <c r="C33" s="15">
        <v>0.81</v>
      </c>
      <c r="D33" s="15">
        <v>0.38</v>
      </c>
      <c r="E33" s="14" t="s">
        <v>14</v>
      </c>
      <c r="F33" s="14" t="s">
        <v>14</v>
      </c>
      <c r="G33" s="15" t="s">
        <v>14</v>
      </c>
    </row>
    <row r="34" spans="1:7" s="1" customFormat="1" ht="47.25" x14ac:dyDescent="0.25">
      <c r="A34" s="12" t="s">
        <v>15</v>
      </c>
      <c r="B34" s="14" t="s">
        <v>19</v>
      </c>
      <c r="C34" s="15">
        <v>3.6999999999999998E-2</v>
      </c>
      <c r="D34" s="15">
        <v>1.2999999999999999E-2</v>
      </c>
      <c r="E34" s="14" t="s">
        <v>10</v>
      </c>
      <c r="F34" s="14" t="s">
        <v>9</v>
      </c>
      <c r="G34" s="15">
        <v>0.86939999999999995</v>
      </c>
    </row>
    <row r="35" spans="1:7" s="1" customFormat="1" ht="47.25" x14ac:dyDescent="0.25">
      <c r="A35" s="12" t="s">
        <v>16</v>
      </c>
      <c r="B35" s="14" t="s">
        <v>19</v>
      </c>
      <c r="C35" s="15">
        <v>3.6999999999999998E-2</v>
      </c>
      <c r="D35" s="15">
        <v>1.2999999999999999E-2</v>
      </c>
      <c r="E35" s="14" t="s">
        <v>10</v>
      </c>
      <c r="F35" s="14" t="s">
        <v>9</v>
      </c>
      <c r="G35" s="15">
        <v>0.86639999999999995</v>
      </c>
    </row>
    <row r="36" spans="1:7" s="1" customFormat="1" ht="15.75" x14ac:dyDescent="0.25">
      <c r="A36" s="12" t="s">
        <v>20</v>
      </c>
      <c r="B36" s="14" t="s">
        <v>13</v>
      </c>
      <c r="C36" s="14" t="s">
        <v>22</v>
      </c>
      <c r="D36" s="14" t="s">
        <v>22</v>
      </c>
      <c r="E36" s="14" t="s">
        <v>22</v>
      </c>
      <c r="F36" s="14" t="s">
        <v>22</v>
      </c>
      <c r="G36" s="15" t="s">
        <v>22</v>
      </c>
    </row>
    <row r="37" spans="1:7" s="1" customFormat="1" ht="15.75" x14ac:dyDescent="0.25">
      <c r="A37" s="12" t="s">
        <v>127</v>
      </c>
      <c r="B37" s="14" t="s">
        <v>160</v>
      </c>
      <c r="C37" s="14" t="s">
        <v>160</v>
      </c>
      <c r="D37" s="14" t="s">
        <v>160</v>
      </c>
      <c r="E37" s="14" t="s">
        <v>160</v>
      </c>
      <c r="F37" s="14" t="s">
        <v>160</v>
      </c>
      <c r="G37" s="15" t="s">
        <v>160</v>
      </c>
    </row>
    <row r="38" spans="1:7" s="1" customFormat="1" ht="15.75" x14ac:dyDescent="0.25">
      <c r="A38" s="12" t="s">
        <v>93</v>
      </c>
      <c r="B38" s="14" t="s">
        <v>92</v>
      </c>
      <c r="C38" s="14" t="s">
        <v>14</v>
      </c>
      <c r="D38" s="14" t="s">
        <v>14</v>
      </c>
      <c r="E38" s="14" t="s">
        <v>14</v>
      </c>
      <c r="F38" s="14" t="s">
        <v>14</v>
      </c>
      <c r="G38" s="15">
        <v>0.76459999999999995</v>
      </c>
    </row>
    <row r="39" spans="1:7" s="14" customFormat="1" ht="31.5" x14ac:dyDescent="0.25">
      <c r="A39" s="27" t="s">
        <v>150</v>
      </c>
      <c r="B39" s="14" t="s">
        <v>151</v>
      </c>
      <c r="C39" s="14" t="s">
        <v>14</v>
      </c>
      <c r="D39" s="14" t="s">
        <v>14</v>
      </c>
      <c r="E39" s="14" t="s">
        <v>14</v>
      </c>
      <c r="F39" s="14" t="s">
        <v>14</v>
      </c>
      <c r="G39" s="15" t="s">
        <v>153</v>
      </c>
    </row>
    <row r="40" spans="1:7" s="1" customFormat="1" ht="15.75" x14ac:dyDescent="0.25">
      <c r="A40" s="12"/>
      <c r="C40" s="6"/>
      <c r="D40" s="6"/>
      <c r="G40" s="7"/>
    </row>
    <row r="41" spans="1:7" s="1" customFormat="1" ht="15.75" x14ac:dyDescent="0.25">
      <c r="A41" s="12"/>
      <c r="C41" s="6"/>
      <c r="D41" s="6"/>
      <c r="G41" s="7"/>
    </row>
    <row r="42" spans="1:7" s="1" customFormat="1" ht="15.75" x14ac:dyDescent="0.25">
      <c r="A42" s="12"/>
      <c r="C42" s="6"/>
      <c r="D42" s="6"/>
      <c r="G42" s="7"/>
    </row>
    <row r="43" spans="1:7" s="1" customFormat="1" ht="15.75" x14ac:dyDescent="0.25">
      <c r="A43" s="12"/>
      <c r="C43" s="6"/>
      <c r="D43" s="6"/>
      <c r="G43" s="7"/>
    </row>
    <row r="44" spans="1:7" s="1" customFormat="1" ht="15.75" x14ac:dyDescent="0.25">
      <c r="A44" s="12"/>
      <c r="C44" s="6"/>
      <c r="D44" s="6"/>
      <c r="G44" s="7"/>
    </row>
    <row r="45" spans="1:7" s="1" customFormat="1" ht="15.75" x14ac:dyDescent="0.25">
      <c r="A45" s="12"/>
      <c r="C45" s="6"/>
      <c r="D45" s="6"/>
      <c r="G45" s="7"/>
    </row>
    <row r="46" spans="1:7" s="1" customFormat="1" ht="15.75" x14ac:dyDescent="0.25">
      <c r="A46" s="12"/>
      <c r="C46" s="6"/>
      <c r="D46" s="6"/>
      <c r="G46" s="7"/>
    </row>
    <row r="47" spans="1:7" s="1" customFormat="1" ht="15.75" x14ac:dyDescent="0.25">
      <c r="A47" s="12"/>
      <c r="C47" s="6"/>
      <c r="D47" s="6"/>
      <c r="G47" s="3"/>
    </row>
    <row r="48" spans="1:7" s="1" customFormat="1" ht="15.75" x14ac:dyDescent="0.25">
      <c r="A48" s="12"/>
      <c r="C48" s="6"/>
      <c r="D48" s="6"/>
      <c r="G48" s="3"/>
    </row>
    <row r="49" spans="1:7" s="1" customFormat="1" ht="15.75" x14ac:dyDescent="0.25">
      <c r="A49" s="12"/>
      <c r="C49" s="6"/>
      <c r="D49" s="6"/>
      <c r="G49" s="3"/>
    </row>
    <row r="50" spans="1:7" s="1" customFormat="1" ht="15.75" x14ac:dyDescent="0.25">
      <c r="A50" s="12"/>
      <c r="C50" s="6"/>
      <c r="D50" s="6"/>
      <c r="G50" s="3"/>
    </row>
    <row r="51" spans="1:7" s="1" customFormat="1" ht="15.75" x14ac:dyDescent="0.25">
      <c r="A51" s="12"/>
      <c r="C51" s="6"/>
      <c r="D51" s="6"/>
      <c r="G51" s="3"/>
    </row>
    <row r="52" spans="1:7" s="1" customFormat="1" ht="15.75" x14ac:dyDescent="0.25">
      <c r="A52" s="12"/>
      <c r="C52" s="6"/>
      <c r="D52" s="6"/>
      <c r="G52" s="3"/>
    </row>
    <row r="53" spans="1:7" s="1" customFormat="1" ht="15.75" x14ac:dyDescent="0.25">
      <c r="A53" s="12"/>
      <c r="C53" s="6"/>
      <c r="D53" s="6"/>
      <c r="G53" s="3"/>
    </row>
  </sheetData>
  <sheetProtection sheet="1" objects="1" scenarios="1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workbookViewId="0">
      <pane xSplit="5" ySplit="10" topLeftCell="F11" activePane="bottomRight" state="frozen"/>
      <selection pane="topRight" activeCell="F1" sqref="F1"/>
      <selection pane="bottomLeft" activeCell="A13" sqref="A13"/>
      <selection pane="bottomRight" activeCell="A2" sqref="A2"/>
    </sheetView>
  </sheetViews>
  <sheetFormatPr defaultRowHeight="15" x14ac:dyDescent="0.25"/>
  <cols>
    <col min="1" max="1" width="56.140625" style="11" customWidth="1"/>
    <col min="2" max="2" width="21.7109375" customWidth="1"/>
    <col min="3" max="4" width="17.85546875" customWidth="1"/>
    <col min="5" max="5" width="16.28515625" customWidth="1"/>
    <col min="6" max="6" width="15.7109375" customWidth="1"/>
    <col min="7" max="7" width="17.7109375" customWidth="1"/>
    <col min="8" max="9" width="18.7109375" customWidth="1"/>
    <col min="10" max="10" width="16.140625" customWidth="1"/>
    <col min="11" max="11" width="17" customWidth="1"/>
    <col min="12" max="12" width="34.5703125" customWidth="1"/>
    <col min="13" max="13" width="30.28515625" customWidth="1"/>
  </cols>
  <sheetData>
    <row r="1" spans="1:13" s="17" customFormat="1" ht="18.75" x14ac:dyDescent="0.3">
      <c r="A1" s="20" t="s">
        <v>109</v>
      </c>
    </row>
    <row r="2" spans="1:13" s="18" customFormat="1" ht="63" x14ac:dyDescent="0.25">
      <c r="A2" s="18" t="s">
        <v>1</v>
      </c>
      <c r="B2" s="18" t="s">
        <v>149</v>
      </c>
      <c r="C2" s="18" t="s">
        <v>3</v>
      </c>
      <c r="D2" s="18" t="s">
        <v>50</v>
      </c>
      <c r="E2" s="18" t="s">
        <v>91</v>
      </c>
      <c r="F2" s="18" t="s">
        <v>4</v>
      </c>
      <c r="G2" s="18" t="s">
        <v>12</v>
      </c>
      <c r="H2" s="18" t="s">
        <v>162</v>
      </c>
      <c r="I2" s="18" t="s">
        <v>32</v>
      </c>
      <c r="J2" s="18" t="s">
        <v>5</v>
      </c>
      <c r="K2" s="18" t="s">
        <v>6</v>
      </c>
      <c r="L2" s="19" t="s">
        <v>37</v>
      </c>
      <c r="M2" s="19" t="s">
        <v>38</v>
      </c>
    </row>
    <row r="3" spans="1:13" s="2" customFormat="1" ht="15.75" x14ac:dyDescent="0.25">
      <c r="A3" s="13" t="s">
        <v>23</v>
      </c>
      <c r="B3" s="10">
        <v>0</v>
      </c>
      <c r="C3" s="10">
        <v>0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6"/>
      <c r="M3" s="16"/>
    </row>
    <row r="4" spans="1:13" s="2" customFormat="1" ht="31.5" x14ac:dyDescent="0.25">
      <c r="A4" s="13" t="s">
        <v>29</v>
      </c>
      <c r="B4" s="10">
        <v>406</v>
      </c>
      <c r="C4" s="10">
        <v>100</v>
      </c>
      <c r="D4" s="10" t="s">
        <v>13</v>
      </c>
      <c r="E4" s="10">
        <v>282</v>
      </c>
      <c r="F4" s="10">
        <v>0</v>
      </c>
      <c r="G4" s="10">
        <v>1</v>
      </c>
      <c r="H4" s="10" t="s">
        <v>13</v>
      </c>
      <c r="I4" s="10">
        <v>1</v>
      </c>
      <c r="J4" s="10">
        <v>1</v>
      </c>
      <c r="K4" s="10">
        <v>0</v>
      </c>
      <c r="L4" s="16" t="s">
        <v>33</v>
      </c>
      <c r="M4" s="16"/>
    </row>
    <row r="5" spans="1:13" s="2" customFormat="1" ht="31.5" x14ac:dyDescent="0.25">
      <c r="A5" s="13" t="s">
        <v>30</v>
      </c>
      <c r="B5" s="10">
        <v>700</v>
      </c>
      <c r="C5" s="10">
        <v>172</v>
      </c>
      <c r="D5" s="10" t="s">
        <v>13</v>
      </c>
      <c r="E5" s="10">
        <v>413</v>
      </c>
      <c r="F5" s="10">
        <v>0</v>
      </c>
      <c r="G5" s="10">
        <v>1</v>
      </c>
      <c r="H5" s="10">
        <v>0</v>
      </c>
      <c r="I5" s="10">
        <v>0</v>
      </c>
      <c r="J5" s="10">
        <v>1</v>
      </c>
      <c r="K5" s="10">
        <v>0</v>
      </c>
      <c r="L5" s="16" t="s">
        <v>33</v>
      </c>
      <c r="M5" s="16"/>
    </row>
    <row r="6" spans="1:13" s="2" customFormat="1" ht="31.5" x14ac:dyDescent="0.25">
      <c r="A6" s="13" t="s">
        <v>71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2</v>
      </c>
      <c r="H6" s="10">
        <v>0</v>
      </c>
      <c r="I6" s="10">
        <v>0</v>
      </c>
      <c r="J6" s="10">
        <v>2</v>
      </c>
      <c r="K6" s="10">
        <v>0</v>
      </c>
      <c r="L6" s="16" t="s">
        <v>80</v>
      </c>
      <c r="M6" s="16" t="s">
        <v>76</v>
      </c>
    </row>
    <row r="7" spans="1:13" s="2" customFormat="1" ht="15.75" x14ac:dyDescent="0.25">
      <c r="A7" s="13" t="s">
        <v>72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3</v>
      </c>
      <c r="H7" s="10">
        <v>1</v>
      </c>
      <c r="I7" s="10">
        <v>0</v>
      </c>
      <c r="J7" s="10">
        <v>2</v>
      </c>
      <c r="K7" s="10">
        <v>0</v>
      </c>
      <c r="L7" s="16" t="s">
        <v>77</v>
      </c>
      <c r="M7" s="16" t="s">
        <v>78</v>
      </c>
    </row>
    <row r="8" spans="1:13" s="2" customFormat="1" ht="31.5" x14ac:dyDescent="0.25">
      <c r="A8" s="13" t="s">
        <v>73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5</v>
      </c>
      <c r="H8" s="10">
        <v>3</v>
      </c>
      <c r="I8" s="10">
        <v>0</v>
      </c>
      <c r="J8" s="10">
        <v>2</v>
      </c>
      <c r="K8" s="10">
        <v>0</v>
      </c>
      <c r="L8" s="16" t="s">
        <v>79</v>
      </c>
      <c r="M8" s="16" t="s">
        <v>81</v>
      </c>
    </row>
    <row r="9" spans="1:13" s="2" customFormat="1" ht="47.25" x14ac:dyDescent="0.25">
      <c r="A9" s="13" t="s">
        <v>98</v>
      </c>
      <c r="B9" s="10" t="s">
        <v>129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6" t="s">
        <v>21</v>
      </c>
      <c r="M9" s="16" t="s">
        <v>21</v>
      </c>
    </row>
    <row r="10" spans="1:13" s="2" customFormat="1" ht="94.5" x14ac:dyDescent="0.25">
      <c r="A10" s="13" t="s">
        <v>49</v>
      </c>
      <c r="B10" s="10">
        <v>2089</v>
      </c>
      <c r="C10" s="10">
        <v>966</v>
      </c>
      <c r="D10" s="10">
        <v>251</v>
      </c>
      <c r="E10" s="10">
        <v>872</v>
      </c>
      <c r="F10" s="10">
        <v>0</v>
      </c>
      <c r="G10" s="10">
        <v>54</v>
      </c>
      <c r="H10" s="10">
        <v>17</v>
      </c>
      <c r="I10" s="10">
        <v>1</v>
      </c>
      <c r="J10" s="10">
        <v>36</v>
      </c>
      <c r="K10" s="10" t="s">
        <v>13</v>
      </c>
      <c r="L10" s="16" t="s">
        <v>52</v>
      </c>
      <c r="M10" s="16" t="s">
        <v>51</v>
      </c>
    </row>
    <row r="11" spans="1:13" s="2" customFormat="1" ht="94.5" x14ac:dyDescent="0.25">
      <c r="A11" s="13" t="s">
        <v>48</v>
      </c>
      <c r="B11" s="10">
        <v>2846</v>
      </c>
      <c r="C11" s="10">
        <v>1161</v>
      </c>
      <c r="D11" s="10">
        <v>304</v>
      </c>
      <c r="E11" s="10">
        <v>1381</v>
      </c>
      <c r="F11" s="10">
        <v>0</v>
      </c>
      <c r="G11" s="10">
        <v>83</v>
      </c>
      <c r="H11" s="10">
        <v>37</v>
      </c>
      <c r="I11" s="10">
        <v>0</v>
      </c>
      <c r="J11" s="10">
        <v>46</v>
      </c>
      <c r="K11" s="10" t="s">
        <v>13</v>
      </c>
      <c r="L11" s="16" t="s">
        <v>58</v>
      </c>
      <c r="M11" s="16" t="s">
        <v>60</v>
      </c>
    </row>
    <row r="12" spans="1:13" s="2" customFormat="1" ht="78.75" x14ac:dyDescent="0.25">
      <c r="A12" s="13" t="s">
        <v>116</v>
      </c>
      <c r="B12" s="10">
        <v>140</v>
      </c>
      <c r="C12" s="10">
        <v>55</v>
      </c>
      <c r="D12" s="10">
        <v>1</v>
      </c>
      <c r="E12" s="10">
        <v>80</v>
      </c>
      <c r="F12" s="10" t="s">
        <v>13</v>
      </c>
      <c r="G12" s="10">
        <v>4</v>
      </c>
      <c r="H12" s="10">
        <v>0</v>
      </c>
      <c r="I12" s="10">
        <v>0</v>
      </c>
      <c r="J12" s="10">
        <v>4</v>
      </c>
      <c r="K12" s="10" t="s">
        <v>13</v>
      </c>
      <c r="L12" s="16" t="s">
        <v>143</v>
      </c>
      <c r="M12" s="16" t="s">
        <v>144</v>
      </c>
    </row>
    <row r="13" spans="1:13" s="2" customFormat="1" ht="15.75" x14ac:dyDescent="0.25">
      <c r="A13" s="13" t="s">
        <v>82</v>
      </c>
      <c r="B13" s="10">
        <v>44</v>
      </c>
      <c r="C13" s="10">
        <v>13</v>
      </c>
      <c r="D13" s="10" t="s">
        <v>13</v>
      </c>
      <c r="E13" s="10">
        <v>8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6"/>
      <c r="M13" s="16"/>
    </row>
    <row r="14" spans="1:13" s="2" customFormat="1" ht="15.75" x14ac:dyDescent="0.25">
      <c r="A14" s="13" t="s">
        <v>117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6" t="s">
        <v>14</v>
      </c>
      <c r="M14" s="16" t="s">
        <v>14</v>
      </c>
    </row>
    <row r="15" spans="1:13" s="2" customFormat="1" ht="15.75" x14ac:dyDescent="0.25">
      <c r="A15" s="13" t="s">
        <v>125</v>
      </c>
      <c r="B15" s="10">
        <v>23</v>
      </c>
      <c r="C15" s="10">
        <v>4</v>
      </c>
      <c r="D15" s="10">
        <v>2</v>
      </c>
      <c r="E15" s="10">
        <v>17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6"/>
      <c r="M15" s="16"/>
    </row>
    <row r="16" spans="1:13" s="2" customFormat="1" ht="15.75" x14ac:dyDescent="0.25">
      <c r="A16" s="13" t="s">
        <v>118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6"/>
      <c r="M16" s="16"/>
    </row>
    <row r="17" spans="1:13" s="2" customFormat="1" ht="63" x14ac:dyDescent="0.25">
      <c r="A17" s="13" t="s">
        <v>34</v>
      </c>
      <c r="B17" s="10">
        <v>77</v>
      </c>
      <c r="C17" s="10">
        <v>9</v>
      </c>
      <c r="D17" s="10" t="s">
        <v>13</v>
      </c>
      <c r="E17" s="10">
        <v>8</v>
      </c>
      <c r="F17" s="10">
        <v>0</v>
      </c>
      <c r="G17" s="10">
        <v>1</v>
      </c>
      <c r="H17" s="10">
        <v>0</v>
      </c>
      <c r="I17" s="10">
        <v>0</v>
      </c>
      <c r="J17" s="10">
        <v>0</v>
      </c>
      <c r="K17" s="10">
        <v>1</v>
      </c>
      <c r="L17" s="16" t="s">
        <v>59</v>
      </c>
      <c r="M17" s="16" t="s">
        <v>39</v>
      </c>
    </row>
    <row r="18" spans="1:13" s="2" customFormat="1" ht="15.75" x14ac:dyDescent="0.25">
      <c r="A18" s="13" t="s">
        <v>119</v>
      </c>
      <c r="B18" s="10">
        <v>177</v>
      </c>
      <c r="C18" s="10">
        <v>57</v>
      </c>
      <c r="D18" s="10" t="s">
        <v>13</v>
      </c>
      <c r="E18" s="10">
        <v>120</v>
      </c>
      <c r="F18" s="10">
        <v>0</v>
      </c>
      <c r="G18" s="10">
        <v>1</v>
      </c>
      <c r="H18" s="10">
        <v>1</v>
      </c>
      <c r="I18" s="10">
        <v>0</v>
      </c>
      <c r="J18" s="10">
        <v>0</v>
      </c>
      <c r="K18" s="10">
        <v>0</v>
      </c>
      <c r="L18" s="16"/>
      <c r="M18" s="16"/>
    </row>
    <row r="19" spans="1:13" s="2" customFormat="1" ht="94.5" x14ac:dyDescent="0.25">
      <c r="A19" s="13" t="s">
        <v>104</v>
      </c>
      <c r="B19" s="10">
        <v>1569</v>
      </c>
      <c r="C19" s="10">
        <v>889</v>
      </c>
      <c r="D19" s="10" t="s">
        <v>13</v>
      </c>
      <c r="E19" s="10">
        <v>599</v>
      </c>
      <c r="F19" s="10">
        <v>81</v>
      </c>
      <c r="G19" s="10">
        <v>15</v>
      </c>
      <c r="H19" s="10">
        <v>6</v>
      </c>
      <c r="I19" s="10" t="s">
        <v>13</v>
      </c>
      <c r="J19" s="10">
        <v>9</v>
      </c>
      <c r="K19" s="10" t="s">
        <v>13</v>
      </c>
      <c r="L19" s="16" t="s">
        <v>111</v>
      </c>
      <c r="M19" s="16" t="s">
        <v>110</v>
      </c>
    </row>
    <row r="20" spans="1:13" s="2" customFormat="1" ht="31.5" x14ac:dyDescent="0.25">
      <c r="A20" s="13" t="s">
        <v>107</v>
      </c>
      <c r="B20" s="10">
        <v>122</v>
      </c>
      <c r="C20" s="10">
        <v>78</v>
      </c>
      <c r="D20" s="10" t="s">
        <v>13</v>
      </c>
      <c r="E20" s="10">
        <v>34</v>
      </c>
      <c r="F20" s="10">
        <v>3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6" t="s">
        <v>115</v>
      </c>
      <c r="M20" s="16" t="s">
        <v>114</v>
      </c>
    </row>
    <row r="21" spans="1:13" s="2" customFormat="1" ht="63" x14ac:dyDescent="0.25">
      <c r="A21" s="13" t="s">
        <v>108</v>
      </c>
      <c r="B21" s="10">
        <v>122</v>
      </c>
      <c r="C21" s="10">
        <v>61</v>
      </c>
      <c r="D21" s="10" t="s">
        <v>13</v>
      </c>
      <c r="E21" s="10">
        <v>56</v>
      </c>
      <c r="F21" s="10">
        <v>5</v>
      </c>
      <c r="G21" s="10">
        <v>1</v>
      </c>
      <c r="H21" s="10">
        <v>0</v>
      </c>
      <c r="I21" s="10" t="s">
        <v>13</v>
      </c>
      <c r="J21" s="10">
        <v>1</v>
      </c>
      <c r="K21" s="10" t="s">
        <v>13</v>
      </c>
      <c r="L21" s="16" t="s">
        <v>112</v>
      </c>
      <c r="M21" s="16" t="s">
        <v>113</v>
      </c>
    </row>
    <row r="22" spans="1:13" s="2" customFormat="1" ht="15.75" x14ac:dyDescent="0.25">
      <c r="A22" s="13" t="s">
        <v>120</v>
      </c>
      <c r="B22" s="10">
        <v>11</v>
      </c>
      <c r="C22" s="10">
        <v>2</v>
      </c>
      <c r="D22" s="10" t="s">
        <v>13</v>
      </c>
      <c r="E22" s="10">
        <v>9</v>
      </c>
      <c r="F22" s="10">
        <v>0</v>
      </c>
      <c r="G22" s="10">
        <v>2</v>
      </c>
      <c r="H22" s="10" t="s">
        <v>14</v>
      </c>
      <c r="I22" s="10" t="s">
        <v>14</v>
      </c>
      <c r="J22" s="10" t="s">
        <v>14</v>
      </c>
      <c r="K22" s="10" t="s">
        <v>14</v>
      </c>
      <c r="L22" s="16"/>
      <c r="M22" s="16"/>
    </row>
    <row r="23" spans="1:13" s="2" customFormat="1" ht="31.5" x14ac:dyDescent="0.25">
      <c r="A23" s="12" t="s">
        <v>163</v>
      </c>
      <c r="B23" s="10">
        <v>1594</v>
      </c>
      <c r="C23" s="10">
        <v>565</v>
      </c>
      <c r="D23" s="10" t="s">
        <v>13</v>
      </c>
      <c r="E23" s="10">
        <v>1007</v>
      </c>
      <c r="F23" s="10">
        <v>22</v>
      </c>
      <c r="G23" s="10">
        <v>84</v>
      </c>
      <c r="H23" s="10">
        <v>28</v>
      </c>
      <c r="I23" s="10" t="s">
        <v>13</v>
      </c>
      <c r="J23" s="10">
        <v>51</v>
      </c>
      <c r="K23" s="10">
        <v>5</v>
      </c>
      <c r="L23" s="16" t="s">
        <v>53</v>
      </c>
      <c r="M23" s="16"/>
    </row>
    <row r="24" spans="1:13" s="2" customFormat="1" ht="15.75" x14ac:dyDescent="0.25">
      <c r="A24" s="13" t="s">
        <v>101</v>
      </c>
      <c r="B24" s="10">
        <v>459</v>
      </c>
      <c r="C24" s="10">
        <v>217</v>
      </c>
      <c r="D24" s="10" t="s">
        <v>13</v>
      </c>
      <c r="E24" s="10">
        <v>236</v>
      </c>
      <c r="F24" s="10">
        <v>6</v>
      </c>
      <c r="G24" s="10">
        <v>4</v>
      </c>
      <c r="H24" s="10">
        <v>1</v>
      </c>
      <c r="I24" s="10">
        <v>0</v>
      </c>
      <c r="J24" s="10">
        <v>3</v>
      </c>
      <c r="K24" s="10">
        <v>0</v>
      </c>
      <c r="L24" s="16"/>
      <c r="M24" s="10"/>
    </row>
    <row r="25" spans="1:13" s="2" customFormat="1" ht="15.75" x14ac:dyDescent="0.25">
      <c r="A25" s="13" t="s">
        <v>121</v>
      </c>
      <c r="B25" s="10">
        <v>20</v>
      </c>
      <c r="C25" s="10">
        <v>8</v>
      </c>
      <c r="D25" s="10" t="s">
        <v>13</v>
      </c>
      <c r="E25" s="10">
        <v>12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6" t="s">
        <v>14</v>
      </c>
      <c r="M25" s="10" t="s">
        <v>14</v>
      </c>
    </row>
    <row r="26" spans="1:13" s="2" customFormat="1" ht="15.75" x14ac:dyDescent="0.25">
      <c r="A26" s="13" t="s">
        <v>122</v>
      </c>
      <c r="B26" s="10">
        <v>32</v>
      </c>
      <c r="C26" s="10">
        <v>4</v>
      </c>
      <c r="D26" s="10" t="s">
        <v>13</v>
      </c>
      <c r="E26" s="10">
        <v>28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6" t="s">
        <v>14</v>
      </c>
      <c r="M26" s="10" t="s">
        <v>14</v>
      </c>
    </row>
    <row r="27" spans="1:13" s="2" customFormat="1" ht="15.75" x14ac:dyDescent="0.25">
      <c r="A27" s="13" t="s">
        <v>123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6" t="s">
        <v>21</v>
      </c>
      <c r="M27" s="10" t="s">
        <v>21</v>
      </c>
    </row>
    <row r="28" spans="1:13" s="2" customFormat="1" ht="47.25" x14ac:dyDescent="0.25">
      <c r="A28" s="13" t="s">
        <v>124</v>
      </c>
      <c r="B28" s="10" t="s">
        <v>129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6" t="s">
        <v>21</v>
      </c>
      <c r="M28" s="10" t="s">
        <v>21</v>
      </c>
    </row>
    <row r="29" spans="1:13" s="2" customFormat="1" ht="126" x14ac:dyDescent="0.25">
      <c r="A29" s="13" t="s">
        <v>86</v>
      </c>
      <c r="B29" s="10">
        <v>477</v>
      </c>
      <c r="C29" s="10">
        <v>215</v>
      </c>
      <c r="D29" s="10" t="s">
        <v>13</v>
      </c>
      <c r="E29" s="10">
        <v>249</v>
      </c>
      <c r="F29" s="10">
        <v>13</v>
      </c>
      <c r="G29" s="10">
        <v>8</v>
      </c>
      <c r="H29" s="10">
        <v>3</v>
      </c>
      <c r="I29" s="10">
        <v>0</v>
      </c>
      <c r="J29" s="10">
        <v>5</v>
      </c>
      <c r="K29" s="10">
        <v>0</v>
      </c>
      <c r="L29" s="16" t="s">
        <v>97</v>
      </c>
      <c r="M29" s="16" t="s">
        <v>96</v>
      </c>
    </row>
    <row r="30" spans="1:13" s="2" customFormat="1" ht="63" x14ac:dyDescent="0.25">
      <c r="A30" s="13" t="s">
        <v>126</v>
      </c>
      <c r="B30" s="10">
        <v>339</v>
      </c>
      <c r="C30" s="10">
        <v>181</v>
      </c>
      <c r="D30" s="10" t="s">
        <v>13</v>
      </c>
      <c r="E30" s="10">
        <v>158</v>
      </c>
      <c r="F30" s="10" t="s">
        <v>13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6" t="s">
        <v>141</v>
      </c>
      <c r="M30" s="16" t="s">
        <v>142</v>
      </c>
    </row>
    <row r="31" spans="1:13" s="2" customFormat="1" ht="15.75" x14ac:dyDescent="0.25">
      <c r="A31" s="13" t="s">
        <v>61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6"/>
      <c r="M31" s="16"/>
    </row>
    <row r="32" spans="1:13" s="2" customFormat="1" ht="31.5" x14ac:dyDescent="0.25">
      <c r="A32" s="13" t="s">
        <v>70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6"/>
      <c r="M32" s="16"/>
    </row>
    <row r="33" spans="1:13" s="2" customFormat="1" ht="15.75" x14ac:dyDescent="0.25">
      <c r="A33" s="13" t="s">
        <v>67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6"/>
      <c r="M33" s="16"/>
    </row>
    <row r="34" spans="1:13" s="2" customFormat="1" ht="15.75" x14ac:dyDescent="0.25">
      <c r="A34" s="13" t="s">
        <v>69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6"/>
      <c r="M34" s="16"/>
    </row>
    <row r="35" spans="1:13" s="2" customFormat="1" ht="15.75" x14ac:dyDescent="0.25">
      <c r="A35" s="13" t="s">
        <v>17</v>
      </c>
      <c r="B35" s="10">
        <v>1140</v>
      </c>
      <c r="C35" s="10">
        <v>191</v>
      </c>
      <c r="D35" s="10">
        <v>11</v>
      </c>
      <c r="E35" s="10">
        <v>853</v>
      </c>
      <c r="F35" s="10">
        <v>85</v>
      </c>
      <c r="G35" s="10">
        <v>13</v>
      </c>
      <c r="H35" s="10">
        <v>1</v>
      </c>
      <c r="I35" s="10" t="s">
        <v>13</v>
      </c>
      <c r="J35" s="10">
        <v>12</v>
      </c>
      <c r="K35" s="10" t="s">
        <v>13</v>
      </c>
      <c r="L35" s="16"/>
      <c r="M35" s="16"/>
    </row>
    <row r="36" spans="1:13" s="2" customFormat="1" ht="15.75" x14ac:dyDescent="0.25">
      <c r="A36" s="13" t="s">
        <v>18</v>
      </c>
      <c r="B36" s="10">
        <v>115</v>
      </c>
      <c r="C36" s="10">
        <v>24</v>
      </c>
      <c r="D36" s="10">
        <v>1</v>
      </c>
      <c r="E36" s="10">
        <v>81</v>
      </c>
      <c r="F36" s="10" t="s">
        <v>13</v>
      </c>
      <c r="G36" s="10">
        <v>5</v>
      </c>
      <c r="H36" s="10">
        <v>1</v>
      </c>
      <c r="I36" s="10" t="s">
        <v>13</v>
      </c>
      <c r="J36" s="10">
        <v>4</v>
      </c>
      <c r="K36" s="10" t="s">
        <v>13</v>
      </c>
      <c r="L36" s="16"/>
      <c r="M36" s="16"/>
    </row>
    <row r="37" spans="1:13" s="2" customFormat="1" ht="15.75" x14ac:dyDescent="0.25">
      <c r="A37" s="13" t="s">
        <v>20</v>
      </c>
      <c r="B37" s="10">
        <v>32</v>
      </c>
      <c r="C37" s="10">
        <v>11</v>
      </c>
      <c r="D37" s="10" t="s">
        <v>13</v>
      </c>
      <c r="E37" s="10">
        <v>21</v>
      </c>
      <c r="F37" s="10">
        <v>0</v>
      </c>
      <c r="G37" s="10">
        <v>0</v>
      </c>
      <c r="H37" s="10">
        <v>0</v>
      </c>
      <c r="I37" s="10" t="s">
        <v>13</v>
      </c>
      <c r="J37" s="10">
        <v>0</v>
      </c>
      <c r="K37" s="10">
        <v>0</v>
      </c>
      <c r="L37" s="16"/>
      <c r="M37" s="16"/>
    </row>
    <row r="38" spans="1:13" s="2" customFormat="1" ht="15.75" x14ac:dyDescent="0.25">
      <c r="A38" s="13" t="s">
        <v>127</v>
      </c>
      <c r="B38" s="10" t="s">
        <v>160</v>
      </c>
      <c r="C38" s="10" t="s">
        <v>160</v>
      </c>
      <c r="D38" s="10" t="s">
        <v>160</v>
      </c>
      <c r="E38" s="10" t="s">
        <v>160</v>
      </c>
      <c r="F38" s="10" t="s">
        <v>160</v>
      </c>
      <c r="G38" s="10" t="s">
        <v>160</v>
      </c>
      <c r="H38" s="10" t="s">
        <v>160</v>
      </c>
      <c r="I38" s="10" t="s">
        <v>160</v>
      </c>
      <c r="J38" s="10" t="s">
        <v>160</v>
      </c>
      <c r="K38" s="10" t="s">
        <v>160</v>
      </c>
      <c r="L38" s="16"/>
      <c r="M38" s="16"/>
    </row>
    <row r="39" spans="1:13" s="2" customFormat="1" ht="15.75" x14ac:dyDescent="0.25">
      <c r="A39" s="13" t="s">
        <v>93</v>
      </c>
      <c r="B39" s="10">
        <v>230</v>
      </c>
      <c r="C39" s="10">
        <v>70</v>
      </c>
      <c r="D39" s="10" t="s">
        <v>13</v>
      </c>
      <c r="E39" s="10">
        <v>151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6"/>
      <c r="M39" s="16"/>
    </row>
    <row r="40" spans="1:13" s="10" customFormat="1" ht="15.75" x14ac:dyDescent="0.25">
      <c r="A40" s="28" t="s">
        <v>150</v>
      </c>
      <c r="B40" s="10">
        <v>19</v>
      </c>
      <c r="C40" s="10">
        <v>5</v>
      </c>
      <c r="D40" s="10" t="s">
        <v>13</v>
      </c>
      <c r="E40" s="10">
        <v>14</v>
      </c>
      <c r="F40" s="10" t="s">
        <v>13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6"/>
      <c r="M40" s="16"/>
    </row>
    <row r="41" spans="1:13" s="2" customFormat="1" ht="15.75" x14ac:dyDescent="0.25">
      <c r="A41" s="13"/>
      <c r="B41" s="4"/>
      <c r="C41" s="4"/>
      <c r="D41" s="4"/>
      <c r="E41" s="4"/>
      <c r="F41" s="4"/>
      <c r="G41" s="4"/>
      <c r="H41" s="4"/>
      <c r="I41" s="4"/>
      <c r="J41" s="4"/>
      <c r="K41" s="4"/>
      <c r="L41" s="8"/>
      <c r="M41" s="8"/>
    </row>
    <row r="42" spans="1:13" s="28" customFormat="1" ht="15.75" x14ac:dyDescent="0.25">
      <c r="A42" s="29" t="s">
        <v>154</v>
      </c>
      <c r="B42" s="29">
        <f t="shared" ref="B42:K42" si="0">SUM(B3:B41)</f>
        <v>12783</v>
      </c>
      <c r="C42" s="29">
        <f t="shared" si="0"/>
        <v>5058</v>
      </c>
      <c r="D42" s="29">
        <f t="shared" si="0"/>
        <v>570</v>
      </c>
      <c r="E42" s="29">
        <f t="shared" si="0"/>
        <v>6689</v>
      </c>
      <c r="F42" s="29">
        <f t="shared" si="0"/>
        <v>215</v>
      </c>
      <c r="G42" s="29">
        <f t="shared" si="0"/>
        <v>287</v>
      </c>
      <c r="H42" s="29">
        <f t="shared" si="0"/>
        <v>99</v>
      </c>
      <c r="I42" s="29">
        <f t="shared" si="0"/>
        <v>2</v>
      </c>
      <c r="J42" s="29">
        <f t="shared" si="0"/>
        <v>179</v>
      </c>
      <c r="K42" s="29">
        <f t="shared" si="0"/>
        <v>6</v>
      </c>
      <c r="L42" s="30"/>
      <c r="M42" s="30"/>
    </row>
    <row r="43" spans="1:13" s="2" customFormat="1" ht="15.75" x14ac:dyDescent="0.25">
      <c r="A43" s="13"/>
      <c r="B43" s="4"/>
      <c r="C43" s="4"/>
      <c r="D43" s="4"/>
      <c r="E43" s="4"/>
      <c r="F43" s="4"/>
      <c r="G43" s="4"/>
      <c r="H43" s="4"/>
      <c r="I43" s="4"/>
      <c r="J43" s="4"/>
      <c r="K43" s="4"/>
      <c r="L43" s="8"/>
      <c r="M43" s="8"/>
    </row>
    <row r="44" spans="1:13" s="2" customFormat="1" ht="15.75" x14ac:dyDescent="0.25">
      <c r="A44" s="13"/>
      <c r="B44" s="4"/>
      <c r="C44" s="4"/>
      <c r="D44" s="4"/>
      <c r="E44" s="4"/>
      <c r="F44" s="4"/>
      <c r="G44" s="4"/>
      <c r="H44" s="4"/>
      <c r="I44" s="4"/>
      <c r="J44" s="4"/>
      <c r="K44" s="4"/>
      <c r="L44" s="8"/>
      <c r="M44" s="8"/>
    </row>
    <row r="45" spans="1:13" s="2" customFormat="1" ht="15.75" x14ac:dyDescent="0.25">
      <c r="A45" s="13"/>
      <c r="B45" s="4"/>
      <c r="C45" s="4"/>
      <c r="D45" s="4"/>
      <c r="E45" s="4"/>
      <c r="F45" s="4"/>
      <c r="G45" s="4"/>
      <c r="H45" s="4"/>
      <c r="I45" s="4"/>
      <c r="J45" s="4"/>
      <c r="K45" s="4"/>
      <c r="L45" s="8"/>
      <c r="M45" s="8"/>
    </row>
    <row r="46" spans="1:13" s="2" customFormat="1" ht="15.75" x14ac:dyDescent="0.25">
      <c r="A46" s="13"/>
      <c r="B46" s="4"/>
      <c r="C46" s="4"/>
      <c r="D46" s="4"/>
      <c r="E46" s="4"/>
      <c r="F46" s="4"/>
      <c r="G46" s="4"/>
      <c r="H46" s="4"/>
      <c r="I46" s="4"/>
      <c r="J46" s="4"/>
      <c r="K46" s="4"/>
      <c r="L46" s="8"/>
      <c r="M46" s="8"/>
    </row>
    <row r="47" spans="1:13" s="2" customFormat="1" ht="15.75" x14ac:dyDescent="0.25">
      <c r="A47" s="13"/>
      <c r="L47" s="8"/>
      <c r="M47" s="8"/>
    </row>
    <row r="48" spans="1:13" s="2" customFormat="1" ht="15.75" x14ac:dyDescent="0.25">
      <c r="A48" s="13"/>
      <c r="L48" s="8"/>
      <c r="M48" s="8"/>
    </row>
    <row r="49" spans="1:13" s="2" customFormat="1" ht="15.75" x14ac:dyDescent="0.25">
      <c r="A49" s="13"/>
      <c r="L49" s="8"/>
      <c r="M49" s="8"/>
    </row>
    <row r="50" spans="1:13" s="2" customFormat="1" ht="15.75" x14ac:dyDescent="0.25">
      <c r="A50" s="13"/>
      <c r="L50" s="8"/>
      <c r="M50" s="8"/>
    </row>
    <row r="51" spans="1:13" s="2" customFormat="1" ht="15.75" x14ac:dyDescent="0.25">
      <c r="A51" s="13"/>
      <c r="L51" s="8"/>
      <c r="M51" s="8"/>
    </row>
    <row r="52" spans="1:13" s="2" customFormat="1" ht="15.75" x14ac:dyDescent="0.25">
      <c r="A52" s="13"/>
      <c r="L52" s="8"/>
      <c r="M52" s="8"/>
    </row>
    <row r="53" spans="1:13" s="2" customFormat="1" ht="15.75" x14ac:dyDescent="0.25">
      <c r="A53" s="13"/>
    </row>
    <row r="54" spans="1:13" s="2" customFormat="1" ht="15.75" x14ac:dyDescent="0.25">
      <c r="A54" s="13"/>
    </row>
    <row r="55" spans="1:13" s="2" customFormat="1" ht="15.75" x14ac:dyDescent="0.25">
      <c r="A55" s="13"/>
    </row>
    <row r="56" spans="1:13" s="2" customFormat="1" ht="15.75" x14ac:dyDescent="0.25">
      <c r="A56" s="13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2012 OPP Data disenrollment $</vt:lpstr>
      <vt:lpstr>2012 appeals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2013-05-31T16:13:24Z</dcterms:created>
  <dc:creator>setupacct</dc:creator>
  <lastModifiedBy>setupacct</lastModifiedBy>
  <dcterms:modified xsi:type="dcterms:W3CDTF">2013-11-26T22:14:40Z</dcterms:modified>
</coreProperties>
</file>