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U:\ISP\ISP-WEB\ISP Publications\Re-issued MA Def Hospital Stays Data\FINAL CHANGES\"/>
    </mc:Choice>
  </mc:AlternateContent>
  <xr:revisionPtr revIDLastSave="0" documentId="13_ncr:1_{AF6FE25A-291C-4CD0-8FBF-36CE09870BE2}" xr6:coauthVersionLast="41" xr6:coauthVersionMax="41" xr10:uidLastSave="{00000000-0000-0000-0000-000000000000}"/>
  <bookViews>
    <workbookView xWindow="1900" yWindow="560" windowWidth="17240" windowHeight="8480" tabRatio="500" xr2:uid="{00000000-000D-0000-FFFF-FFFF00000000}"/>
  </bookViews>
  <sheets>
    <sheet name="HOSPITAL STAYS_2015" sheetId="4" r:id="rId1"/>
  </sheets>
  <calcPr calcId="191029"/>
  <extLst>
    <ext xmlns:xcalcf="http://schemas.microsoft.com/office/spreadsheetml/2018/calcfeatures" uri="{B58B0392-4F1F-4190-BB64-5DF3571DCE5F}">
      <xcalcf:calcFeatures>
        <xcalcf:feature name="microsoft.com:RD"/>
        <xcalcf:feature name="microsoft.com:FV"/>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9" i="4" l="1"/>
</calcChain>
</file>

<file path=xl/sharedStrings.xml><?xml version="1.0" encoding="utf-8"?>
<sst xmlns="http://schemas.openxmlformats.org/spreadsheetml/2006/main" count="94" uniqueCount="58">
  <si>
    <t>Key Indicators</t>
  </si>
  <si>
    <t>INJURY INTENT</t>
  </si>
  <si>
    <t>Totals</t>
  </si>
  <si>
    <t>Uninten-tional</t>
  </si>
  <si>
    <t>Self-Inflicted</t>
  </si>
  <si>
    <t>Assault</t>
  </si>
  <si>
    <t>Undeter-mined</t>
  </si>
  <si>
    <r>
      <rPr>
        <sz val="9"/>
        <rFont val="Calibri"/>
        <family val="2"/>
        <charset val="1"/>
      </rPr>
      <t>Legal/  Terrorism</t>
    </r>
    <r>
      <rPr>
        <vertAlign val="superscript"/>
        <sz val="9"/>
        <rFont val="Calibri"/>
        <family val="2"/>
        <charset val="1"/>
      </rPr>
      <t>2</t>
    </r>
  </si>
  <si>
    <t>Total Counts by Intent</t>
  </si>
  <si>
    <t>&lt;11</t>
  </si>
  <si>
    <t>Percent by Intent</t>
  </si>
  <si>
    <t xml:space="preserve"> -- </t>
  </si>
  <si>
    <r>
      <rPr>
        <sz val="10"/>
        <rFont val="Calibri"/>
        <family val="2"/>
        <charset val="1"/>
      </rPr>
      <t>Rate per 100,000 population</t>
    </r>
    <r>
      <rPr>
        <vertAlign val="superscript"/>
        <sz val="11"/>
        <rFont val="Calibri"/>
        <family val="2"/>
        <charset val="1"/>
      </rPr>
      <t>4</t>
    </r>
  </si>
  <si>
    <t>Injury Mechanism</t>
  </si>
  <si>
    <t>Total Counts</t>
  </si>
  <si>
    <t>Cut/pierce</t>
  </si>
  <si>
    <t>Drowning/submersion</t>
  </si>
  <si>
    <t>Fall</t>
  </si>
  <si>
    <t>Fire/flame and burns</t>
  </si>
  <si>
    <t>Firearms</t>
  </si>
  <si>
    <t>Machinery</t>
  </si>
  <si>
    <t>Natural/environmental</t>
  </si>
  <si>
    <t>Overexertion</t>
  </si>
  <si>
    <t>Poisoning/overdoses</t>
  </si>
  <si>
    <t>Struck by, against</t>
  </si>
  <si>
    <t>Motor vehicle traffic-related</t>
  </si>
  <si>
    <t>Motorcyclist</t>
  </si>
  <si>
    <t>Pedal Cyclist</t>
  </si>
  <si>
    <t>Pedestrian</t>
  </si>
  <si>
    <t>Other person</t>
  </si>
  <si>
    <t>Pedal cyclist, non-traffic</t>
  </si>
  <si>
    <t>Pedestrian, non-traffic</t>
  </si>
  <si>
    <t>Other transport</t>
  </si>
  <si>
    <t xml:space="preserve">Other specified &amp; classifiable </t>
  </si>
  <si>
    <t>Other specified, not classifiable</t>
  </si>
  <si>
    <t>Unspecified</t>
  </si>
  <si>
    <t xml:space="preserve">1) Includes MA residents treated at a MA acute care hospital; deaths were excluded. Counts represent the number of injury-related </t>
  </si>
  <si>
    <t xml:space="preserve">hospital stays rather than the number of individuals treated. Per data confidentiality guidelines, counts less than 11 (0 - 10) </t>
  </si>
  <si>
    <t>are indicated with &lt;11 and complimentary cells that allow calculation of small counts are suppressed (indicated by "--").</t>
  </si>
  <si>
    <t>2) Includes injuries resulting from legal intervention such as police actions, terrorism and war.</t>
  </si>
  <si>
    <t>3) Includes adverse effects of medical or surgical care or the use of therapeutic substances.</t>
  </si>
  <si>
    <t>5) Total will not sum to 100% as other and missing intents are not presented in this table.</t>
  </si>
  <si>
    <t>6) Includes asphyxiation and hanging.</t>
  </si>
  <si>
    <t>7) Transport includes several motor vehicle traffic subcategories (shown in italics). These are not included in the overall transport total.</t>
  </si>
  <si>
    <t>8) Includes motor vehicle drivers, passengers and unspecified persons.</t>
  </si>
  <si>
    <t xml:space="preserve">Injury Surveillance Program, Office of Statistics and Evaluation, BCHAP, MA Department of Public Health    </t>
  </si>
  <si>
    <t>August 2020</t>
  </si>
  <si>
    <r>
      <t>Hospital Stays due to Injuries among MA Residents</t>
    </r>
    <r>
      <rPr>
        <vertAlign val="superscript"/>
        <sz val="20"/>
        <color rgb="FFFFFFFF"/>
        <rFont val="Impact"/>
        <family val="2"/>
      </rPr>
      <t>1</t>
    </r>
  </si>
  <si>
    <t>† https://cdn.ymaws.com/www.safestates.org/resource/resmgr/imported/HospitalDischargeData.pdf</t>
  </si>
  <si>
    <r>
      <rPr>
        <sz val="9"/>
        <rFont val="Calibri"/>
        <family val="2"/>
        <charset val="1"/>
      </rPr>
      <t>Other/  Missing</t>
    </r>
    <r>
      <rPr>
        <vertAlign val="superscript"/>
        <sz val="10"/>
        <rFont val="Calibri"/>
        <family val="2"/>
        <charset val="1"/>
      </rPr>
      <t>3</t>
    </r>
  </si>
  <si>
    <t>&lt;1%</t>
  </si>
  <si>
    <r>
      <rPr>
        <sz val="9"/>
        <rFont val="Calibri"/>
        <family val="2"/>
        <charset val="1"/>
      </rPr>
      <t>Percent of Total Count</t>
    </r>
    <r>
      <rPr>
        <vertAlign val="superscript"/>
        <sz val="10"/>
        <rFont val="Calibri"/>
        <family val="2"/>
        <charset val="1"/>
      </rPr>
      <t>5</t>
    </r>
  </si>
  <si>
    <r>
      <rPr>
        <sz val="9"/>
        <rFont val="Calibri"/>
        <family val="2"/>
        <charset val="1"/>
      </rPr>
      <t>Rate per 100,000</t>
    </r>
    <r>
      <rPr>
        <vertAlign val="superscript"/>
        <sz val="10"/>
        <rFont val="Calibri"/>
        <family val="2"/>
        <charset val="1"/>
      </rPr>
      <t>4</t>
    </r>
  </si>
  <si>
    <r>
      <rPr>
        <sz val="9"/>
        <rFont val="Calibri"/>
        <family val="2"/>
        <charset val="1"/>
      </rPr>
      <t>Legal/  Terrorism</t>
    </r>
    <r>
      <rPr>
        <vertAlign val="superscript"/>
        <sz val="10"/>
        <rFont val="Calibri"/>
        <family val="2"/>
        <charset val="1"/>
      </rPr>
      <t>2</t>
    </r>
  </si>
  <si>
    <r>
      <t>Suffocation</t>
    </r>
    <r>
      <rPr>
        <vertAlign val="superscript"/>
        <sz val="10"/>
        <rFont val="Calibri"/>
        <family val="2"/>
      </rPr>
      <t>6</t>
    </r>
  </si>
  <si>
    <r>
      <t>Transport Injuries:</t>
    </r>
    <r>
      <rPr>
        <vertAlign val="superscript"/>
        <sz val="10"/>
        <rFont val="Calibri"/>
        <family val="2"/>
      </rPr>
      <t>7</t>
    </r>
  </si>
  <si>
    <r>
      <t>MV Occupant</t>
    </r>
    <r>
      <rPr>
        <i/>
        <vertAlign val="superscript"/>
        <sz val="10"/>
        <rFont val="Calibri"/>
        <family val="2"/>
      </rPr>
      <t>8</t>
    </r>
  </si>
  <si>
    <t>4) Crude rates per 100,000 MA residents are based on the 2015 postcensal estimate of 6,794,422 (U.S. Census Bureau).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</si>
</sst>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
  </numFmts>
  <fonts count="25" x14ac:knownFonts="1">
    <font>
      <sz val="10"/>
      <name val="Arial"/>
      <family val="2"/>
      <charset val="1"/>
    </font>
    <font>
      <sz val="11"/>
      <name val="Calibri"/>
      <family val="2"/>
      <charset val="1"/>
    </font>
    <font>
      <b/>
      <sz val="24"/>
      <color rgb="FFFFFFFF"/>
      <name val="Impact"/>
      <family val="2"/>
      <charset val="1"/>
    </font>
    <font>
      <b/>
      <sz val="11"/>
      <name val="Calibri"/>
      <family val="2"/>
      <charset val="1"/>
    </font>
    <font>
      <sz val="9"/>
      <name val="Calibri"/>
      <family val="2"/>
      <charset val="1"/>
    </font>
    <font>
      <vertAlign val="superscript"/>
      <sz val="9"/>
      <name val="Calibri"/>
      <family val="2"/>
      <charset val="1"/>
    </font>
    <font>
      <b/>
      <sz val="10"/>
      <name val="Calibri"/>
      <family val="2"/>
      <charset val="1"/>
    </font>
    <font>
      <sz val="10"/>
      <name val="Calibri"/>
      <family val="2"/>
      <charset val="1"/>
    </font>
    <font>
      <vertAlign val="superscript"/>
      <sz val="11"/>
      <name val="Calibri"/>
      <family val="2"/>
      <charset val="1"/>
    </font>
    <font>
      <vertAlign val="superscript"/>
      <sz val="10"/>
      <name val="Calibri"/>
      <family val="2"/>
      <charset val="1"/>
    </font>
    <font>
      <i/>
      <sz val="8"/>
      <name val="Calibri"/>
      <family val="2"/>
      <charset val="1"/>
    </font>
    <font>
      <sz val="8"/>
      <name val="Calibri"/>
      <family val="2"/>
      <charset val="1"/>
    </font>
    <font>
      <sz val="10"/>
      <name val="Arial"/>
      <family val="2"/>
      <charset val="1"/>
    </font>
    <font>
      <i/>
      <sz val="10"/>
      <name val="Calibri"/>
      <family val="2"/>
    </font>
    <font>
      <sz val="20"/>
      <color rgb="FFFFFFFF"/>
      <name val="Impact"/>
      <family val="2"/>
    </font>
    <font>
      <vertAlign val="superscript"/>
      <sz val="20"/>
      <color rgb="FFFFFFFF"/>
      <name val="Impact"/>
      <family val="2"/>
    </font>
    <font>
      <sz val="9"/>
      <name val="Calibri"/>
      <family val="2"/>
      <scheme val="minor"/>
    </font>
    <font>
      <sz val="10"/>
      <color indexed="12"/>
      <name val="Calibri"/>
      <family val="2"/>
      <scheme val="minor"/>
    </font>
    <font>
      <sz val="20"/>
      <color rgb="FFFFFFFF"/>
      <name val="Impact"/>
      <family val="2"/>
      <charset val="1"/>
    </font>
    <font>
      <sz val="12"/>
      <name val="Calibri"/>
      <family val="2"/>
      <charset val="1"/>
    </font>
    <font>
      <b/>
      <sz val="11"/>
      <color rgb="FFFFFFFF"/>
      <name val="Calibri"/>
      <family val="2"/>
      <charset val="1"/>
    </font>
    <font>
      <sz val="10"/>
      <name val="Calibri"/>
      <family val="2"/>
      <scheme val="minor"/>
    </font>
    <font>
      <sz val="10"/>
      <name val="Calibri"/>
      <family val="2"/>
    </font>
    <font>
      <vertAlign val="superscript"/>
      <sz val="10"/>
      <name val="Calibri"/>
      <family val="2"/>
    </font>
    <font>
      <i/>
      <vertAlign val="superscript"/>
      <sz val="10"/>
      <name val="Calibri"/>
      <family val="2"/>
    </font>
  </fonts>
  <fills count="7">
    <fill>
      <patternFill patternType="none"/>
    </fill>
    <fill>
      <patternFill patternType="gray125"/>
    </fill>
    <fill>
      <patternFill patternType="solid">
        <fgColor rgb="FF604A7B"/>
        <bgColor rgb="FF333399"/>
      </patternFill>
    </fill>
    <fill>
      <patternFill patternType="solid">
        <fgColor rgb="FFE6E0EC"/>
        <bgColor rgb="FFFFFFFF"/>
      </patternFill>
    </fill>
    <fill>
      <patternFill patternType="solid">
        <fgColor rgb="FFBFBFBF"/>
        <bgColor rgb="FF99CCFF"/>
      </patternFill>
    </fill>
    <fill>
      <patternFill patternType="solid">
        <fgColor theme="7" tint="0.39994506668294322"/>
        <bgColor rgb="FF333399"/>
      </patternFill>
    </fill>
    <fill>
      <patternFill patternType="solid">
        <fgColor theme="7" tint="0.79998168889431442"/>
        <bgColor indexed="64"/>
      </patternFill>
    </fill>
  </fills>
  <borders count="16">
    <border>
      <left/>
      <right/>
      <top/>
      <bottom/>
      <diagonal/>
    </border>
    <border>
      <left/>
      <right/>
      <top/>
      <bottom style="thick">
        <color rgb="FFFFFFFF"/>
      </bottom>
      <diagonal/>
    </border>
    <border>
      <left style="thick">
        <color rgb="FFFFFFFF"/>
      </left>
      <right/>
      <top/>
      <bottom style="thick">
        <color rgb="FFFFFFFF"/>
      </bottom>
      <diagonal/>
    </border>
    <border>
      <left/>
      <right/>
      <top style="thick">
        <color rgb="FFFFFFFF"/>
      </top>
      <bottom style="thick">
        <color rgb="FFFFFFFF"/>
      </bottom>
      <diagonal/>
    </border>
    <border>
      <left/>
      <right/>
      <top style="thick">
        <color rgb="FFFFFFFF"/>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hair">
        <color auto="1"/>
      </bottom>
      <diagonal/>
    </border>
    <border>
      <left/>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thin">
        <color auto="1"/>
      </top>
      <bottom/>
      <diagonal/>
    </border>
    <border>
      <left style="thin">
        <color auto="1"/>
      </left>
      <right style="thin">
        <color auto="1"/>
      </right>
      <top style="hair">
        <color auto="1"/>
      </top>
      <bottom/>
      <diagonal/>
    </border>
  </borders>
  <cellStyleXfs count="3">
    <xf numFmtId="0" fontId="0" fillId="0" borderId="0"/>
    <xf numFmtId="9" fontId="12" fillId="0" borderId="0" applyBorder="0" applyProtection="0"/>
    <xf numFmtId="0" fontId="12" fillId="0" borderId="0"/>
  </cellStyleXfs>
  <cellXfs count="68">
    <xf numFmtId="0" fontId="0" fillId="0" borderId="0" xfId="0"/>
    <xf numFmtId="0" fontId="1" fillId="0" borderId="0" xfId="0" applyFont="1"/>
    <xf numFmtId="0" fontId="6" fillId="0" borderId="5" xfId="0" applyFont="1" applyBorder="1" applyAlignment="1">
      <alignment horizontal="left" vertical="center" wrapText="1"/>
    </xf>
    <xf numFmtId="3" fontId="6" fillId="0" borderId="5" xfId="0" applyNumberFormat="1" applyFont="1" applyBorder="1" applyAlignment="1">
      <alignment vertical="center"/>
    </xf>
    <xf numFmtId="0" fontId="7" fillId="0" borderId="0" xfId="0" applyFont="1"/>
    <xf numFmtId="0" fontId="7" fillId="0" borderId="5" xfId="0" applyFont="1" applyBorder="1" applyAlignment="1">
      <alignment horizontal="left" vertical="center" wrapText="1"/>
    </xf>
    <xf numFmtId="164" fontId="7" fillId="0" borderId="7" xfId="1" applyNumberFormat="1" applyFont="1" applyBorder="1" applyAlignment="1" applyProtection="1">
      <alignment vertical="center"/>
    </xf>
    <xf numFmtId="164" fontId="7" fillId="0" borderId="7" xfId="1" applyNumberFormat="1" applyFont="1" applyBorder="1" applyAlignment="1" applyProtection="1">
      <alignment horizontal="right" vertical="center"/>
    </xf>
    <xf numFmtId="165" fontId="7" fillId="0" borderId="7" xfId="0" applyNumberFormat="1" applyFont="1" applyBorder="1" applyAlignment="1">
      <alignment horizontal="right" vertical="center" wrapText="1"/>
    </xf>
    <xf numFmtId="0" fontId="1" fillId="0" borderId="8" xfId="0" applyFont="1" applyBorder="1" applyAlignment="1">
      <alignment horizontal="left" vertical="center" wrapText="1"/>
    </xf>
    <xf numFmtId="165" fontId="1" fillId="0" borderId="0" xfId="0" applyNumberFormat="1" applyFont="1" applyBorder="1" applyAlignment="1">
      <alignment horizontal="right" vertical="center" wrapText="1"/>
    </xf>
    <xf numFmtId="166" fontId="3" fillId="0" borderId="0" xfId="0" applyNumberFormat="1" applyFont="1" applyBorder="1" applyAlignment="1">
      <alignment horizontal="right" vertical="center" wrapText="1"/>
    </xf>
    <xf numFmtId="3" fontId="1" fillId="0" borderId="0" xfId="0" applyNumberFormat="1" applyFont="1"/>
    <xf numFmtId="167" fontId="7" fillId="0" borderId="0" xfId="0" applyNumberFormat="1" applyFont="1" applyAlignment="1"/>
    <xf numFmtId="0" fontId="11" fillId="0" borderId="0" xfId="0" applyFont="1"/>
    <xf numFmtId="0" fontId="16" fillId="0" borderId="0" xfId="0" applyFont="1"/>
    <xf numFmtId="0" fontId="17" fillId="0" borderId="0" xfId="0" applyFont="1"/>
    <xf numFmtId="164" fontId="13" fillId="0" borderId="11" xfId="0" applyNumberFormat="1" applyFont="1" applyBorder="1"/>
    <xf numFmtId="3" fontId="4" fillId="0" borderId="5" xfId="0" applyNumberFormat="1" applyFont="1" applyBorder="1" applyAlignment="1">
      <alignment horizontal="center" vertical="center" wrapText="1"/>
    </xf>
    <xf numFmtId="3" fontId="13" fillId="0" borderId="12" xfId="0" applyNumberFormat="1" applyFont="1" applyBorder="1" applyAlignment="1"/>
    <xf numFmtId="3" fontId="13" fillId="0" borderId="10" xfId="0" applyNumberFormat="1" applyFont="1" applyBorder="1" applyAlignment="1"/>
    <xf numFmtId="165" fontId="13" fillId="0" borderId="10" xfId="0" applyNumberFormat="1" applyFont="1" applyBorder="1"/>
    <xf numFmtId="0" fontId="0" fillId="0" borderId="0" xfId="0" applyBorder="1"/>
    <xf numFmtId="0" fontId="21" fillId="0" borderId="0" xfId="0" applyFont="1"/>
    <xf numFmtId="0" fontId="7" fillId="0" borderId="0" xfId="0" applyFont="1" applyAlignment="1">
      <alignment vertical="center"/>
    </xf>
    <xf numFmtId="167" fontId="6" fillId="0" borderId="5" xfId="0" applyNumberFormat="1" applyFont="1" applyBorder="1" applyAlignment="1">
      <alignment vertical="center"/>
    </xf>
    <xf numFmtId="0" fontId="22" fillId="0" borderId="9" xfId="0" applyFont="1" applyBorder="1" applyAlignment="1">
      <alignment vertical="center"/>
    </xf>
    <xf numFmtId="3" fontId="22" fillId="0" borderId="12" xfId="0" applyNumberFormat="1" applyFont="1" applyBorder="1" applyAlignment="1"/>
    <xf numFmtId="3" fontId="22" fillId="0" borderId="12" xfId="0" applyNumberFormat="1" applyFont="1" applyBorder="1" applyAlignment="1">
      <alignment horizontal="right"/>
    </xf>
    <xf numFmtId="3" fontId="22" fillId="0" borderId="10" xfId="0" applyNumberFormat="1" applyFont="1" applyBorder="1" applyAlignment="1"/>
    <xf numFmtId="164" fontId="22" fillId="0" borderId="11" xfId="0" applyNumberFormat="1" applyFont="1" applyBorder="1"/>
    <xf numFmtId="165" fontId="22" fillId="0" borderId="10" xfId="0" applyNumberFormat="1" applyFont="1" applyBorder="1"/>
    <xf numFmtId="0" fontId="22" fillId="0" borderId="12" xfId="0" applyFont="1" applyBorder="1" applyAlignment="1">
      <alignment vertical="center"/>
    </xf>
    <xf numFmtId="3" fontId="22" fillId="4" borderId="12" xfId="0" applyNumberFormat="1" applyFont="1" applyFill="1" applyBorder="1" applyAlignment="1">
      <alignment horizontal="right"/>
    </xf>
    <xf numFmtId="3" fontId="22" fillId="4" borderId="12" xfId="0" applyNumberFormat="1" applyFont="1" applyFill="1" applyBorder="1" applyAlignment="1"/>
    <xf numFmtId="0" fontId="22" fillId="0" borderId="12" xfId="0" applyFont="1" applyBorder="1" applyAlignment="1"/>
    <xf numFmtId="0" fontId="22" fillId="0" borderId="12" xfId="0" applyFont="1" applyBorder="1" applyAlignment="1">
      <alignment horizontal="left" vertical="center" indent="1"/>
    </xf>
    <xf numFmtId="0" fontId="13" fillId="0" borderId="12" xfId="0" applyFont="1" applyBorder="1" applyAlignment="1">
      <alignment horizontal="left" vertical="center" indent="2"/>
    </xf>
    <xf numFmtId="3" fontId="13" fillId="0" borderId="15" xfId="0" applyNumberFormat="1" applyFont="1" applyBorder="1" applyAlignment="1"/>
    <xf numFmtId="3" fontId="13" fillId="4" borderId="12" xfId="0" applyNumberFormat="1" applyFont="1" applyFill="1" applyBorder="1" applyAlignment="1">
      <alignment horizontal="right"/>
    </xf>
    <xf numFmtId="0" fontId="13" fillId="0" borderId="12" xfId="0" applyFont="1" applyBorder="1" applyAlignment="1">
      <alignment horizontal="left" indent="2"/>
    </xf>
    <xf numFmtId="167" fontId="13" fillId="0" borderId="12" xfId="0" applyNumberFormat="1" applyFont="1" applyBorder="1" applyAlignment="1"/>
    <xf numFmtId="167" fontId="13" fillId="0" borderId="15" xfId="0" applyNumberFormat="1" applyFont="1" applyBorder="1" applyAlignment="1"/>
    <xf numFmtId="0" fontId="22" fillId="0" borderId="7" xfId="0" applyFont="1" applyBorder="1" applyAlignment="1">
      <alignment vertical="center"/>
    </xf>
    <xf numFmtId="3" fontId="22" fillId="0" borderId="7" xfId="0" applyNumberFormat="1" applyFont="1" applyBorder="1" applyAlignment="1"/>
    <xf numFmtId="3" fontId="22" fillId="0" borderId="13" xfId="0" applyNumberFormat="1" applyFont="1" applyBorder="1" applyAlignment="1">
      <alignment horizontal="right"/>
    </xf>
    <xf numFmtId="3" fontId="22" fillId="0" borderId="13" xfId="0" applyNumberFormat="1" applyFont="1" applyBorder="1" applyAlignment="1"/>
    <xf numFmtId="164" fontId="22" fillId="0" borderId="13" xfId="0" applyNumberFormat="1" applyFont="1" applyBorder="1"/>
    <xf numFmtId="165" fontId="22" fillId="0" borderId="13" xfId="0" applyNumberFormat="1" applyFont="1" applyBorder="1"/>
    <xf numFmtId="0" fontId="10" fillId="6" borderId="14" xfId="0" applyFont="1" applyFill="1" applyBorder="1" applyAlignment="1">
      <alignment vertical="center"/>
    </xf>
    <xf numFmtId="0" fontId="11" fillId="6" borderId="14" xfId="0" applyFont="1" applyFill="1" applyBorder="1" applyAlignment="1">
      <alignment horizontal="left" vertical="center" indent="1"/>
    </xf>
    <xf numFmtId="0" fontId="11" fillId="6" borderId="14" xfId="0" applyFont="1" applyFill="1" applyBorder="1" applyAlignment="1">
      <alignment horizontal="center" vertical="center"/>
    </xf>
    <xf numFmtId="49" fontId="10" fillId="6" borderId="14" xfId="0" applyNumberFormat="1" applyFont="1" applyFill="1" applyBorder="1" applyAlignment="1">
      <alignment horizontal="right" vertical="center" indent="1"/>
    </xf>
    <xf numFmtId="3" fontId="6" fillId="0" borderId="5" xfId="0" applyNumberFormat="1" applyFont="1" applyBorder="1" applyAlignment="1">
      <alignment horizontal="right" vertical="center" wrapText="1"/>
    </xf>
    <xf numFmtId="164" fontId="7" fillId="0" borderId="5" xfId="1" applyNumberFormat="1" applyFont="1" applyBorder="1" applyAlignment="1" applyProtection="1">
      <alignment horizontal="right" vertical="center"/>
    </xf>
    <xf numFmtId="165" fontId="7" fillId="0" borderId="5" xfId="0" applyNumberFormat="1" applyFont="1" applyBorder="1" applyAlignment="1">
      <alignment horizontal="right" vertical="center" wrapText="1"/>
    </xf>
    <xf numFmtId="0" fontId="3" fillId="3" borderId="5" xfId="0" applyFont="1" applyFill="1" applyBorder="1" applyAlignment="1">
      <alignment horizontal="left" vertical="center" wrapText="1" indent="1"/>
    </xf>
    <xf numFmtId="0" fontId="2" fillId="2" borderId="2" xfId="0" applyFont="1" applyFill="1" applyBorder="1" applyAlignment="1">
      <alignment horizontal="center" vertical="center"/>
    </xf>
    <xf numFmtId="3" fontId="4"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1" fillId="3" borderId="5" xfId="0" applyFont="1" applyFill="1" applyBorder="1" applyAlignment="1">
      <alignment horizontal="center" vertical="center" wrapText="1"/>
    </xf>
    <xf numFmtId="3" fontId="4" fillId="0" borderId="6" xfId="0" applyNumberFormat="1" applyFont="1" applyBorder="1" applyAlignment="1">
      <alignment horizontal="center" vertical="center" wrapText="1"/>
    </xf>
    <xf numFmtId="0" fontId="14" fillId="5" borderId="1" xfId="0" applyFont="1" applyFill="1" applyBorder="1" applyAlignment="1">
      <alignment horizontal="center" vertical="center"/>
    </xf>
    <xf numFmtId="0" fontId="18" fillId="0" borderId="3" xfId="0" applyFont="1" applyBorder="1" applyAlignment="1">
      <alignment horizontal="center" vertical="center"/>
    </xf>
    <xf numFmtId="0" fontId="19" fillId="0" borderId="4" xfId="0" applyFont="1" applyBorder="1" applyAlignment="1">
      <alignment horizontal="left" vertical="center" wrapText="1" indent="1"/>
    </xf>
    <xf numFmtId="3" fontId="20" fillId="2" borderId="5" xfId="0"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3" fontId="4" fillId="3" borderId="5" xfId="0" applyNumberFormat="1" applyFont="1" applyFill="1" applyBorder="1" applyAlignment="1">
      <alignment horizontal="center" vertical="center" wrapText="1"/>
    </xf>
  </cellXfs>
  <cellStyles count="3">
    <cellStyle name="Normal" xfId="0" builtinId="0"/>
    <cellStyle name="Normal 2" xfId="2" xr:uid="{00000000-0005-0000-0000-000002000000}"/>
    <cellStyle name="Percent"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E6E0EC"/>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04A7B"/>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29880</xdr:colOff>
      <xdr:row>37</xdr:row>
      <xdr:rowOff>66674</xdr:rowOff>
    </xdr:from>
    <xdr:to>
      <xdr:col>9</xdr:col>
      <xdr:colOff>8640</xdr:colOff>
      <xdr:row>44</xdr:row>
      <xdr:rowOff>6349</xdr:rowOff>
    </xdr:to>
    <xdr:sp macro="" textlink="">
      <xdr:nvSpPr>
        <xdr:cNvPr id="2" name="CustomShape 1">
          <a:extLst>
            <a:ext uri="{FF2B5EF4-FFF2-40B4-BE49-F238E27FC236}">
              <a16:creationId xmlns:a16="http://schemas.microsoft.com/office/drawing/2014/main" id="{00000000-0008-0000-0300-000002000000}"/>
            </a:ext>
          </a:extLst>
        </xdr:cNvPr>
        <xdr:cNvSpPr/>
      </xdr:nvSpPr>
      <xdr:spPr>
        <a:xfrm>
          <a:off x="29880" y="8220074"/>
          <a:ext cx="7389210" cy="936625"/>
        </a:xfrm>
        <a:prstGeom prst="rect">
          <a:avLst/>
        </a:prstGeom>
        <a:noFill/>
        <a:ln>
          <a:noFill/>
        </a:ln>
      </xdr:spPr>
      <xdr:style>
        <a:lnRef idx="0">
          <a:scrgbClr r="0" g="0" b="0"/>
        </a:lnRef>
        <a:fillRef idx="0">
          <a:scrgbClr r="0" g="0" b="0"/>
        </a:fillRef>
        <a:effectRef idx="0">
          <a:scrgbClr r="0" g="0" b="0"/>
        </a:effectRef>
        <a:fontRef idx="minor"/>
      </xdr:style>
      <xdr:txBody>
        <a:bodyPr lIns="0" tIns="0" rIns="0" bIns="0">
          <a:noAutofit/>
        </a:bodyPr>
        <a:lstStyle/>
        <a:p>
          <a:pPr>
            <a:lnSpc>
              <a:spcPct val="100000"/>
            </a:lnSpc>
          </a:pPr>
          <a:r>
            <a:rPr lang="en-US" sz="900" b="1" i="1" strike="noStrike" spc="-1">
              <a:solidFill>
                <a:srgbClr val="000000"/>
              </a:solidFill>
              <a:latin typeface="+mn-lt"/>
            </a:rPr>
            <a:t>Data Sources: </a:t>
          </a:r>
          <a:r>
            <a:rPr lang="en-US" sz="900" b="0" strike="noStrike" spc="-1">
              <a:solidFill>
                <a:srgbClr val="000000"/>
              </a:solidFill>
              <a:latin typeface="+mn-lt"/>
            </a:rPr>
            <a:t>Massachusetts Inpatient Hospital Discharge and Outpatient Observation Stay Databases, Center for Health Information and Analysis (CHIA). Data are collected and reported by fiscal year (Oct. 1, 2014 - Sept. 30, 2015). "Hospital Stays" combine hospital discharges and observation stays.  </a:t>
          </a:r>
          <a:endParaRPr lang="en-US" sz="900" b="0" strike="noStrike" spc="-1">
            <a:latin typeface="+mn-lt"/>
          </a:endParaRPr>
        </a:p>
        <a:p>
          <a:pPr>
            <a:lnSpc>
              <a:spcPct val="100000"/>
            </a:lnSpc>
          </a:pPr>
          <a:r>
            <a:rPr lang="en-US" sz="900" b="1" i="1" strike="noStrike" spc="-1">
              <a:solidFill>
                <a:srgbClr val="000000"/>
              </a:solidFill>
              <a:latin typeface="+mn-lt"/>
              <a:ea typeface="Calibri"/>
            </a:rPr>
            <a:t>Injury case definition: </a:t>
          </a:r>
          <a:r>
            <a:rPr lang="en-US" sz="900" b="0" strike="noStrike" spc="-1">
              <a:solidFill>
                <a:srgbClr val="000000"/>
              </a:solidFill>
              <a:latin typeface="+mn-lt"/>
              <a:ea typeface="Calibri"/>
            </a:rPr>
            <a:t>ICD-9-CM diagnostic codes of 800-909.2, 909.4, 909.9, 910-994.9, 995.50-995.59 or 995.80-995.85 </a:t>
          </a:r>
          <a:r>
            <a:rPr lang="en-US" sz="900" b="0" u="sng" strike="noStrike" spc="-1">
              <a:solidFill>
                <a:srgbClr val="000000"/>
              </a:solidFill>
              <a:uFillTx/>
              <a:latin typeface="+mn-lt"/>
              <a:ea typeface="Calibri"/>
            </a:rPr>
            <a:t>in the principal diagnosis field</a:t>
          </a:r>
          <a:r>
            <a:rPr lang="en-US" sz="900" b="0" strike="noStrike" spc="-1">
              <a:solidFill>
                <a:srgbClr val="000000"/>
              </a:solidFill>
              <a:latin typeface="+mn-lt"/>
              <a:ea typeface="Calibri"/>
            </a:rPr>
            <a:t>. Injury mechanism/intent categories are based on the CDC </a:t>
          </a:r>
          <a:r>
            <a:rPr lang="en-US" sz="900" b="0" i="1" strike="noStrike" spc="-1">
              <a:solidFill>
                <a:srgbClr val="000000"/>
              </a:solidFill>
              <a:latin typeface="+mn-lt"/>
              <a:ea typeface="Calibri"/>
            </a:rPr>
            <a:t>Recommended framework of E-code groupings for presenting injury mortality and morbidity data</a:t>
          </a:r>
          <a:r>
            <a:rPr lang="en-US" sz="900" b="0" strike="noStrike" spc="-1">
              <a:solidFill>
                <a:srgbClr val="000000"/>
              </a:solidFill>
              <a:latin typeface="+mn-lt"/>
              <a:ea typeface="Calibri"/>
            </a:rPr>
            <a:t>. Gray cells indicate that there are no ICD codes for this category. </a:t>
          </a:r>
          <a:endParaRPr lang="en-US" sz="900" b="0" strike="noStrike" spc="-1">
            <a:latin typeface="+mn-lt"/>
          </a:endParaRPr>
        </a:p>
      </xdr:txBody>
    </xdr:sp>
    <xdr:clientData/>
  </xdr:twoCellAnchor>
  <xdr:twoCellAnchor editAs="absolute">
    <xdr:from>
      <xdr:col>0</xdr:col>
      <xdr:colOff>43920</xdr:colOff>
      <xdr:row>1</xdr:row>
      <xdr:rowOff>101600</xdr:rowOff>
    </xdr:from>
    <xdr:to>
      <xdr:col>9</xdr:col>
      <xdr:colOff>9000</xdr:colOff>
      <xdr:row>3</xdr:row>
      <xdr:rowOff>77490</xdr:rowOff>
    </xdr:to>
    <xdr:sp macro="" textlink="">
      <xdr:nvSpPr>
        <xdr:cNvPr id="3" name="CustomShape 1">
          <a:extLst>
            <a:ext uri="{FF2B5EF4-FFF2-40B4-BE49-F238E27FC236}">
              <a16:creationId xmlns:a16="http://schemas.microsoft.com/office/drawing/2014/main" id="{00000000-0008-0000-0300-000003000000}"/>
            </a:ext>
          </a:extLst>
        </xdr:cNvPr>
        <xdr:cNvSpPr/>
      </xdr:nvSpPr>
      <xdr:spPr>
        <a:xfrm>
          <a:off x="43920" y="654050"/>
          <a:ext cx="7375530" cy="1341140"/>
        </a:xfrm>
        <a:custGeom>
          <a:avLst/>
          <a:gdLst/>
          <a:ahLst/>
          <a:cxnLst/>
          <a:rect l="l" t="t" r="r" b="b"/>
          <a:pathLst>
            <a:path w="21600" h="21600">
              <a:moveTo>
                <a:pt x="0" y="0"/>
              </a:moveTo>
              <a:lnTo>
                <a:pt x="21600" y="0"/>
              </a:lnTo>
              <a:lnTo>
                <a:pt x="21600" y="21600"/>
              </a:lnTo>
              <a:lnTo>
                <a:pt x="0" y="21600"/>
              </a:lnTo>
              <a:lnTo>
                <a:pt x="0" y="0"/>
              </a:lnTo>
              <a:close/>
            </a:path>
          </a:pathLst>
        </a:custGeom>
        <a:noFill/>
        <a:ln>
          <a:noFill/>
        </a:ln>
      </xdr:spPr>
      <xdr:style>
        <a:lnRef idx="0">
          <a:scrgbClr r="0" g="0" b="0"/>
        </a:lnRef>
        <a:fillRef idx="0">
          <a:scrgbClr r="0" g="0" b="0"/>
        </a:fillRef>
        <a:effectRef idx="0">
          <a:scrgbClr r="0" g="0" b="0"/>
        </a:effectRef>
        <a:fontRef idx="minor"/>
      </xdr:style>
      <xdr:txBody>
        <a:bodyPr lIns="0" tIns="0" rIns="0" bIns="0">
          <a:noAutofit/>
        </a:bodyPr>
        <a:lstStyle/>
        <a:p>
          <a:r>
            <a:rPr lang="en-US" sz="1000" i="1" u="sng">
              <a:effectLst/>
              <a:latin typeface="+mn-lt"/>
              <a:ea typeface="+mn-ea"/>
              <a:cs typeface="+mn-cs"/>
            </a:rPr>
            <a:t>Notice of Change:</a:t>
          </a:r>
          <a:endParaRPr lang="en-US" sz="1000">
            <a:effectLst/>
          </a:endParaRPr>
        </a:p>
        <a:p>
          <a:r>
            <a:rPr lang="en-US" sz="1000">
              <a:effectLst/>
              <a:latin typeface="+mn-lt"/>
              <a:ea typeface="+mn-ea"/>
              <a:cs typeface="+mn-cs"/>
            </a:rPr>
            <a:t>Data presented here are</a:t>
          </a:r>
          <a:r>
            <a:rPr lang="en-US" sz="1000" b="1" i="1">
              <a:effectLst/>
              <a:latin typeface="+mn-lt"/>
              <a:ea typeface="+mn-ea"/>
              <a:cs typeface="+mn-cs"/>
            </a:rPr>
            <a:t> based on a national standard†</a:t>
          </a:r>
          <a:r>
            <a:rPr lang="en-US" sz="1000">
              <a:effectLst/>
              <a:latin typeface="+mn-lt"/>
              <a:ea typeface="+mn-ea"/>
              <a:cs typeface="+mn-cs"/>
            </a:rPr>
            <a:t> developed by the CDC to define injury surveillance cases. To improve comparisons across states, the MA Department of Public Health’s Injury Surveillance Program (ISP) will be using the national definition for future analyses.</a:t>
          </a:r>
          <a:endParaRPr lang="en-US" sz="1000">
            <a:effectLst/>
          </a:endParaRPr>
        </a:p>
        <a:p>
          <a:r>
            <a:rPr lang="en-US" sz="1000" i="1" u="sng">
              <a:effectLst/>
              <a:latin typeface="+mn-lt"/>
              <a:ea typeface="+mn-ea"/>
              <a:cs typeface="+mn-cs"/>
            </a:rPr>
            <a:t>What does this mean?</a:t>
          </a:r>
          <a:endParaRPr lang="en-US" sz="1000">
            <a:effectLst/>
          </a:endParaRPr>
        </a:p>
        <a:p>
          <a:r>
            <a:rPr lang="en-US" sz="1000">
              <a:effectLst/>
              <a:latin typeface="+mn-lt"/>
              <a:ea typeface="+mn-ea"/>
              <a:cs typeface="+mn-cs"/>
            </a:rPr>
            <a:t>Numbers and rates presented in this table are lower than previous injury tables released by the ISP. This is because ISP developed an injury definition before a national standard existed. While ISP’s definition used the principal diagnosis </a:t>
          </a:r>
          <a:r>
            <a:rPr lang="en-US" sz="1000" i="1" u="sng">
              <a:effectLst/>
              <a:latin typeface="+mn-lt"/>
              <a:ea typeface="+mn-ea"/>
              <a:cs typeface="+mn-cs"/>
            </a:rPr>
            <a:t>as well as</a:t>
          </a:r>
          <a:r>
            <a:rPr lang="en-US" sz="1000">
              <a:effectLst/>
              <a:latin typeface="+mn-lt"/>
              <a:ea typeface="+mn-ea"/>
              <a:cs typeface="+mn-cs"/>
            </a:rPr>
            <a:t> all associated diagnosis fields to identify injuries, the national definition searches </a:t>
          </a:r>
          <a:r>
            <a:rPr lang="en-US" sz="1000" i="1" u="sng">
              <a:effectLst/>
              <a:latin typeface="+mn-lt"/>
              <a:ea typeface="+mn-ea"/>
              <a:cs typeface="+mn-cs"/>
            </a:rPr>
            <a:t>only</a:t>
          </a:r>
          <a:r>
            <a:rPr lang="en-US" sz="1000">
              <a:effectLst/>
              <a:latin typeface="+mn-lt"/>
              <a:ea typeface="+mn-ea"/>
              <a:cs typeface="+mn-cs"/>
            </a:rPr>
            <a:t> the principal diagnosis field, eliminating injury cases from other diagnosis fields. </a:t>
          </a:r>
          <a:endParaRPr lang="en-US" sz="1000">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dn.ymaws.com/www.safestates.org/resource/resmgr/imported/HospitalDischargeDa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1"/>
  <sheetViews>
    <sheetView tabSelected="1" zoomScaleNormal="100" workbookViewId="0">
      <selection activeCell="A12" sqref="A12:A13"/>
    </sheetView>
  </sheetViews>
  <sheetFormatPr defaultColWidth="8.7265625" defaultRowHeight="12.5" x14ac:dyDescent="0.25"/>
  <cols>
    <col min="1" max="1" width="29.26953125" customWidth="1"/>
    <col min="2" max="5" width="9.7265625" customWidth="1"/>
    <col min="6" max="6" width="10.453125" customWidth="1"/>
    <col min="7" max="7" width="9.7265625" customWidth="1"/>
    <col min="8" max="8" width="9" customWidth="1"/>
    <col min="10" max="10" width="1" customWidth="1"/>
    <col min="11" max="11" width="1.1796875" customWidth="1"/>
    <col min="12" max="13" width="4.453125" customWidth="1"/>
  </cols>
  <sheetData>
    <row r="1" spans="1:13" ht="43.5" customHeight="1" thickBot="1" x14ac:dyDescent="0.3">
      <c r="A1" s="62" t="s">
        <v>47</v>
      </c>
      <c r="B1" s="62"/>
      <c r="C1" s="62"/>
      <c r="D1" s="62"/>
      <c r="E1" s="62"/>
      <c r="F1" s="62"/>
      <c r="G1" s="62"/>
      <c r="H1" s="57">
        <v>2015</v>
      </c>
      <c r="I1" s="57"/>
    </row>
    <row r="2" spans="1:13" ht="95.5" customHeight="1" thickTop="1" thickBot="1" x14ac:dyDescent="0.3">
      <c r="A2" s="63"/>
      <c r="B2" s="63"/>
      <c r="C2" s="63"/>
      <c r="D2" s="63"/>
      <c r="E2" s="63"/>
      <c r="F2" s="63"/>
      <c r="G2" s="63"/>
      <c r="H2" s="63"/>
      <c r="I2" s="63"/>
    </row>
    <row r="3" spans="1:13" ht="12" customHeight="1" thickTop="1" x14ac:dyDescent="0.25">
      <c r="A3" s="64"/>
      <c r="B3" s="64"/>
      <c r="C3" s="64"/>
      <c r="D3" s="64"/>
      <c r="E3" s="64"/>
      <c r="F3" s="64"/>
      <c r="G3" s="64"/>
      <c r="H3" s="64"/>
      <c r="I3" s="64"/>
    </row>
    <row r="4" spans="1:13" ht="15" customHeight="1" x14ac:dyDescent="0.25">
      <c r="A4" s="56" t="s">
        <v>0</v>
      </c>
      <c r="B4" s="65" t="s">
        <v>1</v>
      </c>
      <c r="C4" s="65"/>
      <c r="D4" s="65"/>
      <c r="E4" s="65"/>
      <c r="F4" s="65"/>
      <c r="G4" s="58" t="s">
        <v>49</v>
      </c>
      <c r="H4" s="60" t="s">
        <v>2</v>
      </c>
      <c r="I4" s="60"/>
    </row>
    <row r="5" spans="1:13" ht="14.25" customHeight="1" x14ac:dyDescent="0.25">
      <c r="A5" s="56"/>
      <c r="B5" s="58" t="s">
        <v>3</v>
      </c>
      <c r="C5" s="58" t="s">
        <v>4</v>
      </c>
      <c r="D5" s="61" t="s">
        <v>5</v>
      </c>
      <c r="E5" s="58" t="s">
        <v>6</v>
      </c>
      <c r="F5" s="59" t="s">
        <v>7</v>
      </c>
      <c r="G5" s="58"/>
      <c r="H5" s="60"/>
      <c r="I5" s="60"/>
    </row>
    <row r="6" spans="1:13" ht="10.4" customHeight="1" x14ac:dyDescent="0.25">
      <c r="A6" s="56"/>
      <c r="B6" s="58"/>
      <c r="C6" s="58"/>
      <c r="D6" s="61"/>
      <c r="E6" s="58"/>
      <c r="F6" s="59"/>
      <c r="G6" s="58"/>
      <c r="H6" s="60"/>
      <c r="I6" s="60"/>
    </row>
    <row r="7" spans="1:13" ht="10.4" customHeight="1" x14ac:dyDescent="0.25">
      <c r="A7" s="56"/>
      <c r="B7" s="58"/>
      <c r="C7" s="58"/>
      <c r="D7" s="61"/>
      <c r="E7" s="58"/>
      <c r="F7" s="59"/>
      <c r="G7" s="58"/>
      <c r="H7" s="60"/>
      <c r="I7" s="60"/>
    </row>
    <row r="8" spans="1:13" s="4" customFormat="1" ht="15" customHeight="1" x14ac:dyDescent="0.3">
      <c r="A8" s="2" t="s">
        <v>8</v>
      </c>
      <c r="B8" s="3">
        <v>34382</v>
      </c>
      <c r="C8" s="3">
        <v>3064</v>
      </c>
      <c r="D8" s="3">
        <v>1253</v>
      </c>
      <c r="E8" s="3">
        <v>982</v>
      </c>
      <c r="F8" s="25">
        <v>17</v>
      </c>
      <c r="G8" s="3">
        <v>6141</v>
      </c>
      <c r="H8" s="53">
        <v>45839</v>
      </c>
      <c r="I8" s="53"/>
    </row>
    <row r="9" spans="1:13" s="4" customFormat="1" ht="15.25" customHeight="1" x14ac:dyDescent="0.3">
      <c r="A9" s="5" t="s">
        <v>10</v>
      </c>
      <c r="B9" s="6">
        <f>B8/45839</f>
        <v>0.75005999258273526</v>
      </c>
      <c r="C9" s="6">
        <v>6.6842644909356694E-2</v>
      </c>
      <c r="D9" s="6">
        <v>2.7334802242631798E-2</v>
      </c>
      <c r="E9" s="6">
        <v>2.1422805907633201E-2</v>
      </c>
      <c r="F9" s="7" t="s">
        <v>50</v>
      </c>
      <c r="G9" s="6">
        <v>0.13396889111891599</v>
      </c>
      <c r="H9" s="54">
        <v>1</v>
      </c>
      <c r="I9" s="54"/>
    </row>
    <row r="10" spans="1:13" s="4" customFormat="1" ht="15.25" customHeight="1" x14ac:dyDescent="0.3">
      <c r="A10" s="5" t="s">
        <v>12</v>
      </c>
      <c r="B10" s="8">
        <v>506.03274274103097</v>
      </c>
      <c r="C10" s="8">
        <v>45.095815361483297</v>
      </c>
      <c r="D10" s="8">
        <v>18.4415981226954</v>
      </c>
      <c r="E10" s="8">
        <v>14.4530322078905</v>
      </c>
      <c r="F10" s="8">
        <v>0.25020524188812499</v>
      </c>
      <c r="G10" s="8">
        <v>90.382964143234005</v>
      </c>
      <c r="H10" s="55">
        <v>674.65635781822198</v>
      </c>
      <c r="I10" s="55"/>
    </row>
    <row r="11" spans="1:13" s="1" customFormat="1" ht="9.75" customHeight="1" x14ac:dyDescent="0.35">
      <c r="A11" s="9"/>
      <c r="B11" s="10"/>
      <c r="C11" s="10"/>
      <c r="D11" s="10"/>
      <c r="E11" s="10"/>
      <c r="F11" s="10"/>
      <c r="G11" s="10"/>
      <c r="H11" s="11"/>
      <c r="I11" s="11"/>
    </row>
    <row r="12" spans="1:13" s="1" customFormat="1" ht="15" customHeight="1" x14ac:dyDescent="0.35">
      <c r="A12" s="56" t="s">
        <v>13</v>
      </c>
      <c r="B12" s="65" t="s">
        <v>1</v>
      </c>
      <c r="C12" s="65"/>
      <c r="D12" s="65"/>
      <c r="E12" s="65"/>
      <c r="F12" s="65"/>
      <c r="G12" s="66" t="s">
        <v>14</v>
      </c>
      <c r="H12" s="66" t="s">
        <v>51</v>
      </c>
      <c r="I12" s="67" t="s">
        <v>52</v>
      </c>
    </row>
    <row r="13" spans="1:13" s="1" customFormat="1" ht="29.9" customHeight="1" x14ac:dyDescent="0.35">
      <c r="A13" s="56"/>
      <c r="B13" s="18" t="s">
        <v>3</v>
      </c>
      <c r="C13" s="18" t="s">
        <v>4</v>
      </c>
      <c r="D13" s="18" t="s">
        <v>5</v>
      </c>
      <c r="E13" s="18" t="s">
        <v>6</v>
      </c>
      <c r="F13" s="18" t="s">
        <v>53</v>
      </c>
      <c r="G13" s="66"/>
      <c r="H13" s="66"/>
      <c r="I13" s="67"/>
      <c r="L13" s="12"/>
      <c r="M13" s="12"/>
    </row>
    <row r="14" spans="1:13" s="4" customFormat="1" ht="14.15" customHeight="1" x14ac:dyDescent="0.3">
      <c r="A14" s="26" t="s">
        <v>15</v>
      </c>
      <c r="B14" s="27">
        <v>256</v>
      </c>
      <c r="C14" s="27">
        <v>182</v>
      </c>
      <c r="D14" s="28">
        <v>289</v>
      </c>
      <c r="E14" s="28" t="s">
        <v>9</v>
      </c>
      <c r="F14" s="28" t="s">
        <v>11</v>
      </c>
      <c r="G14" s="29">
        <v>728</v>
      </c>
      <c r="H14" s="30">
        <v>1.5881672811361498E-2</v>
      </c>
      <c r="I14" s="31">
        <v>10.7146715349738</v>
      </c>
      <c r="J14" s="13"/>
      <c r="K14" s="13"/>
    </row>
    <row r="15" spans="1:13" s="4" customFormat="1" ht="14.15" customHeight="1" x14ac:dyDescent="0.3">
      <c r="A15" s="32" t="s">
        <v>16</v>
      </c>
      <c r="B15" s="27">
        <v>26</v>
      </c>
      <c r="C15" s="28" t="s">
        <v>11</v>
      </c>
      <c r="D15" s="28" t="s">
        <v>11</v>
      </c>
      <c r="E15" s="28" t="s">
        <v>11</v>
      </c>
      <c r="F15" s="28" t="s">
        <v>11</v>
      </c>
      <c r="G15" s="29">
        <v>26</v>
      </c>
      <c r="H15" s="30">
        <v>5.6720260040576801E-4</v>
      </c>
      <c r="I15" s="31">
        <v>0.38266684053478001</v>
      </c>
      <c r="J15" s="13"/>
      <c r="K15" s="13"/>
    </row>
    <row r="16" spans="1:13" s="4" customFormat="1" ht="14.15" customHeight="1" x14ac:dyDescent="0.3">
      <c r="A16" s="32" t="s">
        <v>17</v>
      </c>
      <c r="B16" s="27">
        <v>22795</v>
      </c>
      <c r="C16" s="28">
        <v>28</v>
      </c>
      <c r="D16" s="28" t="s">
        <v>9</v>
      </c>
      <c r="E16" s="28">
        <v>11</v>
      </c>
      <c r="F16" s="28" t="s">
        <v>11</v>
      </c>
      <c r="G16" s="29">
        <v>22836</v>
      </c>
      <c r="H16" s="30">
        <v>0.49817840703331201</v>
      </c>
      <c r="I16" s="31">
        <v>336.09922963277802</v>
      </c>
      <c r="J16" s="13"/>
      <c r="K16" s="13"/>
    </row>
    <row r="17" spans="1:11" s="4" customFormat="1" ht="14.15" customHeight="1" x14ac:dyDescent="0.3">
      <c r="A17" s="32" t="s">
        <v>18</v>
      </c>
      <c r="B17" s="27">
        <v>332</v>
      </c>
      <c r="C17" s="28" t="s">
        <v>9</v>
      </c>
      <c r="D17" s="28" t="s">
        <v>9</v>
      </c>
      <c r="E17" s="28" t="s">
        <v>9</v>
      </c>
      <c r="F17" s="33"/>
      <c r="G17" s="29">
        <v>347</v>
      </c>
      <c r="H17" s="30">
        <v>7.5699731669539002E-3</v>
      </c>
      <c r="I17" s="31">
        <v>5.10713052559879</v>
      </c>
      <c r="J17" s="13"/>
      <c r="K17" s="13"/>
    </row>
    <row r="18" spans="1:11" s="4" customFormat="1" ht="14.15" customHeight="1" x14ac:dyDescent="0.3">
      <c r="A18" s="32" t="s">
        <v>19</v>
      </c>
      <c r="B18" s="27">
        <v>51</v>
      </c>
      <c r="C18" s="28" t="s">
        <v>9</v>
      </c>
      <c r="D18" s="28">
        <v>229</v>
      </c>
      <c r="E18" s="28" t="s">
        <v>9</v>
      </c>
      <c r="F18" s="28" t="s">
        <v>9</v>
      </c>
      <c r="G18" s="29">
        <v>304</v>
      </c>
      <c r="H18" s="30">
        <v>6.6319073278212903E-3</v>
      </c>
      <c r="I18" s="31">
        <v>4.4742584431758896</v>
      </c>
      <c r="J18" s="13"/>
      <c r="K18" s="13"/>
    </row>
    <row r="19" spans="1:11" s="4" customFormat="1" ht="14.15" customHeight="1" x14ac:dyDescent="0.3">
      <c r="A19" s="32" t="s">
        <v>20</v>
      </c>
      <c r="B19" s="27">
        <v>144</v>
      </c>
      <c r="C19" s="34"/>
      <c r="D19" s="34"/>
      <c r="E19" s="34"/>
      <c r="F19" s="34"/>
      <c r="G19" s="29">
        <v>144</v>
      </c>
      <c r="H19" s="30">
        <v>3.1414297868627098E-3</v>
      </c>
      <c r="I19" s="31">
        <v>2.1193855783464701</v>
      </c>
      <c r="J19" s="13"/>
      <c r="K19" s="13"/>
    </row>
    <row r="20" spans="1:11" s="4" customFormat="1" ht="14.15" customHeight="1" x14ac:dyDescent="0.3">
      <c r="A20" s="32" t="s">
        <v>21</v>
      </c>
      <c r="B20" s="27">
        <v>492</v>
      </c>
      <c r="C20" s="28" t="s">
        <v>9</v>
      </c>
      <c r="D20" s="33"/>
      <c r="E20" s="28">
        <v>15</v>
      </c>
      <c r="F20" s="33"/>
      <c r="G20" s="29">
        <v>508</v>
      </c>
      <c r="H20" s="30">
        <v>1.1082266192543501E-2</v>
      </c>
      <c r="I20" s="31">
        <v>7.4767213458333899</v>
      </c>
      <c r="J20" s="13"/>
      <c r="K20" s="13"/>
    </row>
    <row r="21" spans="1:11" s="4" customFormat="1" ht="14.15" customHeight="1" x14ac:dyDescent="0.3">
      <c r="A21" s="32" t="s">
        <v>22</v>
      </c>
      <c r="B21" s="27">
        <v>545</v>
      </c>
      <c r="C21" s="33"/>
      <c r="D21" s="33"/>
      <c r="E21" s="33"/>
      <c r="F21" s="33"/>
      <c r="G21" s="29">
        <v>545</v>
      </c>
      <c r="H21" s="30">
        <v>1.1889439123890099E-2</v>
      </c>
      <c r="I21" s="31">
        <v>8.0212856958251901</v>
      </c>
      <c r="J21" s="13"/>
      <c r="K21" s="13"/>
    </row>
    <row r="22" spans="1:11" s="4" customFormat="1" ht="14.15" customHeight="1" x14ac:dyDescent="0.3">
      <c r="A22" s="32" t="s">
        <v>23</v>
      </c>
      <c r="B22" s="27">
        <v>3028</v>
      </c>
      <c r="C22" s="28">
        <v>2761</v>
      </c>
      <c r="D22" s="28" t="s">
        <v>9</v>
      </c>
      <c r="E22" s="28">
        <v>930</v>
      </c>
      <c r="F22" s="28" t="s">
        <v>11</v>
      </c>
      <c r="G22" s="29">
        <v>6722</v>
      </c>
      <c r="H22" s="30">
        <v>0.14664368768952199</v>
      </c>
      <c r="I22" s="31">
        <v>98.934096233645803</v>
      </c>
      <c r="J22" s="13"/>
      <c r="K22" s="13"/>
    </row>
    <row r="23" spans="1:11" s="4" customFormat="1" ht="14.15" customHeight="1" x14ac:dyDescent="0.3">
      <c r="A23" s="32" t="s">
        <v>24</v>
      </c>
      <c r="B23" s="27">
        <v>744</v>
      </c>
      <c r="C23" s="33"/>
      <c r="D23" s="28">
        <v>440</v>
      </c>
      <c r="E23" s="28" t="s">
        <v>11</v>
      </c>
      <c r="F23" s="28" t="s">
        <v>11</v>
      </c>
      <c r="G23" s="29">
        <v>1190</v>
      </c>
      <c r="H23" s="30">
        <v>2.5960426710879399E-2</v>
      </c>
      <c r="I23" s="31">
        <v>17.514366932168802</v>
      </c>
      <c r="J23" s="13"/>
      <c r="K23" s="13"/>
    </row>
    <row r="24" spans="1:11" s="4" customFormat="1" ht="16.5" customHeight="1" x14ac:dyDescent="0.3">
      <c r="A24" s="35" t="s">
        <v>54</v>
      </c>
      <c r="B24" s="27">
        <v>152</v>
      </c>
      <c r="C24" s="28">
        <v>28</v>
      </c>
      <c r="D24" s="28" t="s">
        <v>9</v>
      </c>
      <c r="E24" s="28" t="s">
        <v>11</v>
      </c>
      <c r="F24" s="28" t="s">
        <v>11</v>
      </c>
      <c r="G24" s="29">
        <v>190</v>
      </c>
      <c r="H24" s="30">
        <v>4.1449420798883004E-3</v>
      </c>
      <c r="I24" s="31">
        <v>2.7964115269849299</v>
      </c>
      <c r="J24" s="13"/>
      <c r="K24" s="13"/>
    </row>
    <row r="25" spans="1:11" s="4" customFormat="1" ht="16.5" customHeight="1" x14ac:dyDescent="0.3">
      <c r="A25" s="35" t="s">
        <v>55</v>
      </c>
      <c r="B25" s="27">
        <v>3787</v>
      </c>
      <c r="C25" s="28" t="s">
        <v>9</v>
      </c>
      <c r="D25" s="28" t="s">
        <v>11</v>
      </c>
      <c r="E25" s="28" t="s">
        <v>9</v>
      </c>
      <c r="F25" s="33"/>
      <c r="G25" s="29">
        <v>3792</v>
      </c>
      <c r="H25" s="30">
        <v>8.2724317720718199E-2</v>
      </c>
      <c r="I25" s="31">
        <v>55.8104868964571</v>
      </c>
      <c r="J25" s="13"/>
      <c r="K25" s="13"/>
    </row>
    <row r="26" spans="1:11" s="4" customFormat="1" ht="14.15" customHeight="1" x14ac:dyDescent="0.3">
      <c r="A26" s="36" t="s">
        <v>25</v>
      </c>
      <c r="B26" s="19">
        <v>3001</v>
      </c>
      <c r="C26" s="33"/>
      <c r="D26" s="33"/>
      <c r="E26" s="33"/>
      <c r="F26" s="33"/>
      <c r="G26" s="20">
        <v>3001</v>
      </c>
      <c r="H26" s="17">
        <v>6.5468269377604194E-2</v>
      </c>
      <c r="I26" s="21">
        <v>44.168584170956699</v>
      </c>
      <c r="J26" s="13"/>
      <c r="K26" s="13"/>
    </row>
    <row r="27" spans="1:11" s="4" customFormat="1" ht="16.5" customHeight="1" x14ac:dyDescent="0.3">
      <c r="A27" s="37" t="s">
        <v>56</v>
      </c>
      <c r="B27" s="38">
        <v>1872</v>
      </c>
      <c r="C27" s="39"/>
      <c r="D27" s="39"/>
      <c r="E27" s="39"/>
      <c r="F27" s="39"/>
      <c r="G27" s="20">
        <v>1872</v>
      </c>
      <c r="H27" s="17">
        <v>4.0838587229215302E-2</v>
      </c>
      <c r="I27" s="21">
        <v>27.5520125185041</v>
      </c>
      <c r="J27" s="13"/>
      <c r="K27" s="13"/>
    </row>
    <row r="28" spans="1:11" s="4" customFormat="1" ht="14.15" customHeight="1" x14ac:dyDescent="0.3">
      <c r="A28" s="40" t="s">
        <v>26</v>
      </c>
      <c r="B28" s="41">
        <v>468</v>
      </c>
      <c r="C28" s="39"/>
      <c r="D28" s="39"/>
      <c r="E28" s="39"/>
      <c r="F28" s="39"/>
      <c r="G28" s="20">
        <v>468</v>
      </c>
      <c r="H28" s="17">
        <v>1.02096468073038E-2</v>
      </c>
      <c r="I28" s="21">
        <v>6.88800312962604</v>
      </c>
      <c r="J28" s="13"/>
      <c r="K28" s="13"/>
    </row>
    <row r="29" spans="1:11" s="4" customFormat="1" ht="14.15" customHeight="1" x14ac:dyDescent="0.3">
      <c r="A29" s="40" t="s">
        <v>27</v>
      </c>
      <c r="B29" s="41">
        <v>107</v>
      </c>
      <c r="C29" s="39"/>
      <c r="D29" s="39"/>
      <c r="E29" s="39"/>
      <c r="F29" s="39"/>
      <c r="G29" s="20">
        <v>107</v>
      </c>
      <c r="H29" s="17">
        <v>2.3342568555160502E-3</v>
      </c>
      <c r="I29" s="21">
        <v>1.5748212283546701</v>
      </c>
      <c r="J29" s="13"/>
      <c r="K29" s="13"/>
    </row>
    <row r="30" spans="1:11" s="4" customFormat="1" ht="14.15" customHeight="1" x14ac:dyDescent="0.3">
      <c r="A30" s="40" t="s">
        <v>28</v>
      </c>
      <c r="B30" s="41">
        <v>535</v>
      </c>
      <c r="C30" s="39"/>
      <c r="D30" s="39"/>
      <c r="E30" s="39"/>
      <c r="F30" s="39"/>
      <c r="G30" s="20">
        <v>535</v>
      </c>
      <c r="H30" s="17">
        <v>1.1671284277580201E-2</v>
      </c>
      <c r="I30" s="21">
        <v>7.8741061417733604</v>
      </c>
      <c r="J30" s="13"/>
      <c r="K30" s="13"/>
    </row>
    <row r="31" spans="1:11" s="4" customFormat="1" ht="14.15" customHeight="1" x14ac:dyDescent="0.3">
      <c r="A31" s="40" t="s">
        <v>29</v>
      </c>
      <c r="B31" s="42">
        <v>19</v>
      </c>
      <c r="C31" s="39"/>
      <c r="D31" s="39"/>
      <c r="E31" s="39"/>
      <c r="F31" s="39"/>
      <c r="G31" s="20">
        <v>19</v>
      </c>
      <c r="H31" s="17">
        <v>4.1449420798883103E-4</v>
      </c>
      <c r="I31" s="21">
        <v>0.27964115269849299</v>
      </c>
      <c r="J31" s="13"/>
      <c r="K31" s="13"/>
    </row>
    <row r="32" spans="1:11" s="4" customFormat="1" ht="14.15" customHeight="1" x14ac:dyDescent="0.3">
      <c r="A32" s="36" t="s">
        <v>30</v>
      </c>
      <c r="B32" s="41">
        <v>332</v>
      </c>
      <c r="C32" s="39"/>
      <c r="D32" s="39"/>
      <c r="E32" s="39"/>
      <c r="F32" s="39"/>
      <c r="G32" s="20">
        <v>332</v>
      </c>
      <c r="H32" s="17">
        <v>7.2427408974890398E-3</v>
      </c>
      <c r="I32" s="21">
        <v>4.8863611945210401</v>
      </c>
      <c r="J32" s="13"/>
      <c r="K32" s="13"/>
    </row>
    <row r="33" spans="1:14" s="4" customFormat="1" ht="14.15" customHeight="1" x14ac:dyDescent="0.3">
      <c r="A33" s="36" t="s">
        <v>31</v>
      </c>
      <c r="B33" s="41">
        <v>39</v>
      </c>
      <c r="C33" s="39"/>
      <c r="D33" s="39"/>
      <c r="E33" s="39"/>
      <c r="F33" s="39"/>
      <c r="G33" s="20">
        <v>39</v>
      </c>
      <c r="H33" s="17">
        <v>8.5080390060865202E-4</v>
      </c>
      <c r="I33" s="21">
        <v>0.57400026080217004</v>
      </c>
      <c r="J33" s="13"/>
      <c r="K33" s="13"/>
    </row>
    <row r="34" spans="1:14" s="4" customFormat="1" ht="14.15" customHeight="1" x14ac:dyDescent="0.3">
      <c r="A34" s="36" t="s">
        <v>32</v>
      </c>
      <c r="B34" s="41">
        <v>415</v>
      </c>
      <c r="C34" s="39"/>
      <c r="D34" s="39"/>
      <c r="E34" s="39"/>
      <c r="F34" s="39"/>
      <c r="G34" s="20">
        <v>415</v>
      </c>
      <c r="H34" s="17">
        <v>9.0534261218613004E-3</v>
      </c>
      <c r="I34" s="21">
        <v>6.1079514931512904</v>
      </c>
      <c r="J34" s="13"/>
      <c r="K34" s="13"/>
    </row>
    <row r="35" spans="1:14" s="4" customFormat="1" ht="14.15" customHeight="1" x14ac:dyDescent="0.3">
      <c r="A35" s="32" t="s">
        <v>33</v>
      </c>
      <c r="B35" s="29">
        <v>723</v>
      </c>
      <c r="C35" s="28" t="s">
        <v>9</v>
      </c>
      <c r="D35" s="28">
        <v>65</v>
      </c>
      <c r="E35" s="28" t="s">
        <v>9</v>
      </c>
      <c r="F35" s="28" t="s">
        <v>11</v>
      </c>
      <c r="G35" s="29">
        <v>797</v>
      </c>
      <c r="H35" s="30">
        <v>1.7386941250899901E-2</v>
      </c>
      <c r="I35" s="31">
        <v>11.7302104579315</v>
      </c>
      <c r="J35" s="13"/>
      <c r="K35" s="13"/>
    </row>
    <row r="36" spans="1:14" s="4" customFormat="1" ht="14.15" customHeight="1" x14ac:dyDescent="0.3">
      <c r="A36" s="32" t="s">
        <v>34</v>
      </c>
      <c r="B36" s="27">
        <v>290</v>
      </c>
      <c r="C36" s="28">
        <v>36</v>
      </c>
      <c r="D36" s="28">
        <v>84</v>
      </c>
      <c r="E36" s="28" t="s">
        <v>9</v>
      </c>
      <c r="F36" s="28" t="s">
        <v>9</v>
      </c>
      <c r="G36" s="29">
        <v>416</v>
      </c>
      <c r="H36" s="30">
        <v>9.0752416064922899E-3</v>
      </c>
      <c r="I36" s="31">
        <v>6.1226694485564801</v>
      </c>
      <c r="J36" s="13"/>
      <c r="K36" s="13"/>
    </row>
    <row r="37" spans="1:14" s="4" customFormat="1" ht="13.5" customHeight="1" x14ac:dyDescent="0.3">
      <c r="A37" s="43" t="s">
        <v>35</v>
      </c>
      <c r="B37" s="44">
        <v>1017</v>
      </c>
      <c r="C37" s="45" t="s">
        <v>9</v>
      </c>
      <c r="D37" s="46">
        <v>125</v>
      </c>
      <c r="E37" s="45" t="s">
        <v>9</v>
      </c>
      <c r="F37" s="45" t="s">
        <v>11</v>
      </c>
      <c r="G37" s="46">
        <v>1153</v>
      </c>
      <c r="H37" s="47">
        <v>2.5153253779532699E-2</v>
      </c>
      <c r="I37" s="48">
        <v>16.969802582177</v>
      </c>
      <c r="J37" s="13"/>
      <c r="K37" s="13"/>
    </row>
    <row r="38" spans="1:14" ht="7.5" customHeight="1" x14ac:dyDescent="0.25">
      <c r="A38" s="14"/>
      <c r="F38" s="22"/>
    </row>
    <row r="40" spans="1:14" ht="12" customHeight="1" x14ac:dyDescent="0.25"/>
    <row r="41" spans="1:14" ht="12" customHeight="1" x14ac:dyDescent="0.25"/>
    <row r="42" spans="1:14" ht="12" customHeight="1" x14ac:dyDescent="0.25"/>
    <row r="43" spans="1:14" ht="8" customHeight="1" x14ac:dyDescent="0.3">
      <c r="A43" s="23"/>
    </row>
    <row r="44" spans="1:14" s="1" customFormat="1" ht="14.5" x14ac:dyDescent="0.35">
      <c r="A44" s="16" t="s">
        <v>48</v>
      </c>
    </row>
    <row r="45" spans="1:14" ht="7.5" customHeight="1" x14ac:dyDescent="0.3">
      <c r="A45" s="15"/>
      <c r="N45" s="4"/>
    </row>
    <row r="46" spans="1:14" ht="12" customHeight="1" x14ac:dyDescent="0.3">
      <c r="A46" s="15" t="s">
        <v>36</v>
      </c>
    </row>
    <row r="47" spans="1:14" ht="12" customHeight="1" x14ac:dyDescent="0.3">
      <c r="A47" s="15" t="s">
        <v>37</v>
      </c>
    </row>
    <row r="48" spans="1:14" ht="12" customHeight="1" x14ac:dyDescent="0.3">
      <c r="A48" s="15" t="s">
        <v>38</v>
      </c>
    </row>
    <row r="49" spans="1:9" ht="12" customHeight="1" x14ac:dyDescent="0.3">
      <c r="A49" s="15" t="s">
        <v>39</v>
      </c>
    </row>
    <row r="50" spans="1:9" ht="12" customHeight="1" x14ac:dyDescent="0.3">
      <c r="A50" s="15" t="s">
        <v>40</v>
      </c>
    </row>
    <row r="51" spans="1:9" ht="12" customHeight="1" x14ac:dyDescent="0.3">
      <c r="A51" s="15" t="s">
        <v>57</v>
      </c>
    </row>
    <row r="52" spans="1:9" ht="12" customHeight="1" x14ac:dyDescent="0.3">
      <c r="A52" s="15" t="s">
        <v>41</v>
      </c>
    </row>
    <row r="53" spans="1:9" ht="12" customHeight="1" x14ac:dyDescent="0.3">
      <c r="A53" s="15" t="s">
        <v>42</v>
      </c>
    </row>
    <row r="54" spans="1:9" ht="12" customHeight="1" x14ac:dyDescent="0.3">
      <c r="A54" s="15" t="s">
        <v>43</v>
      </c>
    </row>
    <row r="55" spans="1:9" ht="12" customHeight="1" x14ac:dyDescent="0.3">
      <c r="A55" s="15" t="s">
        <v>44</v>
      </c>
    </row>
    <row r="56" spans="1:9" ht="7" customHeight="1" x14ac:dyDescent="0.25"/>
    <row r="57" spans="1:9" ht="16.5" customHeight="1" x14ac:dyDescent="0.25">
      <c r="A57" s="49" t="s">
        <v>45</v>
      </c>
      <c r="B57" s="50"/>
      <c r="C57" s="50"/>
      <c r="D57" s="50"/>
      <c r="E57" s="50"/>
      <c r="F57" s="50"/>
      <c r="G57" s="50"/>
      <c r="H57" s="51"/>
      <c r="I57" s="52" t="s">
        <v>46</v>
      </c>
    </row>
    <row r="58" spans="1:9" ht="11.15" customHeight="1" x14ac:dyDescent="0.25"/>
    <row r="59" spans="1:9" ht="11.15" customHeight="1" x14ac:dyDescent="0.25"/>
    <row r="60" spans="1:9" ht="11.15" customHeight="1" x14ac:dyDescent="0.25">
      <c r="A60" s="24"/>
    </row>
    <row r="61" spans="1:9" ht="11.15" customHeight="1" x14ac:dyDescent="0.25">
      <c r="A61" s="24"/>
    </row>
  </sheetData>
  <mergeCells count="21">
    <mergeCell ref="A12:A13"/>
    <mergeCell ref="B12:F12"/>
    <mergeCell ref="G12:G13"/>
    <mergeCell ref="H12:H13"/>
    <mergeCell ref="I12:I13"/>
    <mergeCell ref="H10:I10"/>
    <mergeCell ref="A1:G1"/>
    <mergeCell ref="H1:I1"/>
    <mergeCell ref="A2:I2"/>
    <mergeCell ref="A3:I3"/>
    <mergeCell ref="A4:A7"/>
    <mergeCell ref="B4:F4"/>
    <mergeCell ref="G4:G7"/>
    <mergeCell ref="H4:I7"/>
    <mergeCell ref="B5:B7"/>
    <mergeCell ref="C5:C7"/>
    <mergeCell ref="D5:D7"/>
    <mergeCell ref="E5:E7"/>
    <mergeCell ref="F5:F7"/>
    <mergeCell ref="H8:I8"/>
    <mergeCell ref="H9:I9"/>
  </mergeCells>
  <hyperlinks>
    <hyperlink ref="A44" r:id="rId1" xr:uid="{00000000-0004-0000-0300-000000000000}"/>
  </hyperlinks>
  <printOptions horizontalCentered="1"/>
  <pageMargins left="0.3" right="0.3" top="0.5" bottom="0.25" header="0.51180555555555496" footer="0.51180555555555496"/>
  <pageSetup scale="85" firstPageNumber="0" orientation="portrait" r:id="rId2"/>
  <drawing r:id="rId3"/>
</worksheet>
</file>

<file path=docProps/app.xml><?xml version="1.0" encoding="utf-8"?>
<Properties xmlns="http://schemas.openxmlformats.org/officeDocument/2006/extended-properties" xmlns:vt="http://schemas.openxmlformats.org/officeDocument/2006/docPropsVTypes">
  <Template/>
  <TotalTime>287</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HOSPITAL STAYS_2015</vt:lpstr>
    </vt:vector>
  </TitlesOfParts>
  <Company>Executive Office of Health and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 Hume</dc:creator>
  <cp:lastModifiedBy>Hume, Beth (DPH)</cp:lastModifiedBy>
  <cp:revision>17</cp:revision>
  <cp:lastPrinted>2020-10-01T00:19:24Z</cp:lastPrinted>
  <dcterms:created xsi:type="dcterms:W3CDTF">2019-07-22T20:07:40Z</dcterms:created>
  <dcterms:modified xsi:type="dcterms:W3CDTF">2020-11-12T17:53:59Z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Executive Office of Health and Human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