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480" windowHeight="11445"/>
  </bookViews>
  <sheets>
    <sheet name="Attach 1 - Site Descriptions" sheetId="3" r:id="rId1"/>
    <sheet name="Attach 2 - Site Measurements" sheetId="4" r:id="rId2"/>
    <sheet name="Attach 3 - Measurement Methods" sheetId="2" r:id="rId3"/>
  </sheets>
  <calcPr calcId="145621"/>
</workbook>
</file>

<file path=xl/calcChain.xml><?xml version="1.0" encoding="utf-8"?>
<calcChain xmlns="http://schemas.openxmlformats.org/spreadsheetml/2006/main">
  <c r="A18" i="3" l="1"/>
  <c r="A19" i="3" s="1"/>
  <c r="A20" i="3" s="1"/>
  <c r="A21" i="3" s="1"/>
  <c r="A22" i="3" s="1"/>
  <c r="A23" i="3" s="1"/>
  <c r="A24" i="3" s="1"/>
  <c r="A18" i="4"/>
  <c r="A19" i="4" s="1"/>
  <c r="A20" i="4" s="1"/>
  <c r="A21" i="4" s="1"/>
  <c r="A22" i="4" s="1"/>
  <c r="A23" i="4" s="1"/>
  <c r="A24" i="4" s="1"/>
  <c r="A10" i="4" l="1"/>
  <c r="A9" i="3" l="1"/>
  <c r="A10" i="3" s="1"/>
  <c r="A11" i="3" s="1"/>
  <c r="A12" i="3" l="1"/>
  <c r="A13" i="3" s="1"/>
  <c r="A14" i="3" s="1"/>
  <c r="A15" i="3" s="1"/>
  <c r="A16" i="3" s="1"/>
  <c r="A17" i="3" s="1"/>
  <c r="A11" i="4"/>
  <c r="A12" i="4" l="1"/>
  <c r="A13" i="4" s="1"/>
  <c r="A14" i="4" s="1"/>
  <c r="A15" i="4" s="1"/>
  <c r="A16" i="4" s="1"/>
  <c r="A17" i="4" s="1"/>
</calcChain>
</file>

<file path=xl/sharedStrings.xml><?xml version="1.0" encoding="utf-8"?>
<sst xmlns="http://schemas.openxmlformats.org/spreadsheetml/2006/main" count="566" uniqueCount="282">
  <si>
    <t>SITE ID</t>
  </si>
  <si>
    <t>CITY</t>
  </si>
  <si>
    <t>COUNTY</t>
  </si>
  <si>
    <t>ADDRESS</t>
  </si>
  <si>
    <t>ESTABLISHED</t>
  </si>
  <si>
    <t>LATITUDE</t>
  </si>
  <si>
    <t>LONGITUDE</t>
  </si>
  <si>
    <t>25-001-0002</t>
  </si>
  <si>
    <t>BERKSHIRE</t>
  </si>
  <si>
    <t>HAMPSHIRE</t>
  </si>
  <si>
    <t>25-025-0002</t>
  </si>
  <si>
    <t>BOSTON</t>
  </si>
  <si>
    <t>SUFFOLK</t>
  </si>
  <si>
    <t>KENMORE SQUARE</t>
  </si>
  <si>
    <t>25-025-0042</t>
  </si>
  <si>
    <t>HARRISON AVENUE</t>
  </si>
  <si>
    <t>BROCKTON</t>
  </si>
  <si>
    <t>PLYMOUTH</t>
  </si>
  <si>
    <t>25-013-0008</t>
  </si>
  <si>
    <t>CHICOPEE</t>
  </si>
  <si>
    <t>HAMPDEN</t>
  </si>
  <si>
    <t xml:space="preserve">ANDERSON ROAD </t>
  </si>
  <si>
    <t>BRISTOL</t>
  </si>
  <si>
    <t>25-005-1004</t>
  </si>
  <si>
    <t>FALL RIVER</t>
  </si>
  <si>
    <t xml:space="preserve">GLOBE STREET </t>
  </si>
  <si>
    <t>25-009-5005</t>
  </si>
  <si>
    <t>HAVERHILL</t>
  </si>
  <si>
    <t>ESSEX</t>
  </si>
  <si>
    <t>WASHINGTON STREET</t>
  </si>
  <si>
    <t>MIDDLESEX</t>
  </si>
  <si>
    <t>25-009-2006</t>
  </si>
  <si>
    <t>LYNN</t>
  </si>
  <si>
    <t xml:space="preserve">390 PARKLAND </t>
  </si>
  <si>
    <t>25-021-3003</t>
  </si>
  <si>
    <t>MILTON</t>
  </si>
  <si>
    <t>NORFOLK</t>
  </si>
  <si>
    <t>PITTSFIELD</t>
  </si>
  <si>
    <t>SPRINGFIELD</t>
  </si>
  <si>
    <t>TRURO</t>
  </si>
  <si>
    <t>BARNSTABLE</t>
  </si>
  <si>
    <t>FOX BOTTOM AREA</t>
  </si>
  <si>
    <t>25-015-4002</t>
  </si>
  <si>
    <t>WARE</t>
  </si>
  <si>
    <t>QUABBIN SUMMIT</t>
  </si>
  <si>
    <t>25-027-0015</t>
  </si>
  <si>
    <t>WORCESTER</t>
  </si>
  <si>
    <t>WORC. AIRPORT</t>
  </si>
  <si>
    <t>O3</t>
  </si>
  <si>
    <t>CO</t>
  </si>
  <si>
    <t>SO2</t>
  </si>
  <si>
    <t>NO</t>
  </si>
  <si>
    <t>NO2</t>
  </si>
  <si>
    <t>NOx</t>
  </si>
  <si>
    <t>PM10 (LV)</t>
  </si>
  <si>
    <t>VOC (TOXICS)</t>
  </si>
  <si>
    <t>BLACK CARBON</t>
  </si>
  <si>
    <t>PM2.5 (2) (3-DAY)</t>
  </si>
  <si>
    <t>VOC (PAMS)</t>
  </si>
  <si>
    <t>CARBONYLS (PAMS)</t>
  </si>
  <si>
    <t>PM2.5 (3-DAY)</t>
  </si>
  <si>
    <t>NOY</t>
  </si>
  <si>
    <t>25-027-0023</t>
  </si>
  <si>
    <t>SUMMER STREET</t>
  </si>
  <si>
    <t>METEOROLOGICAL</t>
  </si>
  <si>
    <t>CARBONYLS</t>
  </si>
  <si>
    <t>SPECIAL MONITORING</t>
  </si>
  <si>
    <t>Scale</t>
  </si>
  <si>
    <t>Regional</t>
  </si>
  <si>
    <t>Urban</t>
  </si>
  <si>
    <t>Neighborhood</t>
  </si>
  <si>
    <t>Parameter</t>
  </si>
  <si>
    <t xml:space="preserve">Sampling Methodology  </t>
  </si>
  <si>
    <t>Analytical Method</t>
  </si>
  <si>
    <t>Ozone</t>
  </si>
  <si>
    <t>Continuous Instrument</t>
  </si>
  <si>
    <t>Carbon Monoxide</t>
  </si>
  <si>
    <t xml:space="preserve">Ultra Violet (UV) Light Photometry </t>
  </si>
  <si>
    <t>Sulfur Dioxide</t>
  </si>
  <si>
    <t>Gas Filter Correlation; Non-Dispersive Infared (NDIR) Detection</t>
  </si>
  <si>
    <t>Nitric Oxide</t>
  </si>
  <si>
    <t>Nitrogen Dioxide</t>
  </si>
  <si>
    <t>Total Nitrogen Oxides</t>
  </si>
  <si>
    <t>Chemiluminescence</t>
  </si>
  <si>
    <t>Scale Comments</t>
  </si>
  <si>
    <t>PAMS Springfield Type 2</t>
  </si>
  <si>
    <t>PM2.5 Neighborhood</t>
  </si>
  <si>
    <t>Middle</t>
  </si>
  <si>
    <t>PAMS Boston Type 2</t>
  </si>
  <si>
    <t>Regional Ozone Transport</t>
  </si>
  <si>
    <t>Worcester/Springfield Interface - Ozone</t>
  </si>
  <si>
    <t>Reason for Monitor</t>
  </si>
  <si>
    <t>MSA/CMSA</t>
  </si>
  <si>
    <t>General/Background</t>
  </si>
  <si>
    <t>Pittsfield MSA</t>
  </si>
  <si>
    <t>Population Exposure</t>
  </si>
  <si>
    <t>Boston CMSA</t>
  </si>
  <si>
    <t>Highest Concentration; Population Exposure</t>
  </si>
  <si>
    <t>PAMS - Max. Precursor; Others Population Exposure</t>
  </si>
  <si>
    <t>Springfield MSA</t>
  </si>
  <si>
    <t>Population Exposure; Maximum Concentration</t>
  </si>
  <si>
    <t>Upwind Background PM2.5; Maximum Ozone</t>
  </si>
  <si>
    <t>Boston CMSA; Brockton MSA</t>
  </si>
  <si>
    <t>Boston CMSA; Lawrence MSA</t>
  </si>
  <si>
    <t>Boston CMSA; Boston Metropolitan MSA</t>
  </si>
  <si>
    <t>Boston CMSA; Worcester MSA</t>
  </si>
  <si>
    <t xml:space="preserve">Boston CMSA; Lowell MSA </t>
  </si>
  <si>
    <t>Sample Frequency</t>
  </si>
  <si>
    <t>Lead</t>
  </si>
  <si>
    <t>Pb</t>
  </si>
  <si>
    <t>Gravimetric</t>
  </si>
  <si>
    <t>Continuous/Hourly</t>
  </si>
  <si>
    <t>Low Volume; Size Selective</t>
  </si>
  <si>
    <t>PM2.5 Hourly</t>
  </si>
  <si>
    <t xml:space="preserve">Beta Attenuation </t>
  </si>
  <si>
    <t>Hourly</t>
  </si>
  <si>
    <t>PM2.5 Speciation</t>
  </si>
  <si>
    <t>IMPROVE Protocol</t>
  </si>
  <si>
    <t>IMPROVE</t>
  </si>
  <si>
    <t>Black Carbon</t>
  </si>
  <si>
    <t>BC</t>
  </si>
  <si>
    <t>Optical Transmittance</t>
  </si>
  <si>
    <t>Toxic Elements</t>
  </si>
  <si>
    <t>ICP/MS</t>
  </si>
  <si>
    <t>Toxic VOCs</t>
  </si>
  <si>
    <t>VOCs (Toxics)</t>
  </si>
  <si>
    <t>Passivated Canister</t>
  </si>
  <si>
    <t>GC/MS</t>
  </si>
  <si>
    <t>Toxic Carbonyls</t>
  </si>
  <si>
    <t>Carbonyls</t>
  </si>
  <si>
    <t>DNPH on Silica Gel Traps</t>
  </si>
  <si>
    <t>HPLC</t>
  </si>
  <si>
    <t>PAMS VOCs</t>
  </si>
  <si>
    <t>VOCs (PAMS)</t>
  </si>
  <si>
    <t xml:space="preserve">Subambient Preconcentration </t>
  </si>
  <si>
    <t>GC-FID</t>
  </si>
  <si>
    <t xml:space="preserve">PAMS Carbonyls </t>
  </si>
  <si>
    <t>Carbonyls (PAMS)</t>
  </si>
  <si>
    <t>Wind Speed/Direction</t>
  </si>
  <si>
    <t>Solar</t>
  </si>
  <si>
    <t>Pyranometer</t>
  </si>
  <si>
    <t>Providence-Pawtucket-Fall River MSA</t>
  </si>
  <si>
    <t xml:space="preserve">Relative Humidity </t>
  </si>
  <si>
    <t>RH</t>
  </si>
  <si>
    <t>Electronic Sensor</t>
  </si>
  <si>
    <t>Ambient Temperature</t>
  </si>
  <si>
    <t>Electronic Thermister</t>
  </si>
  <si>
    <t>Barometric Pressure</t>
  </si>
  <si>
    <t>BP</t>
  </si>
  <si>
    <t>Precipitation</t>
  </si>
  <si>
    <t>Precip</t>
  </si>
  <si>
    <t>Tipping Bucket</t>
  </si>
  <si>
    <r>
      <t xml:space="preserve">ICPMS /Ion Chromatography/ </t>
    </r>
    <r>
      <rPr>
        <sz val="10"/>
        <rFont val="Arial"/>
        <family val="2"/>
      </rPr>
      <t>Total Carbon</t>
    </r>
  </si>
  <si>
    <t>CARBONYLS (6th-DAY)</t>
  </si>
  <si>
    <t>Five Road Intersection</t>
  </si>
  <si>
    <t>UXBRIDGE</t>
  </si>
  <si>
    <t>Ozone Transport; Population Exposure</t>
  </si>
  <si>
    <t>25-027-0024</t>
  </si>
  <si>
    <t>366 E.HARTFORD AVE.</t>
  </si>
  <si>
    <t>Polyaromatic Hydrocarbons</t>
  </si>
  <si>
    <t>PAHs</t>
  </si>
  <si>
    <t>Quartz Filter; PUF Cartridge</t>
  </si>
  <si>
    <t>UV Fluorescence</t>
  </si>
  <si>
    <t>Total Reactive Nitrogen</t>
  </si>
  <si>
    <t>NOy</t>
  </si>
  <si>
    <t>Urban Background for Most Pollutants</t>
  </si>
  <si>
    <t>PAMS Springfield Type3</t>
  </si>
  <si>
    <t>CO is Middle Scale</t>
  </si>
  <si>
    <t>PM Coarse</t>
  </si>
  <si>
    <t>Note: (2) means collocated measurements.</t>
  </si>
  <si>
    <t>IMPROVE PM2.5 (3-DAY)</t>
  </si>
  <si>
    <t>PM10 (6-DAY)</t>
  </si>
  <si>
    <t>Subtraction; PM10 minus PM2.5</t>
  </si>
  <si>
    <t>PM10</t>
  </si>
  <si>
    <t>PM2.5</t>
  </si>
  <si>
    <t>IMPROVE PM2.5</t>
  </si>
  <si>
    <t>WS/WD</t>
  </si>
  <si>
    <t>WD, WS, TEMP, RH, BP, SOLAR</t>
  </si>
  <si>
    <t>PAMS - Max. Precursor; Ozone Population Exposure</t>
  </si>
  <si>
    <t>RADNET HiVOL TSP</t>
  </si>
  <si>
    <t>Hourly (Season)</t>
  </si>
  <si>
    <t>Attachment 1 - Site Descriptions</t>
  </si>
  <si>
    <t>Attachment 2 - Site Measurements</t>
  </si>
  <si>
    <t>Attachment 3 - Sampling and Analytical Methods</t>
  </si>
  <si>
    <t>Abbreviation</t>
  </si>
  <si>
    <t>25-017-0009</t>
  </si>
  <si>
    <t>CHELMSFORD</t>
  </si>
  <si>
    <t>EPA NERL</t>
  </si>
  <si>
    <t>25-007-0001</t>
  </si>
  <si>
    <t>WAMPANOAG TRIBE</t>
  </si>
  <si>
    <t>DUKES</t>
  </si>
  <si>
    <t>Providence-Fall River-Warwick; RI-MA</t>
  </si>
  <si>
    <t xml:space="preserve"> PM2.5 Speciation</t>
  </si>
  <si>
    <t xml:space="preserve">Ultrasonic Sensors </t>
  </si>
  <si>
    <t>BLUE HILL</t>
  </si>
  <si>
    <t>IMPROVE Operated By U.S. NPS</t>
  </si>
  <si>
    <t>AQUINNAH</t>
  </si>
  <si>
    <t>25-025-0044</t>
  </si>
  <si>
    <t>19 VON HILLERN STREET</t>
  </si>
  <si>
    <t>25-023-0005</t>
  </si>
  <si>
    <t>25-005-1006</t>
  </si>
  <si>
    <t>FAIRHAVEN</t>
  </si>
  <si>
    <t>Downwind of Worcester</t>
  </si>
  <si>
    <t>170 CLINTON STREET</t>
  </si>
  <si>
    <t>HASTINGS SCHOOL</t>
  </si>
  <si>
    <t>+42.348933</t>
  </si>
  <si>
    <t>+42.3295</t>
  </si>
  <si>
    <t>+42.325186</t>
  </si>
  <si>
    <t>+42.065131</t>
  </si>
  <si>
    <t>+42.194444</t>
  </si>
  <si>
    <t>+41.645403</t>
  </si>
  <si>
    <t>+41.685728</t>
  </si>
  <si>
    <t>+42.770867</t>
  </si>
  <si>
    <t>+42.474671</t>
  </si>
  <si>
    <t>+42.2118</t>
  </si>
  <si>
    <t>+41.975833</t>
  </si>
  <si>
    <t>+42.099722</t>
  </si>
  <si>
    <t>+42.298514</t>
  </si>
  <si>
    <t>+42.274342</t>
  </si>
  <si>
    <t>+42.263978</t>
  </si>
  <si>
    <t>+42.626925</t>
  </si>
  <si>
    <t>+41.330489</t>
  </si>
  <si>
    <t>Barnstable MSA</t>
  </si>
  <si>
    <t>Near-road NO2 Site</t>
  </si>
  <si>
    <t>25-011-2005</t>
  </si>
  <si>
    <t>GREENFIELD</t>
  </si>
  <si>
    <t>FRANKLIN</t>
  </si>
  <si>
    <t>Urban/Neighborhood</t>
  </si>
  <si>
    <t>+42.605816</t>
  </si>
  <si>
    <t>Transport Ozone; Elevated Terrain</t>
  </si>
  <si>
    <t>VETERANS FIELD</t>
  </si>
  <si>
    <t>Urban Ozone; Neighborhood PM</t>
  </si>
  <si>
    <t xml:space="preserve">NORTH ADAMS </t>
  </si>
  <si>
    <t>PM2.5 / Black Carbon Neighborhood</t>
  </si>
  <si>
    <t>+42.702191</t>
  </si>
  <si>
    <t>-73.110485</t>
  </si>
  <si>
    <t>25-003-6001</t>
  </si>
  <si>
    <t>NORTH ADAMS</t>
  </si>
  <si>
    <t>PM2.5 (FRM)</t>
  </si>
  <si>
    <t>NCore; PM2.5 Speciation; Toxic Metals; PMcoarse; PAHS</t>
  </si>
  <si>
    <t>HOLDEN STREET</t>
  </si>
  <si>
    <t>SILVER LAKE DRIVE</t>
  </si>
  <si>
    <t>25-013-0018</t>
  </si>
  <si>
    <t xml:space="preserve"> 25-017-0010</t>
  </si>
  <si>
    <t>Middle/Neighborhood</t>
  </si>
  <si>
    <t>+42.612156</t>
  </si>
  <si>
    <t>71.307255</t>
  </si>
  <si>
    <t>42.453035</t>
  </si>
  <si>
    <t>-73.238776</t>
  </si>
  <si>
    <t>25-003-0008</t>
  </si>
  <si>
    <t>600 LIBERTY STREET</t>
  </si>
  <si>
    <t>Population Exposure;</t>
  </si>
  <si>
    <t>+42.120163</t>
  </si>
  <si>
    <t>25-017-0010</t>
  </si>
  <si>
    <t>Low Volume/PM10</t>
  </si>
  <si>
    <t>Near-road NO2 site</t>
  </si>
  <si>
    <t>State line Upwind</t>
  </si>
  <si>
    <t>SO</t>
  </si>
  <si>
    <t>MANNING ROAD</t>
  </si>
  <si>
    <t>VON HILLERN STREET</t>
  </si>
  <si>
    <t xml:space="preserve">Maximum Ozone Conc.; background for some pollutants </t>
  </si>
  <si>
    <t>WD, WS, TEMP, RH, BP, SOLAR, PRECIP</t>
  </si>
  <si>
    <t>PM10 (2)(3-DAY)</t>
  </si>
  <si>
    <t>PM2.5 FEM</t>
  </si>
  <si>
    <t>PM2.5 FRM</t>
  </si>
  <si>
    <t>PM2.5 (2)</t>
  </si>
  <si>
    <t>PM2.5 (FEM)</t>
  </si>
  <si>
    <t>PM2.5 Spec</t>
  </si>
  <si>
    <t>Temp</t>
  </si>
  <si>
    <t>Toxic Metals</t>
  </si>
  <si>
    <t>1 in 6 Day/24 hour</t>
  </si>
  <si>
    <t>1 in 6 Day /24 hour</t>
  </si>
  <si>
    <t>1 in 3 Day, 1 in 6 Day/24 hour</t>
  </si>
  <si>
    <t>1 in 3 Day/24 hour</t>
  </si>
  <si>
    <t>1 in 6h Day/24 hour</t>
  </si>
  <si>
    <t xml:space="preserve">3 8-hour 1 in 3 Day (Seasonal) </t>
  </si>
  <si>
    <t>PM2.5 (2) (6-DAY)</t>
  </si>
  <si>
    <t>PM2.5 (6-DAY)</t>
  </si>
  <si>
    <t>PM2.5 (3 DAY)</t>
  </si>
  <si>
    <t xml:space="preserve">PM2.5 (6-DAY) </t>
  </si>
  <si>
    <t>FRM = Federal Reference Method (filter method)</t>
  </si>
  <si>
    <t>FEM =  Federal Equivalent Method (continuous)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</si>
</sst>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8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8"/>
      <name val="Calibri"/>
      <family val="2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 applyFill="1"/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14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/>
    <xf numFmtId="0" fontId="9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NumberFormat="1" applyFont="1" applyFill="1" applyAlignment="1">
      <alignment horizontal="center"/>
    </xf>
    <xf numFmtId="0" fontId="10" fillId="0" borderId="0" xfId="0" applyFont="1"/>
    <xf numFmtId="22" fontId="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G1" workbookViewId="0">
      <pane ySplit="3" topLeftCell="A4" activePane="bottomLeft" state="frozen"/>
      <selection activeCell="D1" sqref="D1"/>
      <selection pane="bottomLeft" activeCell="L25" sqref="L25"/>
    </sheetView>
  </sheetViews>
  <sheetFormatPr defaultRowHeight="12.75" x14ac:dyDescent="0.2"/>
  <cols>
    <col min="1" max="1" width="3.42578125" customWidth="1"/>
    <col min="2" max="2" width="9.42578125" customWidth="1"/>
    <col min="3" max="3" width="11.7109375" customWidth="1"/>
    <col min="4" max="4" width="11.28515625" customWidth="1"/>
    <col min="5" max="5" width="17.85546875" customWidth="1"/>
    <col min="6" max="6" width="15.42578125" customWidth="1"/>
    <col min="7" max="7" width="30.140625" customWidth="1"/>
    <col min="8" max="8" width="39.7109375" customWidth="1"/>
    <col min="10" max="10" width="11.28515625" customWidth="1"/>
    <col min="11" max="11" width="14.42578125" customWidth="1"/>
    <col min="12" max="12" width="34.140625" customWidth="1"/>
    <col min="13" max="13" width="17.7109375" customWidth="1"/>
  </cols>
  <sheetData>
    <row r="1" spans="1:12" ht="15" x14ac:dyDescent="0.2">
      <c r="B1" s="10" t="s">
        <v>181</v>
      </c>
    </row>
    <row r="3" spans="1:12" x14ac:dyDescent="0.2">
      <c r="A3" s="2"/>
      <c r="B3" s="1" t="s">
        <v>0</v>
      </c>
      <c r="C3" s="1" t="s">
        <v>1</v>
      </c>
      <c r="D3" s="1" t="s">
        <v>2</v>
      </c>
      <c r="E3" s="1" t="s">
        <v>3</v>
      </c>
      <c r="F3" s="1" t="s">
        <v>67</v>
      </c>
      <c r="G3" s="1" t="s">
        <v>84</v>
      </c>
      <c r="H3" s="1" t="s">
        <v>91</v>
      </c>
      <c r="I3" s="1" t="s">
        <v>4</v>
      </c>
      <c r="J3" s="1" t="s">
        <v>5</v>
      </c>
      <c r="K3" s="1" t="s">
        <v>6</v>
      </c>
      <c r="L3" s="1" t="s">
        <v>92</v>
      </c>
    </row>
    <row r="4" spans="1:12" x14ac:dyDescent="0.2">
      <c r="A4" s="2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87</v>
      </c>
      <c r="G4" s="3" t="s">
        <v>154</v>
      </c>
      <c r="H4" s="3" t="s">
        <v>97</v>
      </c>
      <c r="I4" s="4">
        <v>23743</v>
      </c>
      <c r="J4" s="6" t="s">
        <v>205</v>
      </c>
      <c r="K4" s="6">
        <v>-71.097707999999997</v>
      </c>
      <c r="L4" s="5" t="s">
        <v>104</v>
      </c>
    </row>
    <row r="5" spans="1:12" x14ac:dyDescent="0.2">
      <c r="A5" s="2">
        <v>2</v>
      </c>
      <c r="B5" s="3" t="s">
        <v>14</v>
      </c>
      <c r="C5" s="3" t="s">
        <v>11</v>
      </c>
      <c r="D5" s="3" t="s">
        <v>12</v>
      </c>
      <c r="E5" s="3" t="s">
        <v>15</v>
      </c>
      <c r="F5" s="3" t="s">
        <v>70</v>
      </c>
      <c r="G5" s="3" t="s">
        <v>165</v>
      </c>
      <c r="H5" s="3" t="s">
        <v>95</v>
      </c>
      <c r="I5" s="4">
        <v>36144</v>
      </c>
      <c r="J5" s="6" t="s">
        <v>206</v>
      </c>
      <c r="K5" s="5">
        <v>-71.082618999999994</v>
      </c>
      <c r="L5" s="5" t="s">
        <v>104</v>
      </c>
    </row>
    <row r="6" spans="1:12" x14ac:dyDescent="0.2">
      <c r="A6" s="2">
        <v>3</v>
      </c>
      <c r="B6" s="8" t="s">
        <v>197</v>
      </c>
      <c r="C6" s="3" t="s">
        <v>11</v>
      </c>
      <c r="D6" s="3" t="s">
        <v>12</v>
      </c>
      <c r="E6" s="3" t="s">
        <v>259</v>
      </c>
      <c r="F6" s="3" t="s">
        <v>87</v>
      </c>
      <c r="G6" s="3" t="s">
        <v>223</v>
      </c>
      <c r="H6" s="3" t="s">
        <v>100</v>
      </c>
      <c r="I6" s="4">
        <v>41440</v>
      </c>
      <c r="J6" s="6" t="s">
        <v>207</v>
      </c>
      <c r="K6" s="6">
        <v>-71.056061</v>
      </c>
      <c r="L6" s="5" t="s">
        <v>104</v>
      </c>
    </row>
    <row r="7" spans="1:12" x14ac:dyDescent="0.2">
      <c r="A7" s="2">
        <v>4</v>
      </c>
      <c r="B7" s="8" t="s">
        <v>185</v>
      </c>
      <c r="C7" s="3" t="s">
        <v>186</v>
      </c>
      <c r="D7" s="3" t="s">
        <v>30</v>
      </c>
      <c r="E7" s="3" t="s">
        <v>187</v>
      </c>
      <c r="F7" s="3" t="s">
        <v>69</v>
      </c>
      <c r="G7" s="8" t="s">
        <v>202</v>
      </c>
      <c r="H7" s="3" t="s">
        <v>95</v>
      </c>
      <c r="I7" s="21">
        <v>38443</v>
      </c>
      <c r="J7" s="22" t="s">
        <v>220</v>
      </c>
      <c r="K7" s="22">
        <v>-71.362127999999998</v>
      </c>
      <c r="L7" s="5" t="s">
        <v>106</v>
      </c>
    </row>
    <row r="8" spans="1:12" x14ac:dyDescent="0.2">
      <c r="A8" s="2">
        <v>5</v>
      </c>
      <c r="B8" s="8" t="s">
        <v>243</v>
      </c>
      <c r="C8" s="3" t="s">
        <v>186</v>
      </c>
      <c r="D8" s="3" t="s">
        <v>30</v>
      </c>
      <c r="E8" s="3" t="s">
        <v>258</v>
      </c>
      <c r="F8" s="3" t="s">
        <v>244</v>
      </c>
      <c r="G8" s="3" t="s">
        <v>255</v>
      </c>
      <c r="H8" s="3" t="s">
        <v>100</v>
      </c>
      <c r="I8" s="4">
        <v>43282</v>
      </c>
      <c r="J8" s="6" t="s">
        <v>245</v>
      </c>
      <c r="K8" s="6" t="s">
        <v>246</v>
      </c>
      <c r="L8" s="5" t="s">
        <v>106</v>
      </c>
    </row>
    <row r="9" spans="1:12" x14ac:dyDescent="0.2">
      <c r="A9" s="2">
        <f>A8+1</f>
        <v>6</v>
      </c>
      <c r="B9" s="3" t="s">
        <v>199</v>
      </c>
      <c r="C9" s="3" t="s">
        <v>16</v>
      </c>
      <c r="D9" s="3" t="s">
        <v>17</v>
      </c>
      <c r="E9" s="3" t="s">
        <v>203</v>
      </c>
      <c r="F9" s="3" t="s">
        <v>70</v>
      </c>
      <c r="G9" s="3"/>
      <c r="H9" s="3" t="s">
        <v>95</v>
      </c>
      <c r="I9" s="4">
        <v>41455</v>
      </c>
      <c r="J9" s="6" t="s">
        <v>208</v>
      </c>
      <c r="K9" s="6">
        <v>-71.012666999999993</v>
      </c>
      <c r="L9" s="5" t="s">
        <v>102</v>
      </c>
    </row>
    <row r="10" spans="1:12" x14ac:dyDescent="0.2">
      <c r="A10" s="2">
        <f>A9+1</f>
        <v>7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69</v>
      </c>
      <c r="G10" s="3" t="s">
        <v>85</v>
      </c>
      <c r="H10" s="3" t="s">
        <v>98</v>
      </c>
      <c r="I10" s="4">
        <v>30317</v>
      </c>
      <c r="J10" s="6" t="s">
        <v>209</v>
      </c>
      <c r="K10" s="6">
        <v>-72.555627999999999</v>
      </c>
      <c r="L10" s="5" t="s">
        <v>99</v>
      </c>
    </row>
    <row r="11" spans="1:12" x14ac:dyDescent="0.2">
      <c r="A11" s="2">
        <f>A10+1</f>
        <v>8</v>
      </c>
      <c r="B11" s="3" t="s">
        <v>200</v>
      </c>
      <c r="C11" s="3" t="s">
        <v>201</v>
      </c>
      <c r="D11" s="3" t="s">
        <v>22</v>
      </c>
      <c r="E11" s="3" t="s">
        <v>204</v>
      </c>
      <c r="F11" s="3" t="s">
        <v>69</v>
      </c>
      <c r="G11" s="3"/>
      <c r="H11" s="3" t="s">
        <v>95</v>
      </c>
      <c r="I11" s="4">
        <v>41455</v>
      </c>
      <c r="J11" s="6" t="s">
        <v>210</v>
      </c>
      <c r="K11" s="6">
        <v>-70.898042000000004</v>
      </c>
      <c r="L11" s="5" t="s">
        <v>96</v>
      </c>
    </row>
    <row r="12" spans="1:12" x14ac:dyDescent="0.2">
      <c r="A12" s="2">
        <f t="shared" ref="A12:A24" si="0">A11+1</f>
        <v>9</v>
      </c>
      <c r="B12" s="3" t="s">
        <v>23</v>
      </c>
      <c r="C12" s="3" t="s">
        <v>24</v>
      </c>
      <c r="D12" s="3" t="s">
        <v>22</v>
      </c>
      <c r="E12" s="3" t="s">
        <v>25</v>
      </c>
      <c r="F12" s="3" t="s">
        <v>70</v>
      </c>
      <c r="G12" s="3"/>
      <c r="H12" s="3" t="s">
        <v>97</v>
      </c>
      <c r="I12" s="4">
        <v>27426</v>
      </c>
      <c r="J12" s="6" t="s">
        <v>211</v>
      </c>
      <c r="K12" s="6">
        <v>-71.169764000000001</v>
      </c>
      <c r="L12" s="5" t="s">
        <v>141</v>
      </c>
    </row>
    <row r="13" spans="1:12" x14ac:dyDescent="0.2">
      <c r="A13" s="2">
        <f t="shared" si="0"/>
        <v>10</v>
      </c>
      <c r="B13" s="3" t="s">
        <v>224</v>
      </c>
      <c r="C13" s="3" t="s">
        <v>225</v>
      </c>
      <c r="D13" s="3" t="s">
        <v>226</v>
      </c>
      <c r="E13" s="3" t="s">
        <v>230</v>
      </c>
      <c r="F13" s="3" t="s">
        <v>227</v>
      </c>
      <c r="G13" s="3" t="s">
        <v>231</v>
      </c>
      <c r="H13" s="3" t="s">
        <v>95</v>
      </c>
      <c r="I13" s="4">
        <v>41640</v>
      </c>
      <c r="J13" s="6" t="s">
        <v>228</v>
      </c>
      <c r="K13" s="6">
        <v>-72.596688999999998</v>
      </c>
      <c r="L13" s="5" t="s">
        <v>99</v>
      </c>
    </row>
    <row r="14" spans="1:12" x14ac:dyDescent="0.2">
      <c r="A14" s="2">
        <f t="shared" si="0"/>
        <v>11</v>
      </c>
      <c r="B14" s="3" t="s">
        <v>26</v>
      </c>
      <c r="C14" s="3" t="s">
        <v>27</v>
      </c>
      <c r="D14" s="3" t="s">
        <v>28</v>
      </c>
      <c r="E14" s="3" t="s">
        <v>29</v>
      </c>
      <c r="F14" s="3" t="s">
        <v>69</v>
      </c>
      <c r="G14" s="3" t="s">
        <v>86</v>
      </c>
      <c r="H14" s="3" t="s">
        <v>95</v>
      </c>
      <c r="I14" s="4">
        <v>34534</v>
      </c>
      <c r="J14" s="6" t="s">
        <v>212</v>
      </c>
      <c r="K14" s="6">
        <v>-71.102830999999995</v>
      </c>
      <c r="L14" s="5" t="s">
        <v>103</v>
      </c>
    </row>
    <row r="15" spans="1:12" x14ac:dyDescent="0.2">
      <c r="A15" s="2">
        <f t="shared" si="0"/>
        <v>12</v>
      </c>
      <c r="B15" s="3" t="s">
        <v>31</v>
      </c>
      <c r="C15" s="3" t="s">
        <v>32</v>
      </c>
      <c r="D15" s="3" t="s">
        <v>28</v>
      </c>
      <c r="E15" s="3" t="s">
        <v>33</v>
      </c>
      <c r="F15" s="3" t="s">
        <v>69</v>
      </c>
      <c r="G15" s="3" t="s">
        <v>88</v>
      </c>
      <c r="H15" s="3" t="s">
        <v>178</v>
      </c>
      <c r="I15" s="4">
        <v>33604</v>
      </c>
      <c r="J15" s="6" t="s">
        <v>213</v>
      </c>
      <c r="K15" s="6">
        <v>-70.971357999999995</v>
      </c>
      <c r="L15" s="5" t="s">
        <v>104</v>
      </c>
    </row>
    <row r="16" spans="1:12" x14ac:dyDescent="0.2">
      <c r="A16" s="2">
        <f t="shared" si="0"/>
        <v>13</v>
      </c>
      <c r="B16" s="3" t="s">
        <v>34</v>
      </c>
      <c r="C16" s="3" t="s">
        <v>35</v>
      </c>
      <c r="D16" s="3" t="s">
        <v>36</v>
      </c>
      <c r="E16" s="3" t="s">
        <v>194</v>
      </c>
      <c r="F16" s="3" t="s">
        <v>69</v>
      </c>
      <c r="G16" s="3" t="s">
        <v>229</v>
      </c>
      <c r="H16" s="3" t="s">
        <v>101</v>
      </c>
      <c r="I16" s="4">
        <v>37348</v>
      </c>
      <c r="J16" s="6" t="s">
        <v>214</v>
      </c>
      <c r="K16" s="6">
        <v>-71.114506000000006</v>
      </c>
      <c r="L16" s="5" t="s">
        <v>104</v>
      </c>
    </row>
    <row r="17" spans="1:15" x14ac:dyDescent="0.2">
      <c r="A17" s="2">
        <f t="shared" si="0"/>
        <v>14</v>
      </c>
      <c r="B17" s="3" t="s">
        <v>236</v>
      </c>
      <c r="C17" s="3" t="s">
        <v>232</v>
      </c>
      <c r="D17" s="3" t="s">
        <v>8</v>
      </c>
      <c r="E17" s="3" t="s">
        <v>240</v>
      </c>
      <c r="F17" s="3" t="s">
        <v>70</v>
      </c>
      <c r="G17" s="3" t="s">
        <v>233</v>
      </c>
      <c r="H17" s="3" t="s">
        <v>95</v>
      </c>
      <c r="I17" s="4">
        <v>42917</v>
      </c>
      <c r="J17" s="6" t="s">
        <v>234</v>
      </c>
      <c r="K17" s="6" t="s">
        <v>235</v>
      </c>
      <c r="L17" s="5" t="s">
        <v>94</v>
      </c>
    </row>
    <row r="18" spans="1:15" x14ac:dyDescent="0.2">
      <c r="A18" s="2">
        <f t="shared" si="0"/>
        <v>15</v>
      </c>
      <c r="B18" s="8" t="s">
        <v>249</v>
      </c>
      <c r="C18" s="3" t="s">
        <v>37</v>
      </c>
      <c r="D18" s="3" t="s">
        <v>8</v>
      </c>
      <c r="E18" s="3" t="s">
        <v>241</v>
      </c>
      <c r="F18" s="3" t="s">
        <v>227</v>
      </c>
      <c r="G18" s="3" t="s">
        <v>231</v>
      </c>
      <c r="H18" s="3" t="s">
        <v>95</v>
      </c>
      <c r="I18" s="4">
        <v>43282</v>
      </c>
      <c r="J18" s="23" t="s">
        <v>247</v>
      </c>
      <c r="K18" s="23" t="s">
        <v>248</v>
      </c>
      <c r="L18" s="25" t="s">
        <v>94</v>
      </c>
    </row>
    <row r="19" spans="1:15" x14ac:dyDescent="0.2">
      <c r="A19" s="2">
        <f t="shared" si="0"/>
        <v>16</v>
      </c>
      <c r="B19" s="3" t="s">
        <v>242</v>
      </c>
      <c r="C19" s="3" t="s">
        <v>38</v>
      </c>
      <c r="D19" s="3" t="s">
        <v>20</v>
      </c>
      <c r="E19" s="3" t="s">
        <v>250</v>
      </c>
      <c r="F19" s="3" t="s">
        <v>70</v>
      </c>
      <c r="G19" s="3"/>
      <c r="H19" s="3" t="s">
        <v>251</v>
      </c>
      <c r="I19" s="4">
        <v>43221</v>
      </c>
      <c r="J19" s="6" t="s">
        <v>252</v>
      </c>
      <c r="K19" s="5">
        <v>-72.585145999999995</v>
      </c>
      <c r="L19" s="5" t="s">
        <v>99</v>
      </c>
    </row>
    <row r="20" spans="1:15" x14ac:dyDescent="0.2">
      <c r="A20" s="2">
        <f t="shared" si="0"/>
        <v>17</v>
      </c>
      <c r="B20" s="3" t="s">
        <v>7</v>
      </c>
      <c r="C20" s="3" t="s">
        <v>39</v>
      </c>
      <c r="D20" s="3" t="s">
        <v>40</v>
      </c>
      <c r="E20" s="3" t="s">
        <v>41</v>
      </c>
      <c r="F20" s="3" t="s">
        <v>68</v>
      </c>
      <c r="G20" s="3" t="s">
        <v>89</v>
      </c>
      <c r="H20" s="3" t="s">
        <v>93</v>
      </c>
      <c r="I20" s="4">
        <v>31868</v>
      </c>
      <c r="J20" s="6" t="s">
        <v>215</v>
      </c>
      <c r="K20" s="6">
        <v>-70.024167000000006</v>
      </c>
      <c r="L20" s="5" t="s">
        <v>222</v>
      </c>
    </row>
    <row r="21" spans="1:15" x14ac:dyDescent="0.2">
      <c r="A21" s="2">
        <f t="shared" si="0"/>
        <v>18</v>
      </c>
      <c r="B21" s="3" t="s">
        <v>157</v>
      </c>
      <c r="C21" s="3" t="s">
        <v>155</v>
      </c>
      <c r="D21" s="3" t="s">
        <v>46</v>
      </c>
      <c r="E21" s="3" t="s">
        <v>158</v>
      </c>
      <c r="F21" s="3" t="s">
        <v>69</v>
      </c>
      <c r="G21" s="3" t="s">
        <v>256</v>
      </c>
      <c r="H21" s="3" t="s">
        <v>156</v>
      </c>
      <c r="I21" s="4">
        <v>39753</v>
      </c>
      <c r="J21" s="6" t="s">
        <v>216</v>
      </c>
      <c r="K21" s="6">
        <v>-71.619917000000001</v>
      </c>
      <c r="L21" s="5" t="s">
        <v>105</v>
      </c>
    </row>
    <row r="22" spans="1:15" x14ac:dyDescent="0.2">
      <c r="A22" s="2">
        <f t="shared" si="0"/>
        <v>19</v>
      </c>
      <c r="B22" s="3" t="s">
        <v>42</v>
      </c>
      <c r="C22" s="3" t="s">
        <v>43</v>
      </c>
      <c r="D22" s="3" t="s">
        <v>9</v>
      </c>
      <c r="E22" s="3" t="s">
        <v>44</v>
      </c>
      <c r="F22" s="3" t="s">
        <v>69</v>
      </c>
      <c r="G22" s="3" t="s">
        <v>166</v>
      </c>
      <c r="H22" s="3" t="s">
        <v>260</v>
      </c>
      <c r="I22" s="4">
        <v>31199</v>
      </c>
      <c r="J22" s="6" t="s">
        <v>217</v>
      </c>
      <c r="K22" s="5">
        <v>-72.334575000000001</v>
      </c>
      <c r="L22" s="5" t="s">
        <v>99</v>
      </c>
    </row>
    <row r="23" spans="1:15" x14ac:dyDescent="0.2">
      <c r="A23" s="2">
        <f t="shared" si="0"/>
        <v>20</v>
      </c>
      <c r="B23" s="3" t="s">
        <v>45</v>
      </c>
      <c r="C23" s="3" t="s">
        <v>46</v>
      </c>
      <c r="D23" s="3" t="s">
        <v>46</v>
      </c>
      <c r="E23" s="3" t="s">
        <v>47</v>
      </c>
      <c r="F23" s="3" t="s">
        <v>69</v>
      </c>
      <c r="G23" s="3" t="s">
        <v>90</v>
      </c>
      <c r="H23" s="3" t="s">
        <v>95</v>
      </c>
      <c r="I23" s="4">
        <v>28982</v>
      </c>
      <c r="J23" s="6" t="s">
        <v>218</v>
      </c>
      <c r="K23" s="5">
        <v>-71.876022000000006</v>
      </c>
      <c r="L23" s="5" t="s">
        <v>105</v>
      </c>
    </row>
    <row r="24" spans="1:15" x14ac:dyDescent="0.2">
      <c r="A24" s="2">
        <f t="shared" si="0"/>
        <v>21</v>
      </c>
      <c r="B24" s="3" t="s">
        <v>62</v>
      </c>
      <c r="C24" s="3" t="s">
        <v>46</v>
      </c>
      <c r="D24" s="3" t="s">
        <v>46</v>
      </c>
      <c r="E24" s="3" t="s">
        <v>63</v>
      </c>
      <c r="F24" s="3" t="s">
        <v>70</v>
      </c>
      <c r="G24" s="3" t="s">
        <v>167</v>
      </c>
      <c r="H24" s="3" t="s">
        <v>95</v>
      </c>
      <c r="I24" s="4">
        <v>37987</v>
      </c>
      <c r="J24" s="6" t="s">
        <v>219</v>
      </c>
      <c r="K24" s="6">
        <v>-71.794836000000004</v>
      </c>
      <c r="L24" s="5" t="s">
        <v>105</v>
      </c>
    </row>
    <row r="25" spans="1:15" s="12" customFormat="1" x14ac:dyDescent="0.2">
      <c r="B25" s="13" t="s">
        <v>188</v>
      </c>
      <c r="C25" s="13" t="s">
        <v>196</v>
      </c>
      <c r="D25" s="14" t="s">
        <v>190</v>
      </c>
      <c r="E25" s="14" t="s">
        <v>189</v>
      </c>
      <c r="F25" s="14" t="s">
        <v>87</v>
      </c>
      <c r="G25" s="15"/>
      <c r="H25" s="14" t="s">
        <v>68</v>
      </c>
      <c r="I25" s="16">
        <v>38078</v>
      </c>
      <c r="J25" s="17" t="s">
        <v>221</v>
      </c>
      <c r="K25" s="17">
        <v>-70.785764</v>
      </c>
      <c r="L25" s="18" t="s">
        <v>191</v>
      </c>
      <c r="O25" s="14"/>
    </row>
    <row r="27" spans="1:15" x14ac:dyDescent="0.2">
      <c r="B27" s="8"/>
      <c r="C27" s="8"/>
      <c r="D27" s="8"/>
      <c r="E27" s="8"/>
      <c r="F27" s="8"/>
    </row>
  </sheetData>
  <phoneticPr fontId="2" type="noConversion"/>
  <pageMargins left="0.75" right="0.75" top="1" bottom="1" header="0.5" footer="0.5"/>
  <pageSetup paperSize="5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G27" sqref="G27"/>
    </sheetView>
  </sheetViews>
  <sheetFormatPr defaultRowHeight="12.75" x14ac:dyDescent="0.2"/>
  <cols>
    <col min="1" max="1" width="3.28515625" customWidth="1"/>
    <col min="2" max="2" width="11.28515625" customWidth="1"/>
    <col min="3" max="3" width="12.7109375" customWidth="1"/>
    <col min="4" max="4" width="18.85546875" style="2" customWidth="1"/>
    <col min="5" max="5" width="3" bestFit="1" customWidth="1"/>
    <col min="6" max="6" width="3.5703125" bestFit="1" customWidth="1"/>
    <col min="7" max="7" width="4.42578125" bestFit="1" customWidth="1"/>
    <col min="8" max="8" width="2.7109375" bestFit="1" customWidth="1"/>
    <col min="9" max="9" width="3.140625" bestFit="1" customWidth="1"/>
    <col min="10" max="11" width="4" bestFit="1" customWidth="1"/>
    <col min="12" max="12" width="4.28515625" bestFit="1" customWidth="1"/>
    <col min="13" max="13" width="29" customWidth="1"/>
    <col min="14" max="14" width="14" customWidth="1"/>
    <col min="15" max="15" width="20" customWidth="1"/>
    <col min="16" max="16" width="9.7109375" customWidth="1"/>
    <col min="17" max="17" width="11.5703125" customWidth="1"/>
    <col min="18" max="18" width="12.140625" customWidth="1"/>
    <col min="19" max="19" width="17.5703125" customWidth="1"/>
    <col min="20" max="20" width="14.7109375" customWidth="1"/>
    <col min="21" max="21" width="42" customWidth="1"/>
  </cols>
  <sheetData>
    <row r="1" spans="1:21" s="10" customFormat="1" ht="15" x14ac:dyDescent="0.2">
      <c r="B1" s="10" t="s">
        <v>182</v>
      </c>
    </row>
    <row r="3" spans="1:21" x14ac:dyDescent="0.2">
      <c r="A3" s="2"/>
      <c r="B3" s="1" t="s">
        <v>0</v>
      </c>
      <c r="C3" s="1" t="s">
        <v>1</v>
      </c>
      <c r="D3" s="1" t="s">
        <v>3</v>
      </c>
      <c r="E3" s="7" t="s">
        <v>48</v>
      </c>
      <c r="F3" s="7" t="s">
        <v>49</v>
      </c>
      <c r="G3" s="1" t="s">
        <v>257</v>
      </c>
      <c r="H3" s="7" t="s">
        <v>109</v>
      </c>
      <c r="I3" s="7" t="s">
        <v>51</v>
      </c>
      <c r="J3" s="7" t="s">
        <v>52</v>
      </c>
      <c r="K3" s="7" t="s">
        <v>53</v>
      </c>
      <c r="L3" s="7" t="s">
        <v>61</v>
      </c>
      <c r="M3" s="7" t="s">
        <v>64</v>
      </c>
      <c r="N3" s="7" t="s">
        <v>54</v>
      </c>
      <c r="O3" s="1" t="s">
        <v>264</v>
      </c>
      <c r="P3" s="1" t="s">
        <v>263</v>
      </c>
      <c r="Q3" s="7" t="s">
        <v>55</v>
      </c>
      <c r="R3" s="7" t="s">
        <v>58</v>
      </c>
      <c r="S3" s="7" t="s">
        <v>65</v>
      </c>
      <c r="T3" s="7" t="s">
        <v>56</v>
      </c>
      <c r="U3" s="7" t="s">
        <v>66</v>
      </c>
    </row>
    <row r="4" spans="1:21" x14ac:dyDescent="0.2">
      <c r="A4" s="2">
        <v>1</v>
      </c>
      <c r="B4" s="3" t="s">
        <v>10</v>
      </c>
      <c r="C4" s="3" t="s">
        <v>11</v>
      </c>
      <c r="D4" s="3" t="s">
        <v>13</v>
      </c>
      <c r="E4" s="2"/>
      <c r="F4" s="2"/>
      <c r="G4" s="8" t="s">
        <v>50</v>
      </c>
      <c r="H4" s="2"/>
      <c r="I4" s="2" t="s">
        <v>51</v>
      </c>
      <c r="J4" s="2" t="s">
        <v>52</v>
      </c>
      <c r="K4" s="2" t="s">
        <v>53</v>
      </c>
      <c r="L4" s="2"/>
      <c r="M4" s="2"/>
      <c r="N4" s="8"/>
      <c r="O4" s="8" t="s">
        <v>278</v>
      </c>
      <c r="P4" s="2"/>
      <c r="Q4" s="2"/>
      <c r="R4" s="2"/>
      <c r="S4" s="2"/>
      <c r="T4" s="2"/>
    </row>
    <row r="5" spans="1:21" x14ac:dyDescent="0.2">
      <c r="A5" s="2">
        <v>2</v>
      </c>
      <c r="B5" s="3" t="s">
        <v>14</v>
      </c>
      <c r="C5" s="3" t="s">
        <v>11</v>
      </c>
      <c r="D5" s="3" t="s">
        <v>15</v>
      </c>
      <c r="E5" s="2" t="s">
        <v>48</v>
      </c>
      <c r="F5" s="8" t="s">
        <v>49</v>
      </c>
      <c r="G5" s="8" t="s">
        <v>50</v>
      </c>
      <c r="H5" s="8" t="s">
        <v>109</v>
      </c>
      <c r="I5" s="2" t="s">
        <v>51</v>
      </c>
      <c r="J5" s="2" t="s">
        <v>52</v>
      </c>
      <c r="K5" s="2" t="s">
        <v>53</v>
      </c>
      <c r="L5" s="8" t="s">
        <v>164</v>
      </c>
      <c r="M5" s="8" t="s">
        <v>177</v>
      </c>
      <c r="N5" s="8" t="s">
        <v>262</v>
      </c>
      <c r="O5" s="8" t="s">
        <v>60</v>
      </c>
      <c r="P5" s="8" t="s">
        <v>174</v>
      </c>
      <c r="Q5" s="2" t="s">
        <v>55</v>
      </c>
      <c r="R5" s="2"/>
      <c r="S5" s="2" t="s">
        <v>153</v>
      </c>
      <c r="T5" s="2" t="s">
        <v>56</v>
      </c>
      <c r="U5" s="8" t="s">
        <v>239</v>
      </c>
    </row>
    <row r="6" spans="1:21" x14ac:dyDescent="0.2">
      <c r="A6" s="2">
        <v>3</v>
      </c>
      <c r="B6" s="20" t="s">
        <v>197</v>
      </c>
      <c r="C6" s="3" t="s">
        <v>11</v>
      </c>
      <c r="D6" s="3" t="s">
        <v>198</v>
      </c>
      <c r="E6" s="8"/>
      <c r="F6" s="8" t="s">
        <v>49</v>
      </c>
      <c r="G6" s="8"/>
      <c r="H6" s="8"/>
      <c r="I6" s="8" t="s">
        <v>51</v>
      </c>
      <c r="J6" s="8" t="s">
        <v>52</v>
      </c>
      <c r="K6" s="8" t="s">
        <v>53</v>
      </c>
      <c r="L6" s="8"/>
      <c r="M6" s="8" t="s">
        <v>177</v>
      </c>
      <c r="N6" s="2"/>
      <c r="O6" s="8" t="s">
        <v>277</v>
      </c>
      <c r="P6" s="8" t="s">
        <v>265</v>
      </c>
      <c r="Q6" s="2"/>
      <c r="R6" s="2"/>
      <c r="S6" s="2"/>
      <c r="T6" s="2" t="s">
        <v>56</v>
      </c>
      <c r="U6" s="8"/>
    </row>
    <row r="7" spans="1:21" x14ac:dyDescent="0.2">
      <c r="A7" s="8">
        <v>4</v>
      </c>
      <c r="B7" s="3" t="s">
        <v>199</v>
      </c>
      <c r="C7" s="3" t="s">
        <v>16</v>
      </c>
      <c r="D7" s="3" t="s">
        <v>203</v>
      </c>
      <c r="E7" s="8" t="s">
        <v>48</v>
      </c>
      <c r="F7" s="8"/>
      <c r="G7" s="8"/>
      <c r="H7" s="8"/>
      <c r="I7" s="8"/>
      <c r="J7" s="8"/>
      <c r="K7" s="8"/>
      <c r="L7" s="8"/>
      <c r="M7" s="8"/>
      <c r="N7" s="11"/>
      <c r="O7" s="8" t="s">
        <v>276</v>
      </c>
      <c r="P7" s="8" t="s">
        <v>174</v>
      </c>
      <c r="Q7" s="2"/>
      <c r="R7" s="2"/>
      <c r="S7" s="2"/>
      <c r="T7" s="2"/>
      <c r="U7" s="2"/>
    </row>
    <row r="8" spans="1:21" x14ac:dyDescent="0.2">
      <c r="A8" s="8">
        <v>5</v>
      </c>
      <c r="B8" s="3" t="s">
        <v>185</v>
      </c>
      <c r="C8" s="3" t="s">
        <v>186</v>
      </c>
      <c r="D8" s="8" t="s">
        <v>187</v>
      </c>
      <c r="E8" s="8" t="s">
        <v>48</v>
      </c>
      <c r="G8" s="8"/>
      <c r="H8" s="8"/>
      <c r="I8" s="8"/>
      <c r="J8" s="8"/>
      <c r="K8" s="8"/>
      <c r="L8" s="8"/>
      <c r="M8" s="8"/>
      <c r="N8" s="11"/>
      <c r="O8" s="8"/>
      <c r="P8" s="8"/>
      <c r="Q8" s="2"/>
      <c r="R8" s="2"/>
      <c r="S8" s="2"/>
      <c r="T8" s="2"/>
      <c r="U8" s="2"/>
    </row>
    <row r="9" spans="1:21" x14ac:dyDescent="0.2">
      <c r="A9" s="8">
        <v>6</v>
      </c>
      <c r="B9" s="3" t="s">
        <v>253</v>
      </c>
      <c r="C9" s="3" t="s">
        <v>186</v>
      </c>
      <c r="D9" s="3" t="s">
        <v>258</v>
      </c>
      <c r="E9" s="8" t="s">
        <v>48</v>
      </c>
      <c r="F9" s="8"/>
      <c r="G9" s="8"/>
      <c r="H9" s="8"/>
      <c r="I9" s="8" t="s">
        <v>51</v>
      </c>
      <c r="J9" s="8" t="s">
        <v>52</v>
      </c>
      <c r="K9" s="8" t="s">
        <v>53</v>
      </c>
      <c r="L9" s="8"/>
      <c r="M9" s="8"/>
      <c r="N9" s="11"/>
      <c r="O9" s="8"/>
      <c r="P9" s="8" t="s">
        <v>174</v>
      </c>
      <c r="Q9" s="2"/>
      <c r="R9" s="2"/>
      <c r="S9" s="2"/>
      <c r="T9" s="2" t="s">
        <v>56</v>
      </c>
      <c r="U9" s="2"/>
    </row>
    <row r="10" spans="1:21" x14ac:dyDescent="0.2">
      <c r="A10" s="8">
        <f>A9+1</f>
        <v>7</v>
      </c>
      <c r="B10" s="3" t="s">
        <v>18</v>
      </c>
      <c r="C10" s="3" t="s">
        <v>19</v>
      </c>
      <c r="D10" s="3" t="s">
        <v>21</v>
      </c>
      <c r="E10" s="8" t="s">
        <v>48</v>
      </c>
      <c r="F10" s="8"/>
      <c r="G10" s="8"/>
      <c r="H10" s="8"/>
      <c r="I10" s="8" t="s">
        <v>51</v>
      </c>
      <c r="J10" s="8" t="s">
        <v>52</v>
      </c>
      <c r="K10" s="8" t="s">
        <v>53</v>
      </c>
      <c r="L10" s="8"/>
      <c r="M10" s="8" t="s">
        <v>177</v>
      </c>
      <c r="N10" s="2"/>
      <c r="O10" s="8" t="s">
        <v>57</v>
      </c>
      <c r="P10" s="2"/>
      <c r="Q10" s="11"/>
      <c r="R10" s="2" t="s">
        <v>58</v>
      </c>
      <c r="S10" s="2"/>
      <c r="T10" s="2"/>
      <c r="U10" s="8" t="s">
        <v>192</v>
      </c>
    </row>
    <row r="11" spans="1:21" x14ac:dyDescent="0.2">
      <c r="A11" s="8">
        <f t="shared" ref="A11:A24" si="0">A10+1</f>
        <v>8</v>
      </c>
      <c r="B11" s="3" t="s">
        <v>200</v>
      </c>
      <c r="C11" s="3" t="s">
        <v>201</v>
      </c>
      <c r="D11" s="3" t="s">
        <v>204</v>
      </c>
      <c r="E11" s="8" t="s">
        <v>48</v>
      </c>
      <c r="F11" s="8"/>
      <c r="G11" s="8"/>
      <c r="H11" s="8"/>
      <c r="I11" s="8"/>
      <c r="J11" s="8"/>
      <c r="K11" s="8"/>
      <c r="L11" s="8"/>
      <c r="M11" s="8" t="s">
        <v>177</v>
      </c>
      <c r="N11" s="2"/>
      <c r="O11" s="2"/>
      <c r="P11" s="2"/>
      <c r="Q11" s="2"/>
      <c r="R11" s="2"/>
      <c r="S11" s="2"/>
      <c r="T11" s="2"/>
      <c r="U11" s="2"/>
    </row>
    <row r="12" spans="1:21" x14ac:dyDescent="0.2">
      <c r="A12" s="8">
        <f>A11+1</f>
        <v>9</v>
      </c>
      <c r="B12" s="3" t="s">
        <v>23</v>
      </c>
      <c r="C12" s="3" t="s">
        <v>24</v>
      </c>
      <c r="D12" s="3" t="s">
        <v>25</v>
      </c>
      <c r="E12" s="8" t="s">
        <v>48</v>
      </c>
      <c r="F12" s="2"/>
      <c r="G12" s="8" t="s">
        <v>50</v>
      </c>
      <c r="H12" s="2"/>
      <c r="I12" s="2"/>
      <c r="J12" s="2"/>
      <c r="K12" s="2"/>
      <c r="L12" s="2"/>
      <c r="M12" s="2"/>
      <c r="N12" s="2"/>
      <c r="O12" s="2"/>
      <c r="P12" s="8" t="s">
        <v>174</v>
      </c>
      <c r="Q12" s="2"/>
      <c r="R12" s="2"/>
      <c r="S12" s="2"/>
      <c r="T12" s="2"/>
      <c r="U12" s="2"/>
    </row>
    <row r="13" spans="1:21" x14ac:dyDescent="0.2">
      <c r="A13" s="8">
        <f t="shared" si="0"/>
        <v>10</v>
      </c>
      <c r="B13" s="3" t="s">
        <v>224</v>
      </c>
      <c r="C13" s="3" t="s">
        <v>225</v>
      </c>
      <c r="D13" s="3" t="s">
        <v>230</v>
      </c>
      <c r="E13" s="8" t="s">
        <v>48</v>
      </c>
      <c r="F13" s="2"/>
      <c r="G13" s="2"/>
      <c r="H13" s="2"/>
      <c r="I13" s="2"/>
      <c r="J13" s="2"/>
      <c r="K13" s="2"/>
      <c r="L13" s="2"/>
      <c r="M13" s="8" t="s">
        <v>177</v>
      </c>
      <c r="N13" s="2"/>
      <c r="O13" s="2" t="s">
        <v>60</v>
      </c>
      <c r="P13" s="8" t="s">
        <v>174</v>
      </c>
      <c r="Q13" s="2"/>
      <c r="R13" s="2"/>
      <c r="S13" s="2"/>
      <c r="T13" s="8" t="s">
        <v>56</v>
      </c>
      <c r="U13" s="2"/>
    </row>
    <row r="14" spans="1:21" x14ac:dyDescent="0.2">
      <c r="A14" s="8">
        <f t="shared" si="0"/>
        <v>11</v>
      </c>
      <c r="B14" s="3" t="s">
        <v>26</v>
      </c>
      <c r="C14" s="3" t="s">
        <v>27</v>
      </c>
      <c r="D14" s="3" t="s">
        <v>29</v>
      </c>
      <c r="E14" s="2" t="s">
        <v>48</v>
      </c>
      <c r="F14" s="2"/>
      <c r="G14" s="2"/>
      <c r="H14" s="2"/>
      <c r="I14" s="24"/>
      <c r="J14" s="24"/>
      <c r="K14" s="24"/>
      <c r="L14" s="2"/>
      <c r="M14" s="8" t="s">
        <v>177</v>
      </c>
      <c r="N14" s="2"/>
      <c r="O14" s="8" t="s">
        <v>277</v>
      </c>
      <c r="P14" s="8" t="s">
        <v>174</v>
      </c>
      <c r="Q14" s="2"/>
      <c r="R14" s="2"/>
      <c r="S14" s="2"/>
      <c r="T14" s="2"/>
      <c r="U14" s="2"/>
    </row>
    <row r="15" spans="1:21" x14ac:dyDescent="0.2">
      <c r="A15" s="8">
        <f t="shared" si="0"/>
        <v>12</v>
      </c>
      <c r="B15" s="3" t="s">
        <v>31</v>
      </c>
      <c r="C15" s="3" t="s">
        <v>32</v>
      </c>
      <c r="D15" s="3" t="s">
        <v>33</v>
      </c>
      <c r="E15" s="2" t="s">
        <v>48</v>
      </c>
      <c r="F15" s="8"/>
      <c r="G15" s="2"/>
      <c r="H15" s="2"/>
      <c r="I15" s="2" t="s">
        <v>51</v>
      </c>
      <c r="J15" s="2" t="s">
        <v>52</v>
      </c>
      <c r="K15" s="2" t="s">
        <v>53</v>
      </c>
      <c r="L15" s="2"/>
      <c r="M15" s="8" t="s">
        <v>261</v>
      </c>
      <c r="N15" s="2"/>
      <c r="O15" s="2"/>
      <c r="P15" s="8" t="s">
        <v>174</v>
      </c>
      <c r="Q15" s="2" t="s">
        <v>55</v>
      </c>
      <c r="R15" s="2" t="s">
        <v>58</v>
      </c>
      <c r="S15" s="2" t="s">
        <v>59</v>
      </c>
      <c r="T15" s="2"/>
      <c r="U15" s="2"/>
    </row>
    <row r="16" spans="1:21" x14ac:dyDescent="0.2">
      <c r="A16" s="8">
        <f t="shared" si="0"/>
        <v>13</v>
      </c>
      <c r="B16" s="3" t="s">
        <v>34</v>
      </c>
      <c r="C16" s="3" t="s">
        <v>35</v>
      </c>
      <c r="D16" s="3" t="s">
        <v>194</v>
      </c>
      <c r="E16" s="2" t="s">
        <v>48</v>
      </c>
      <c r="F16" s="2"/>
      <c r="G16" s="2"/>
      <c r="H16" s="2"/>
      <c r="I16" s="2" t="s">
        <v>51</v>
      </c>
      <c r="J16" s="2" t="s">
        <v>52</v>
      </c>
      <c r="K16" s="2" t="s">
        <v>53</v>
      </c>
      <c r="L16" s="2"/>
      <c r="M16" s="8" t="s">
        <v>177</v>
      </c>
      <c r="N16" s="2"/>
      <c r="O16" s="2"/>
      <c r="P16" s="2"/>
      <c r="Q16" s="2"/>
      <c r="R16" s="8"/>
      <c r="S16" s="2"/>
      <c r="T16" s="2"/>
      <c r="U16" s="2"/>
    </row>
    <row r="17" spans="1:21" x14ac:dyDescent="0.2">
      <c r="A17" s="8">
        <f t="shared" si="0"/>
        <v>14</v>
      </c>
      <c r="B17" s="3" t="s">
        <v>236</v>
      </c>
      <c r="C17" s="3" t="s">
        <v>237</v>
      </c>
      <c r="D17" s="3" t="s">
        <v>240</v>
      </c>
      <c r="E17" s="2"/>
      <c r="F17" s="2"/>
      <c r="G17" s="2"/>
      <c r="H17" s="2"/>
      <c r="I17" s="2"/>
      <c r="J17" s="2"/>
      <c r="K17" s="2"/>
      <c r="L17" s="8"/>
      <c r="M17" s="8"/>
      <c r="N17" s="2"/>
      <c r="O17" s="2"/>
      <c r="P17" s="8" t="s">
        <v>174</v>
      </c>
      <c r="Q17" s="2"/>
      <c r="R17" s="2"/>
      <c r="S17" s="2"/>
      <c r="T17" s="8" t="s">
        <v>56</v>
      </c>
      <c r="U17" s="2"/>
    </row>
    <row r="18" spans="1:21" x14ac:dyDescent="0.2">
      <c r="A18" s="8">
        <f t="shared" si="0"/>
        <v>15</v>
      </c>
      <c r="B18" s="8" t="s">
        <v>249</v>
      </c>
      <c r="C18" s="3" t="s">
        <v>37</v>
      </c>
      <c r="D18" s="3" t="s">
        <v>241</v>
      </c>
      <c r="E18" s="2" t="s">
        <v>48</v>
      </c>
      <c r="F18" s="2"/>
      <c r="G18" s="2"/>
      <c r="H18" s="2"/>
      <c r="I18" s="2"/>
      <c r="J18" s="2"/>
      <c r="K18" s="2"/>
      <c r="L18" s="2"/>
      <c r="M18" s="8" t="s">
        <v>177</v>
      </c>
      <c r="N18" s="2"/>
      <c r="O18" s="2"/>
      <c r="P18" s="8" t="s">
        <v>174</v>
      </c>
      <c r="Q18" s="2"/>
      <c r="R18" s="2"/>
      <c r="S18" s="2"/>
      <c r="T18" s="2" t="s">
        <v>56</v>
      </c>
      <c r="U18" s="2"/>
    </row>
    <row r="19" spans="1:21" x14ac:dyDescent="0.2">
      <c r="A19" s="8">
        <f t="shared" si="0"/>
        <v>16</v>
      </c>
      <c r="B19" s="3" t="s">
        <v>242</v>
      </c>
      <c r="C19" s="3" t="s">
        <v>38</v>
      </c>
      <c r="D19" s="3" t="s">
        <v>250</v>
      </c>
      <c r="E19" s="2"/>
      <c r="F19" s="8" t="s">
        <v>49</v>
      </c>
      <c r="G19" s="2" t="s">
        <v>50</v>
      </c>
      <c r="H19" s="2"/>
      <c r="I19" s="2" t="s">
        <v>51</v>
      </c>
      <c r="J19" s="2" t="s">
        <v>52</v>
      </c>
      <c r="K19" s="2" t="s">
        <v>53</v>
      </c>
      <c r="L19" s="2"/>
      <c r="M19" s="2"/>
      <c r="N19" s="8"/>
      <c r="O19" s="8" t="s">
        <v>277</v>
      </c>
      <c r="P19" s="8" t="s">
        <v>174</v>
      </c>
      <c r="Q19" s="2"/>
      <c r="R19" s="2"/>
      <c r="S19" s="2"/>
      <c r="T19" s="2" t="s">
        <v>56</v>
      </c>
      <c r="U19" s="8"/>
    </row>
    <row r="20" spans="1:21" x14ac:dyDescent="0.2">
      <c r="A20" s="8">
        <f t="shared" si="0"/>
        <v>17</v>
      </c>
      <c r="B20" s="3" t="s">
        <v>7</v>
      </c>
      <c r="C20" s="3" t="s">
        <v>39</v>
      </c>
      <c r="D20" s="3" t="s">
        <v>41</v>
      </c>
      <c r="E20" s="2" t="s">
        <v>48</v>
      </c>
      <c r="F20" s="2"/>
      <c r="G20" s="2"/>
      <c r="H20" s="2"/>
      <c r="I20" s="2"/>
      <c r="J20" s="2"/>
      <c r="K20" s="2"/>
      <c r="L20" s="2"/>
      <c r="M20" s="8" t="s">
        <v>177</v>
      </c>
      <c r="N20" s="2"/>
      <c r="O20" s="14" t="s">
        <v>170</v>
      </c>
      <c r="P20" s="2"/>
      <c r="Q20" s="2"/>
      <c r="R20" s="2"/>
      <c r="S20" s="2"/>
      <c r="T20" s="2"/>
      <c r="U20" s="8" t="s">
        <v>195</v>
      </c>
    </row>
    <row r="21" spans="1:21" x14ac:dyDescent="0.2">
      <c r="A21" s="8">
        <f t="shared" si="0"/>
        <v>18</v>
      </c>
      <c r="B21" s="3" t="s">
        <v>157</v>
      </c>
      <c r="C21" s="3" t="s">
        <v>155</v>
      </c>
      <c r="D21" s="3" t="s">
        <v>158</v>
      </c>
      <c r="E21" s="2" t="s">
        <v>48</v>
      </c>
      <c r="F21" s="2"/>
      <c r="G21" s="2"/>
      <c r="H21" s="2"/>
      <c r="I21" s="2"/>
      <c r="J21" s="2"/>
      <c r="K21" s="2"/>
      <c r="L21" s="2"/>
      <c r="M21" s="8" t="s">
        <v>177</v>
      </c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8">
        <f t="shared" si="0"/>
        <v>19</v>
      </c>
      <c r="B22" s="3" t="s">
        <v>42</v>
      </c>
      <c r="C22" s="3" t="s">
        <v>43</v>
      </c>
      <c r="D22" s="3" t="s">
        <v>44</v>
      </c>
      <c r="E22" s="2" t="s">
        <v>48</v>
      </c>
      <c r="F22" s="2"/>
      <c r="G22" s="8" t="s">
        <v>50</v>
      </c>
      <c r="H22" s="2"/>
      <c r="I22" s="2" t="s">
        <v>51</v>
      </c>
      <c r="J22" s="2" t="s">
        <v>52</v>
      </c>
      <c r="K22" s="2" t="s">
        <v>53</v>
      </c>
      <c r="L22" s="8" t="s">
        <v>164</v>
      </c>
      <c r="M22" s="8" t="s">
        <v>261</v>
      </c>
      <c r="N22" s="8" t="s">
        <v>171</v>
      </c>
      <c r="O22" s="8"/>
      <c r="P22" s="8" t="s">
        <v>174</v>
      </c>
      <c r="Q22" s="2"/>
      <c r="R22" s="2"/>
      <c r="S22" s="2"/>
      <c r="T22" s="2"/>
      <c r="U22" s="2"/>
    </row>
    <row r="23" spans="1:21" x14ac:dyDescent="0.2">
      <c r="A23" s="8">
        <f t="shared" si="0"/>
        <v>20</v>
      </c>
      <c r="B23" s="3" t="s">
        <v>45</v>
      </c>
      <c r="C23" s="3" t="s">
        <v>46</v>
      </c>
      <c r="D23" s="3" t="s">
        <v>47</v>
      </c>
      <c r="E23" s="2" t="s">
        <v>48</v>
      </c>
      <c r="F23" s="2"/>
      <c r="G23" s="2"/>
      <c r="H23" s="2"/>
      <c r="I23" s="2"/>
      <c r="J23" s="2"/>
      <c r="K23" s="2"/>
      <c r="L23" s="2"/>
      <c r="M23" s="8" t="s">
        <v>177</v>
      </c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8">
        <f t="shared" si="0"/>
        <v>21</v>
      </c>
      <c r="B24" s="3" t="s">
        <v>62</v>
      </c>
      <c r="C24" s="3" t="s">
        <v>46</v>
      </c>
      <c r="D24" s="3" t="s">
        <v>63</v>
      </c>
      <c r="E24" s="2"/>
      <c r="F24" s="8" t="s">
        <v>49</v>
      </c>
      <c r="G24" s="2" t="s">
        <v>50</v>
      </c>
      <c r="H24" s="2"/>
      <c r="I24" s="2" t="s">
        <v>51</v>
      </c>
      <c r="J24" s="2" t="s">
        <v>52</v>
      </c>
      <c r="K24" s="2" t="s">
        <v>53</v>
      </c>
      <c r="L24" s="2"/>
      <c r="M24" s="2"/>
      <c r="N24" s="8" t="s">
        <v>171</v>
      </c>
      <c r="O24" s="8" t="s">
        <v>279</v>
      </c>
      <c r="P24" s="8" t="s">
        <v>174</v>
      </c>
      <c r="Q24" s="2"/>
      <c r="R24" s="2"/>
      <c r="S24" s="2"/>
      <c r="T24" s="2"/>
      <c r="U24" s="8" t="s">
        <v>179</v>
      </c>
    </row>
    <row r="25" spans="1:21" s="12" customFormat="1" x14ac:dyDescent="0.2">
      <c r="A25" s="8"/>
      <c r="B25" s="13" t="s">
        <v>188</v>
      </c>
      <c r="C25" s="13" t="s">
        <v>196</v>
      </c>
      <c r="D25" s="14" t="s">
        <v>189</v>
      </c>
      <c r="E25" s="14" t="s">
        <v>48</v>
      </c>
      <c r="O25" s="14" t="s">
        <v>170</v>
      </c>
    </row>
    <row r="26" spans="1:21" s="12" customFormat="1" x14ac:dyDescent="0.2"/>
    <row r="27" spans="1:21" x14ac:dyDescent="0.2">
      <c r="B27" s="3"/>
    </row>
    <row r="28" spans="1:21" x14ac:dyDescent="0.2">
      <c r="B28" s="3" t="s">
        <v>169</v>
      </c>
    </row>
    <row r="29" spans="1:21" x14ac:dyDescent="0.2">
      <c r="B29" s="3" t="s">
        <v>280</v>
      </c>
    </row>
    <row r="30" spans="1:21" x14ac:dyDescent="0.2">
      <c r="B30" s="3" t="s">
        <v>281</v>
      </c>
    </row>
    <row r="31" spans="1:21" x14ac:dyDescent="0.2">
      <c r="B31" s="3"/>
    </row>
    <row r="32" spans="1:21" x14ac:dyDescent="0.2">
      <c r="B32" s="8"/>
    </row>
    <row r="33" spans="2:2" x14ac:dyDescent="0.2">
      <c r="B33" s="8"/>
    </row>
  </sheetData>
  <phoneticPr fontId="2" type="noConversion"/>
  <pageMargins left="0.5" right="0.5" top="1" bottom="1" header="0.5" footer="0.5"/>
  <pageSetup paperSize="5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D18" sqref="D18"/>
    </sheetView>
  </sheetViews>
  <sheetFormatPr defaultRowHeight="12.75" x14ac:dyDescent="0.2"/>
  <cols>
    <col min="1" max="1" width="23.85546875" customWidth="1"/>
    <col min="2" max="2" width="21" customWidth="1"/>
    <col min="3" max="3" width="34.140625" customWidth="1"/>
    <col min="4" max="4" width="52.140625" customWidth="1"/>
    <col min="5" max="5" width="33.5703125" customWidth="1"/>
    <col min="6" max="6" width="26.5703125" customWidth="1"/>
  </cols>
  <sheetData>
    <row r="1" spans="1:7" ht="15" x14ac:dyDescent="0.2">
      <c r="A1" s="10" t="s">
        <v>183</v>
      </c>
    </row>
    <row r="3" spans="1:7" x14ac:dyDescent="0.2">
      <c r="A3" t="s">
        <v>71</v>
      </c>
      <c r="B3" t="s">
        <v>184</v>
      </c>
      <c r="C3" t="s">
        <v>72</v>
      </c>
      <c r="D3" t="s">
        <v>73</v>
      </c>
      <c r="E3" t="s">
        <v>107</v>
      </c>
      <c r="G3" s="9"/>
    </row>
    <row r="5" spans="1:7" x14ac:dyDescent="0.2">
      <c r="A5" t="s">
        <v>74</v>
      </c>
      <c r="B5" t="s">
        <v>48</v>
      </c>
      <c r="C5" t="s">
        <v>75</v>
      </c>
      <c r="D5" t="s">
        <v>77</v>
      </c>
      <c r="E5" t="s">
        <v>111</v>
      </c>
    </row>
    <row r="6" spans="1:7" x14ac:dyDescent="0.2">
      <c r="A6" t="s">
        <v>76</v>
      </c>
      <c r="B6" t="s">
        <v>49</v>
      </c>
      <c r="C6" t="s">
        <v>75</v>
      </c>
      <c r="D6" t="s">
        <v>79</v>
      </c>
      <c r="E6" t="s">
        <v>111</v>
      </c>
    </row>
    <row r="7" spans="1:7" x14ac:dyDescent="0.2">
      <c r="A7" t="s">
        <v>78</v>
      </c>
      <c r="B7" t="s">
        <v>50</v>
      </c>
      <c r="C7" t="s">
        <v>75</v>
      </c>
      <c r="D7" t="s">
        <v>162</v>
      </c>
      <c r="E7" t="s">
        <v>111</v>
      </c>
    </row>
    <row r="8" spans="1:7" x14ac:dyDescent="0.2">
      <c r="A8" t="s">
        <v>80</v>
      </c>
      <c r="B8" t="s">
        <v>51</v>
      </c>
      <c r="C8" t="s">
        <v>75</v>
      </c>
      <c r="D8" t="s">
        <v>83</v>
      </c>
      <c r="E8" t="s">
        <v>111</v>
      </c>
    </row>
    <row r="9" spans="1:7" x14ac:dyDescent="0.2">
      <c r="A9" t="s">
        <v>81</v>
      </c>
      <c r="B9" t="s">
        <v>52</v>
      </c>
      <c r="C9" t="s">
        <v>75</v>
      </c>
      <c r="D9" t="s">
        <v>83</v>
      </c>
      <c r="E9" t="s">
        <v>111</v>
      </c>
    </row>
    <row r="10" spans="1:7" x14ac:dyDescent="0.2">
      <c r="A10" t="s">
        <v>82</v>
      </c>
      <c r="B10" t="s">
        <v>53</v>
      </c>
      <c r="C10" t="s">
        <v>75</v>
      </c>
      <c r="D10" t="s">
        <v>83</v>
      </c>
      <c r="E10" t="s">
        <v>111</v>
      </c>
    </row>
    <row r="11" spans="1:7" x14ac:dyDescent="0.2">
      <c r="A11" t="s">
        <v>163</v>
      </c>
      <c r="B11" t="s">
        <v>164</v>
      </c>
      <c r="C11" t="s">
        <v>75</v>
      </c>
      <c r="D11" t="s">
        <v>83</v>
      </c>
      <c r="E11" t="s">
        <v>111</v>
      </c>
    </row>
    <row r="12" spans="1:7" x14ac:dyDescent="0.2">
      <c r="A12" t="s">
        <v>108</v>
      </c>
      <c r="B12" t="s">
        <v>109</v>
      </c>
      <c r="C12" t="s">
        <v>112</v>
      </c>
      <c r="D12" t="s">
        <v>123</v>
      </c>
      <c r="E12" s="9" t="s">
        <v>271</v>
      </c>
    </row>
    <row r="13" spans="1:7" x14ac:dyDescent="0.2">
      <c r="A13" s="9" t="s">
        <v>174</v>
      </c>
      <c r="B13" s="9" t="s">
        <v>238</v>
      </c>
      <c r="C13" t="s">
        <v>112</v>
      </c>
      <c r="D13" t="s">
        <v>110</v>
      </c>
      <c r="E13" s="9" t="s">
        <v>272</v>
      </c>
    </row>
    <row r="14" spans="1:7" x14ac:dyDescent="0.2">
      <c r="A14" s="9" t="s">
        <v>173</v>
      </c>
      <c r="B14" s="9" t="s">
        <v>173</v>
      </c>
      <c r="C14" t="s">
        <v>112</v>
      </c>
      <c r="D14" t="s">
        <v>110</v>
      </c>
      <c r="E14" s="9" t="s">
        <v>270</v>
      </c>
    </row>
    <row r="15" spans="1:7" x14ac:dyDescent="0.2">
      <c r="A15" t="s">
        <v>113</v>
      </c>
      <c r="B15" s="9" t="s">
        <v>266</v>
      </c>
      <c r="C15" t="s">
        <v>75</v>
      </c>
      <c r="D15" t="s">
        <v>114</v>
      </c>
      <c r="E15" t="s">
        <v>115</v>
      </c>
    </row>
    <row r="16" spans="1:7" x14ac:dyDescent="0.2">
      <c r="A16" t="s">
        <v>116</v>
      </c>
      <c r="B16" s="9" t="s">
        <v>267</v>
      </c>
      <c r="C16" t="s">
        <v>112</v>
      </c>
      <c r="D16" t="s">
        <v>152</v>
      </c>
      <c r="E16" s="9" t="s">
        <v>273</v>
      </c>
    </row>
    <row r="17" spans="1:5" x14ac:dyDescent="0.2">
      <c r="A17" t="s">
        <v>168</v>
      </c>
      <c r="B17" t="s">
        <v>168</v>
      </c>
      <c r="C17" s="9" t="s">
        <v>172</v>
      </c>
      <c r="D17" t="s">
        <v>110</v>
      </c>
      <c r="E17" s="9" t="s">
        <v>273</v>
      </c>
    </row>
    <row r="18" spans="1:5" x14ac:dyDescent="0.2">
      <c r="A18" s="9" t="s">
        <v>175</v>
      </c>
      <c r="B18" t="s">
        <v>118</v>
      </c>
      <c r="C18" t="s">
        <v>112</v>
      </c>
      <c r="D18" t="s">
        <v>117</v>
      </c>
      <c r="E18" s="9" t="s">
        <v>274</v>
      </c>
    </row>
    <row r="19" spans="1:5" x14ac:dyDescent="0.2">
      <c r="A19" t="s">
        <v>119</v>
      </c>
      <c r="B19" t="s">
        <v>120</v>
      </c>
      <c r="C19" t="s">
        <v>75</v>
      </c>
      <c r="D19" t="s">
        <v>121</v>
      </c>
      <c r="E19" t="s">
        <v>111</v>
      </c>
    </row>
    <row r="20" spans="1:5" x14ac:dyDescent="0.2">
      <c r="A20" t="s">
        <v>122</v>
      </c>
      <c r="B20" s="9" t="s">
        <v>269</v>
      </c>
      <c r="C20" s="9" t="s">
        <v>254</v>
      </c>
      <c r="D20" t="s">
        <v>123</v>
      </c>
      <c r="E20" s="9" t="s">
        <v>270</v>
      </c>
    </row>
    <row r="21" spans="1:5" x14ac:dyDescent="0.2">
      <c r="A21" t="s">
        <v>124</v>
      </c>
      <c r="B21" t="s">
        <v>125</v>
      </c>
      <c r="C21" t="s">
        <v>126</v>
      </c>
      <c r="D21" t="s">
        <v>127</v>
      </c>
      <c r="E21" s="9" t="s">
        <v>270</v>
      </c>
    </row>
    <row r="22" spans="1:5" x14ac:dyDescent="0.2">
      <c r="A22" t="s">
        <v>128</v>
      </c>
      <c r="B22" t="s">
        <v>129</v>
      </c>
      <c r="C22" t="s">
        <v>130</v>
      </c>
      <c r="D22" t="s">
        <v>131</v>
      </c>
      <c r="E22" s="9" t="s">
        <v>270</v>
      </c>
    </row>
    <row r="23" spans="1:5" x14ac:dyDescent="0.2">
      <c r="A23" t="s">
        <v>132</v>
      </c>
      <c r="B23" t="s">
        <v>133</v>
      </c>
      <c r="C23" t="s">
        <v>134</v>
      </c>
      <c r="D23" t="s">
        <v>135</v>
      </c>
      <c r="E23" s="9" t="s">
        <v>180</v>
      </c>
    </row>
    <row r="24" spans="1:5" x14ac:dyDescent="0.2">
      <c r="A24" t="s">
        <v>132</v>
      </c>
      <c r="B24" s="9" t="s">
        <v>133</v>
      </c>
      <c r="C24" s="19" t="s">
        <v>126</v>
      </c>
      <c r="D24" t="s">
        <v>135</v>
      </c>
      <c r="E24" s="9" t="s">
        <v>270</v>
      </c>
    </row>
    <row r="25" spans="1:5" x14ac:dyDescent="0.2">
      <c r="A25" t="s">
        <v>136</v>
      </c>
      <c r="B25" t="s">
        <v>137</v>
      </c>
      <c r="C25" t="s">
        <v>130</v>
      </c>
      <c r="D25" t="s">
        <v>131</v>
      </c>
      <c r="E25" s="9" t="s">
        <v>275</v>
      </c>
    </row>
    <row r="26" spans="1:5" x14ac:dyDescent="0.2">
      <c r="A26" t="s">
        <v>136</v>
      </c>
      <c r="B26" t="s">
        <v>137</v>
      </c>
      <c r="C26" t="s">
        <v>130</v>
      </c>
      <c r="D26" t="s">
        <v>131</v>
      </c>
      <c r="E26" s="9" t="s">
        <v>270</v>
      </c>
    </row>
    <row r="27" spans="1:5" x14ac:dyDescent="0.2">
      <c r="A27" t="s">
        <v>159</v>
      </c>
      <c r="B27" t="s">
        <v>160</v>
      </c>
      <c r="C27" t="s">
        <v>161</v>
      </c>
      <c r="D27" t="s">
        <v>127</v>
      </c>
      <c r="E27" s="9" t="s">
        <v>270</v>
      </c>
    </row>
    <row r="28" spans="1:5" x14ac:dyDescent="0.2">
      <c r="A28" t="s">
        <v>138</v>
      </c>
      <c r="B28" s="9" t="s">
        <v>176</v>
      </c>
      <c r="C28" t="s">
        <v>75</v>
      </c>
      <c r="D28" s="9" t="s">
        <v>193</v>
      </c>
      <c r="E28" t="s">
        <v>115</v>
      </c>
    </row>
    <row r="29" spans="1:5" x14ac:dyDescent="0.2">
      <c r="A29" t="s">
        <v>139</v>
      </c>
      <c r="B29" t="s">
        <v>139</v>
      </c>
      <c r="C29" t="s">
        <v>75</v>
      </c>
      <c r="D29" t="s">
        <v>140</v>
      </c>
      <c r="E29" t="s">
        <v>115</v>
      </c>
    </row>
    <row r="30" spans="1:5" x14ac:dyDescent="0.2">
      <c r="A30" t="s">
        <v>142</v>
      </c>
      <c r="B30" t="s">
        <v>143</v>
      </c>
      <c r="C30" t="s">
        <v>75</v>
      </c>
      <c r="D30" t="s">
        <v>144</v>
      </c>
      <c r="E30" t="s">
        <v>115</v>
      </c>
    </row>
    <row r="31" spans="1:5" x14ac:dyDescent="0.2">
      <c r="A31" t="s">
        <v>145</v>
      </c>
      <c r="B31" s="9" t="s">
        <v>268</v>
      </c>
      <c r="C31" t="s">
        <v>75</v>
      </c>
      <c r="D31" t="s">
        <v>146</v>
      </c>
      <c r="E31" t="s">
        <v>115</v>
      </c>
    </row>
    <row r="32" spans="1:5" x14ac:dyDescent="0.2">
      <c r="A32" t="s">
        <v>147</v>
      </c>
      <c r="B32" t="s">
        <v>148</v>
      </c>
      <c r="C32" t="s">
        <v>75</v>
      </c>
      <c r="D32" t="s">
        <v>144</v>
      </c>
      <c r="E32" t="s">
        <v>115</v>
      </c>
    </row>
    <row r="33" spans="1:5" x14ac:dyDescent="0.2">
      <c r="A33" t="s">
        <v>149</v>
      </c>
      <c r="B33" t="s">
        <v>150</v>
      </c>
      <c r="C33" t="s">
        <v>75</v>
      </c>
      <c r="D33" t="s">
        <v>151</v>
      </c>
      <c r="E33" t="s">
        <v>115</v>
      </c>
    </row>
  </sheetData>
  <phoneticPr fontId="2" type="noConversion"/>
  <pageMargins left="0.75" right="0.75" top="1" bottom="1" header="0.5" footer="0.5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Attach 1 - Site Descriptions</vt:lpstr>
      <vt:lpstr>Attach 2 - Site Measurements</vt:lpstr>
      <vt:lpstr>Attach 3 - Measurement Methods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asorensen</dc:creator>
  <cp:lastModifiedBy>thiggins</cp:lastModifiedBy>
  <cp:lastPrinted>2018-06-01T15:33:29Z</cp:lastPrinted>
  <dcterms:created xsi:type="dcterms:W3CDTF">2004-07-19T14:10:32Z</dcterms:created>
  <dcterms:modified xsi:type="dcterms:W3CDTF">2019-07-22T17:23:50Z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