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U:\ISP\ISP-WEB\ISP Publications\Draft Injury Matrices\Injury Matrices\Injury Matrices_Suppressed_Near Final\"/>
    </mc:Choice>
  </mc:AlternateContent>
  <xr:revisionPtr revIDLastSave="0" documentId="13_ncr:1_{8204BCF0-02C7-46DF-85BA-DC54B34B1359}" xr6:coauthVersionLast="46" xr6:coauthVersionMax="46" xr10:uidLastSave="{00000000-0000-0000-0000-000000000000}"/>
  <bookViews>
    <workbookView xWindow="-110" yWindow="-110" windowWidth="19420" windowHeight="10420" xr2:uid="{00000000-000D-0000-FFFF-FFFF00000000}"/>
  </bookViews>
  <sheets>
    <sheet name="HOSPITAL STAYS_2018_Suppre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alcChain>
</file>

<file path=xl/sharedStrings.xml><?xml version="1.0" encoding="utf-8"?>
<sst xmlns="http://schemas.openxmlformats.org/spreadsheetml/2006/main" count="113" uniqueCount="55">
  <si>
    <t>Key Indicators</t>
  </si>
  <si>
    <t>INJURY INTENT</t>
  </si>
  <si>
    <t>Totals</t>
  </si>
  <si>
    <t>Uninten-tional</t>
  </si>
  <si>
    <t>Self-Inflicted</t>
  </si>
  <si>
    <t>Assault</t>
  </si>
  <si>
    <t>Undeter-mined</t>
  </si>
  <si>
    <r>
      <t>Legal/  Terrorism</t>
    </r>
    <r>
      <rPr>
        <vertAlign val="superscript"/>
        <sz val="10"/>
        <rFont val="Calibri"/>
        <family val="2"/>
      </rPr>
      <t>2</t>
    </r>
  </si>
  <si>
    <t>Total Counts by Intent</t>
  </si>
  <si>
    <t>Percent by Intent</t>
  </si>
  <si>
    <r>
      <t>Rate per 100,000 population</t>
    </r>
    <r>
      <rPr>
        <vertAlign val="superscript"/>
        <sz val="11"/>
        <rFont val="Calibri"/>
        <family val="2"/>
      </rPr>
      <t>4</t>
    </r>
  </si>
  <si>
    <t>Injury Mechanism</t>
  </si>
  <si>
    <r>
      <t>Percent of Total Count</t>
    </r>
    <r>
      <rPr>
        <vertAlign val="superscript"/>
        <sz val="10"/>
        <rFont val="Calibri"/>
        <family val="2"/>
      </rPr>
      <t>5</t>
    </r>
  </si>
  <si>
    <r>
      <t>Rate per 100,000</t>
    </r>
    <r>
      <rPr>
        <vertAlign val="superscript"/>
        <sz val="10"/>
        <rFont val="Calibri"/>
        <family val="2"/>
      </rPr>
      <t>4</t>
    </r>
  </si>
  <si>
    <t>Cut/pierce</t>
  </si>
  <si>
    <t xml:space="preserve"> -- </t>
  </si>
  <si>
    <t>Drowning/Submersion</t>
  </si>
  <si>
    <t>Fall</t>
  </si>
  <si>
    <t>Fire/burn</t>
  </si>
  <si>
    <t>Fire/flame</t>
  </si>
  <si>
    <t>Burns/hot objects &amp; substances</t>
  </si>
  <si>
    <t>Firearm</t>
  </si>
  <si>
    <t>Machinery</t>
  </si>
  <si>
    <r>
      <t>Natural/Environmental</t>
    </r>
    <r>
      <rPr>
        <vertAlign val="superscript"/>
        <sz val="10"/>
        <rFont val="Calibri"/>
        <family val="2"/>
      </rPr>
      <t>6</t>
    </r>
  </si>
  <si>
    <t>Bites and stings, nonvenomous</t>
  </si>
  <si>
    <t>Bites and stings, venomous</t>
  </si>
  <si>
    <t>Natural/environmental, other</t>
  </si>
  <si>
    <t>Overexertion</t>
  </si>
  <si>
    <t>Poisoning/overdose</t>
  </si>
  <si>
    <t>Drug poisoning</t>
  </si>
  <si>
    <t>Non-Drug poisoning</t>
  </si>
  <si>
    <t>Struck by or against object</t>
  </si>
  <si>
    <r>
      <t>Suffocation</t>
    </r>
    <r>
      <rPr>
        <vertAlign val="superscript"/>
        <sz val="10"/>
        <rFont val="Calibri"/>
        <family val="2"/>
      </rPr>
      <t>7</t>
    </r>
  </si>
  <si>
    <t>Transport Injuries:</t>
  </si>
  <si>
    <t>Motor vehicle traffic-related</t>
  </si>
  <si>
    <r>
      <t>MV Occupant</t>
    </r>
    <r>
      <rPr>
        <i/>
        <vertAlign val="superscript"/>
        <sz val="10"/>
        <rFont val="Calibri"/>
        <family val="2"/>
      </rPr>
      <t>8</t>
    </r>
  </si>
  <si>
    <t>Motorcyclist</t>
  </si>
  <si>
    <t>Pedal cyclist</t>
  </si>
  <si>
    <t>Pedestrian</t>
  </si>
  <si>
    <t>Other person</t>
  </si>
  <si>
    <t>Unspecified</t>
  </si>
  <si>
    <t>Nontraffic-related</t>
  </si>
  <si>
    <r>
      <t>MV-Motorcycle Occupant</t>
    </r>
    <r>
      <rPr>
        <i/>
        <vertAlign val="superscript"/>
        <sz val="10"/>
        <rFont val="Calibri"/>
        <family val="2"/>
      </rPr>
      <t>9</t>
    </r>
  </si>
  <si>
    <t>Other land transport</t>
  </si>
  <si>
    <t>Other transport</t>
  </si>
  <si>
    <t>Other-specified &amp; classifiable</t>
  </si>
  <si>
    <t>Child and adult abuse</t>
  </si>
  <si>
    <t>Foreign body</t>
  </si>
  <si>
    <t>Other specified &amp; classifiable</t>
  </si>
  <si>
    <t>Other specified, not classifiable</t>
  </si>
  <si>
    <t xml:space="preserve">Injury Surveillance Program, Massachusetts Department of Public Health    </t>
  </si>
  <si>
    <t>Released: April 2021</t>
  </si>
  <si>
    <r>
      <t>Injury-related Hospital Stays</t>
    </r>
    <r>
      <rPr>
        <vertAlign val="superscript"/>
        <sz val="22"/>
        <color indexed="9"/>
        <rFont val="Impact"/>
        <family val="2"/>
      </rPr>
      <t xml:space="preserve"> </t>
    </r>
    <r>
      <rPr>
        <sz val="22"/>
        <color indexed="9"/>
        <rFont val="Impact"/>
        <family val="2"/>
      </rPr>
      <t>among MA Residents</t>
    </r>
  </si>
  <si>
    <r>
      <t>Missing</t>
    </r>
    <r>
      <rPr>
        <vertAlign val="superscript"/>
        <sz val="10"/>
        <rFont val="Calibri"/>
        <family val="2"/>
      </rPr>
      <t>3</t>
    </r>
  </si>
  <si>
    <t>Subtotal 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</si>
</sst>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18" x14ac:knownFonts="1">
    <font>
      <sz val="10"/>
      <name val="Arial"/>
      <family val="2"/>
    </font>
    <font>
      <b/>
      <sz val="11"/>
      <color theme="0"/>
      <name val="Calibri"/>
      <family val="2"/>
      <scheme val="minor"/>
    </font>
    <font>
      <sz val="10"/>
      <name val="Arial"/>
      <family val="2"/>
    </font>
    <font>
      <sz val="22"/>
      <color indexed="9"/>
      <name val="Impact"/>
      <family val="2"/>
    </font>
    <font>
      <vertAlign val="superscript"/>
      <sz val="22"/>
      <color indexed="9"/>
      <name val="Impact"/>
      <family val="2"/>
    </font>
    <font>
      <sz val="32"/>
      <color theme="0"/>
      <name val="Impact"/>
      <family val="2"/>
    </font>
    <font>
      <sz val="20"/>
      <color indexed="9"/>
      <name val="Impact"/>
      <family val="2"/>
    </font>
    <font>
      <sz val="12"/>
      <name val="Calibri"/>
      <family val="2"/>
      <scheme val="minor"/>
    </font>
    <font>
      <sz val="9"/>
      <name val="Calibri"/>
      <family val="2"/>
      <scheme val="minor"/>
    </font>
    <font>
      <vertAlign val="superscript"/>
      <sz val="10"/>
      <name val="Calibri"/>
      <family val="2"/>
    </font>
    <font>
      <sz val="11"/>
      <name val="Calibri"/>
      <family val="2"/>
      <scheme val="minor"/>
    </font>
    <font>
      <b/>
      <sz val="11"/>
      <name val="Calibri"/>
      <family val="2"/>
      <scheme val="minor"/>
    </font>
    <font>
      <vertAlign val="superscript"/>
      <sz val="11"/>
      <name val="Calibri"/>
      <family val="2"/>
    </font>
    <font>
      <sz val="10"/>
      <name val="Calibri"/>
      <family val="2"/>
      <scheme val="minor"/>
    </font>
    <font>
      <i/>
      <sz val="10"/>
      <name val="Calibri"/>
      <family val="2"/>
      <scheme val="minor"/>
    </font>
    <font>
      <i/>
      <vertAlign val="superscript"/>
      <sz val="10"/>
      <name val="Calibri"/>
      <family val="2"/>
    </font>
    <font>
      <i/>
      <sz val="8"/>
      <name val="Calibri"/>
      <family val="2"/>
      <scheme val="minor"/>
    </font>
    <font>
      <sz val="8"/>
      <name val="Calibri"/>
      <family val="2"/>
      <scheme val="minor"/>
    </font>
  </fonts>
  <fills count="5">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14999847407452621"/>
        <bgColor indexed="64"/>
      </patternFill>
    </fill>
  </fills>
  <borders count="23">
    <border>
      <left/>
      <right/>
      <top/>
      <bottom/>
      <diagonal/>
    </border>
    <border>
      <left/>
      <right/>
      <top/>
      <bottom style="thick">
        <color theme="0"/>
      </bottom>
      <diagonal/>
    </border>
    <border>
      <left style="thick">
        <color theme="0"/>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82">
    <xf numFmtId="0" fontId="0" fillId="0" borderId="0" xfId="0"/>
    <xf numFmtId="0" fontId="0" fillId="0" borderId="0" xfId="0" applyFill="1"/>
    <xf numFmtId="0" fontId="6" fillId="0" borderId="3" xfId="0" applyFont="1" applyFill="1" applyBorder="1" applyAlignment="1">
      <alignment horizontal="center" vertical="center"/>
    </xf>
    <xf numFmtId="0" fontId="11" fillId="0" borderId="5" xfId="0" applyFont="1" applyFill="1" applyBorder="1" applyAlignment="1">
      <alignment horizontal="left" vertical="center" wrapText="1"/>
    </xf>
    <xf numFmtId="0" fontId="10" fillId="0" borderId="0" xfId="0" applyFont="1"/>
    <xf numFmtId="0" fontId="10" fillId="0" borderId="5" xfId="0" applyFont="1" applyFill="1" applyBorder="1" applyAlignment="1">
      <alignment horizontal="left" vertical="center" wrapText="1"/>
    </xf>
    <xf numFmtId="164" fontId="10" fillId="0" borderId="15" xfId="1" applyNumberFormat="1" applyFont="1" applyFill="1" applyBorder="1" applyAlignment="1">
      <alignment vertical="center"/>
    </xf>
    <xf numFmtId="165" fontId="10" fillId="0" borderId="15" xfId="0" applyNumberFormat="1" applyFont="1" applyFill="1" applyBorder="1" applyAlignment="1">
      <alignment horizontal="right" vertical="center" wrapText="1"/>
    </xf>
    <xf numFmtId="0" fontId="10" fillId="0" borderId="7" xfId="0" applyFont="1" applyFill="1" applyBorder="1" applyAlignment="1">
      <alignment horizontal="left" vertical="center" wrapText="1"/>
    </xf>
    <xf numFmtId="165" fontId="10"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3" fontId="8" fillId="0" borderId="5" xfId="0" applyNumberFormat="1" applyFont="1" applyFill="1" applyBorder="1" applyAlignment="1">
      <alignment horizontal="center" vertical="center" wrapText="1"/>
    </xf>
    <xf numFmtId="3" fontId="10" fillId="0" borderId="0" xfId="0" applyNumberFormat="1" applyFont="1"/>
    <xf numFmtId="0" fontId="13" fillId="0" borderId="9" xfId="0" applyFont="1" applyBorder="1"/>
    <xf numFmtId="3" fontId="13" fillId="0" borderId="9" xfId="0" applyNumberFormat="1" applyFont="1" applyBorder="1"/>
    <xf numFmtId="3" fontId="13" fillId="0" borderId="9" xfId="0" applyNumberFormat="1" applyFont="1" applyBorder="1" applyAlignment="1">
      <alignment horizontal="right"/>
    </xf>
    <xf numFmtId="3" fontId="13" fillId="0" borderId="9" xfId="0" applyNumberFormat="1" applyFont="1" applyFill="1" applyBorder="1" applyAlignment="1"/>
    <xf numFmtId="164" fontId="13" fillId="0" borderId="9" xfId="0" applyNumberFormat="1" applyFont="1" applyBorder="1"/>
    <xf numFmtId="165" fontId="13" fillId="0" borderId="12" xfId="0" applyNumberFormat="1" applyFont="1" applyBorder="1"/>
    <xf numFmtId="167" fontId="10" fillId="0" borderId="0" xfId="0" applyNumberFormat="1" applyFont="1" applyAlignment="1"/>
    <xf numFmtId="0" fontId="13" fillId="0" borderId="18" xfId="0" applyFont="1" applyBorder="1"/>
    <xf numFmtId="3" fontId="13" fillId="0" borderId="18" xfId="0" applyNumberFormat="1" applyFont="1" applyBorder="1"/>
    <xf numFmtId="3" fontId="13" fillId="0" borderId="18" xfId="0" applyNumberFormat="1" applyFont="1" applyBorder="1" applyAlignment="1">
      <alignment horizontal="right"/>
    </xf>
    <xf numFmtId="3" fontId="13" fillId="4" borderId="18" xfId="0" applyNumberFormat="1" applyFont="1" applyFill="1" applyBorder="1" applyAlignment="1">
      <alignment horizontal="right"/>
    </xf>
    <xf numFmtId="3" fontId="13" fillId="0" borderId="18" xfId="0" applyNumberFormat="1" applyFont="1" applyFill="1" applyBorder="1" applyAlignment="1"/>
    <xf numFmtId="164" fontId="13" fillId="0" borderId="18" xfId="0" applyNumberFormat="1" applyFont="1" applyBorder="1"/>
    <xf numFmtId="165" fontId="13" fillId="0" borderId="18" xfId="0" applyNumberFormat="1" applyFont="1" applyBorder="1"/>
    <xf numFmtId="0" fontId="14" fillId="0" borderId="18" xfId="0" applyFont="1" applyBorder="1" applyAlignment="1">
      <alignment horizontal="left" indent="1"/>
    </xf>
    <xf numFmtId="3" fontId="13" fillId="4" borderId="18" xfId="0" applyNumberFormat="1" applyFont="1" applyFill="1" applyBorder="1" applyAlignment="1"/>
    <xf numFmtId="3" fontId="13" fillId="0" borderId="19" xfId="0" applyNumberFormat="1" applyFont="1" applyBorder="1"/>
    <xf numFmtId="3" fontId="13" fillId="0" borderId="18" xfId="0" applyNumberFormat="1" applyFont="1" applyFill="1" applyBorder="1" applyAlignment="1">
      <alignment horizontal="right"/>
    </xf>
    <xf numFmtId="3" fontId="13" fillId="0" borderId="18" xfId="0" applyNumberFormat="1" applyFont="1" applyFill="1" applyBorder="1"/>
    <xf numFmtId="0" fontId="14" fillId="0" borderId="18" xfId="0" applyFont="1" applyBorder="1" applyAlignment="1">
      <alignment horizontal="left" indent="2"/>
    </xf>
    <xf numFmtId="3" fontId="14" fillId="4" borderId="18" xfId="0" applyNumberFormat="1" applyFont="1" applyFill="1" applyBorder="1" applyAlignment="1">
      <alignment horizontal="right"/>
    </xf>
    <xf numFmtId="3" fontId="14" fillId="0" borderId="18" xfId="0" applyNumberFormat="1" applyFont="1" applyFill="1" applyBorder="1" applyAlignment="1">
      <alignment horizontal="right"/>
    </xf>
    <xf numFmtId="164" fontId="13" fillId="0" borderId="18" xfId="0" applyNumberFormat="1" applyFont="1" applyBorder="1" applyAlignment="1">
      <alignment horizontal="right"/>
    </xf>
    <xf numFmtId="3" fontId="14" fillId="4" borderId="18" xfId="0" applyNumberFormat="1" applyFont="1" applyFill="1" applyBorder="1" applyAlignment="1"/>
    <xf numFmtId="3" fontId="13" fillId="0" borderId="20" xfId="0" applyNumberFormat="1" applyFont="1" applyBorder="1"/>
    <xf numFmtId="0" fontId="13" fillId="0" borderId="15" xfId="0" applyFont="1" applyBorder="1"/>
    <xf numFmtId="3" fontId="13" fillId="0" borderId="15" xfId="0" applyNumberFormat="1" applyFont="1" applyBorder="1"/>
    <xf numFmtId="3" fontId="14" fillId="0" borderId="21" xfId="0" applyNumberFormat="1" applyFont="1" applyFill="1" applyBorder="1" applyAlignment="1">
      <alignment horizontal="right"/>
    </xf>
    <xf numFmtId="3" fontId="13" fillId="0" borderId="15" xfId="0" applyNumberFormat="1" applyFont="1" applyFill="1" applyBorder="1" applyAlignment="1"/>
    <xf numFmtId="164" fontId="13" fillId="0" borderId="15" xfId="0" applyNumberFormat="1" applyFont="1" applyBorder="1"/>
    <xf numFmtId="165" fontId="13" fillId="0" borderId="21" xfId="0" applyNumberFormat="1" applyFont="1" applyBorder="1"/>
    <xf numFmtId="0" fontId="16" fillId="3" borderId="22" xfId="0" applyFont="1" applyFill="1" applyBorder="1" applyAlignment="1">
      <alignment horizontal="left" vertical="center" indent="1"/>
    </xf>
    <xf numFmtId="0" fontId="17" fillId="3" borderId="22" xfId="0" applyFont="1" applyFill="1" applyBorder="1" applyAlignment="1">
      <alignment horizontal="left" vertical="center" indent="1"/>
    </xf>
    <xf numFmtId="0" fontId="17" fillId="3" borderId="22" xfId="0" applyFont="1" applyFill="1" applyBorder="1" applyAlignment="1">
      <alignment horizontal="center" vertical="center"/>
    </xf>
    <xf numFmtId="0" fontId="16" fillId="3" borderId="22" xfId="0" applyFont="1" applyFill="1" applyBorder="1" applyAlignment="1">
      <alignment horizontal="right" vertical="center" indent="1"/>
    </xf>
    <xf numFmtId="0" fontId="13" fillId="0" borderId="0" xfId="0" applyFont="1" applyAlignment="1">
      <alignment vertical="center"/>
    </xf>
    <xf numFmtId="3" fontId="11" fillId="0" borderId="5" xfId="0" applyNumberFormat="1" applyFont="1" applyBorder="1" applyAlignment="1">
      <alignment vertical="center"/>
    </xf>
    <xf numFmtId="165" fontId="10" fillId="0" borderId="6" xfId="0" applyNumberFormat="1" applyFont="1" applyFill="1" applyBorder="1" applyAlignment="1">
      <alignment horizontal="right" vertical="center" wrapText="1"/>
    </xf>
    <xf numFmtId="165" fontId="10" fillId="0" borderId="8" xfId="0" applyNumberFormat="1" applyFont="1" applyFill="1" applyBorder="1" applyAlignment="1">
      <alignment horizontal="right" vertical="center" wrapText="1"/>
    </xf>
    <xf numFmtId="0" fontId="7" fillId="3" borderId="5" xfId="0" applyFont="1" applyFill="1" applyBorder="1" applyAlignment="1">
      <alignment horizontal="left"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164" fontId="10" fillId="0" borderId="6" xfId="1" applyNumberFormat="1" applyFont="1" applyFill="1" applyBorder="1" applyAlignment="1">
      <alignment horizontal="right" vertical="center" wrapText="1"/>
    </xf>
    <xf numFmtId="164" fontId="10" fillId="0" borderId="8" xfId="1" applyNumberFormat="1" applyFont="1" applyFill="1" applyBorder="1" applyAlignment="1">
      <alignment horizontal="right" vertical="center" wrapText="1"/>
    </xf>
    <xf numFmtId="0" fontId="3" fillId="2" borderId="1" xfId="0" applyFont="1" applyFill="1" applyBorder="1" applyAlignment="1">
      <alignment horizontal="left" vertical="center" inden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4" xfId="0" applyFont="1" applyFill="1" applyBorder="1" applyAlignment="1">
      <alignment horizontal="left" vertical="center" wrapText="1" indent="1"/>
    </xf>
    <xf numFmtId="3" fontId="8" fillId="0" borderId="9"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6" xfId="0" applyFont="1" applyFill="1" applyBorder="1" applyAlignment="1">
      <alignment horizontal="center" vertical="center" wrapText="1"/>
    </xf>
    <xf numFmtId="3" fontId="8" fillId="0" borderId="12" xfId="0" applyNumberFormat="1" applyFont="1" applyFill="1" applyBorder="1" applyAlignment="1">
      <alignment horizontal="center" vertical="center" wrapText="1"/>
    </xf>
    <xf numFmtId="3" fontId="8" fillId="0" borderId="15"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14" xfId="0" applyNumberFormat="1" applyFont="1" applyFill="1" applyBorder="1" applyAlignment="1">
      <alignment horizontal="center" vertical="center" wrapText="1"/>
    </xf>
    <xf numFmtId="3" fontId="8" fillId="0" borderId="16"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3" fontId="11" fillId="0" borderId="6" xfId="0" applyNumberFormat="1" applyFont="1" applyFill="1" applyBorder="1" applyAlignment="1">
      <alignment horizontal="right" vertical="center" wrapText="1"/>
    </xf>
    <xf numFmtId="3" fontId="11" fillId="0" borderId="8" xfId="0" applyNumberFormat="1" applyFont="1" applyFill="1" applyBorder="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25401</xdr:colOff>
      <xdr:row>1</xdr:row>
      <xdr:rowOff>19050</xdr:rowOff>
    </xdr:from>
    <xdr:to>
      <xdr:col>9</xdr:col>
      <xdr:colOff>1</xdr:colOff>
      <xdr:row>6</xdr:row>
      <xdr:rowOff>0</xdr:rowOff>
    </xdr:to>
    <xdr:sp macro="" textlink="">
      <xdr:nvSpPr>
        <xdr:cNvPr id="2" name="TextBox 1">
          <a:extLst>
            <a:ext uri="{FF2B5EF4-FFF2-40B4-BE49-F238E27FC236}">
              <a16:creationId xmlns:a16="http://schemas.microsoft.com/office/drawing/2014/main" id="{7C8FC4E3-93BF-4F8F-80F7-09BB52647873}"/>
            </a:ext>
          </a:extLst>
        </xdr:cNvPr>
        <xdr:cNvSpPr txBox="1"/>
      </xdr:nvSpPr>
      <xdr:spPr>
        <a:xfrm>
          <a:off x="25401" y="571500"/>
          <a:ext cx="731520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a:t>
          </a:r>
          <a:r>
            <a:rPr lang="en-US" sz="1200" b="1" baseline="30000">
              <a:solidFill>
                <a:schemeClr val="tx1">
                  <a:lumMod val="50000"/>
                  <a:lumOff val="50000"/>
                </a:schemeClr>
              </a:solidFill>
              <a:latin typeface="+mn-lt"/>
            </a:rPr>
            <a:t>1</a:t>
          </a:r>
          <a:r>
            <a:rPr lang="en-US" sz="1200" b="1">
              <a:solidFill>
                <a:schemeClr val="tx1">
                  <a:lumMod val="50000"/>
                  <a:lumOff val="50000"/>
                </a:schemeClr>
              </a:solidFill>
              <a:latin typeface="+mn-lt"/>
            </a:rPr>
            <a:t> are a leading cause of </a:t>
          </a:r>
          <a:r>
            <a:rPr lang="en-US" sz="1200" b="1" baseline="0">
              <a:solidFill>
                <a:schemeClr val="tx1">
                  <a:lumMod val="50000"/>
                  <a:lumOff val="50000"/>
                </a:schemeClr>
              </a:solidFill>
              <a:latin typeface="+mn-lt"/>
            </a:rPr>
            <a:t>death and hospitalization among Massachusetts residents. In fiscal year 2018, there were over 46,517 injury-related hospital stays, more than 3,800 per month. The l</a:t>
          </a:r>
          <a:r>
            <a:rPr lang="en-US" sz="1200" b="1" baseline="0">
              <a:solidFill>
                <a:schemeClr val="tx1">
                  <a:lumMod val="50000"/>
                  <a:lumOff val="50000"/>
                </a:schemeClr>
              </a:solidFill>
              <a:effectLst/>
              <a:latin typeface="+mn-lt"/>
              <a:ea typeface="+mn-ea"/>
              <a:cs typeface="+mn-cs"/>
            </a:rPr>
            <a:t>eading injury mechanisms contributing to hospital stays were unintentional falls, poisoning/overdoses and motor vehicle traffic-related crashes. </a:t>
          </a:r>
          <a:endParaRPr lang="en-US" sz="1200">
            <a:solidFill>
              <a:schemeClr val="tx1">
                <a:lumMod val="50000"/>
                <a:lumOff val="50000"/>
              </a:schemeClr>
            </a:solidFill>
            <a:effectLst/>
            <a:latin typeface="+mn-lt"/>
          </a:endParaRPr>
        </a:p>
      </xdr:txBody>
    </xdr:sp>
    <xdr:clientData/>
  </xdr:twoCellAnchor>
  <xdr:twoCellAnchor>
    <xdr:from>
      <xdr:col>0</xdr:col>
      <xdr:colOff>12700</xdr:colOff>
      <xdr:row>54</xdr:row>
      <xdr:rowOff>12700</xdr:rowOff>
    </xdr:from>
    <xdr:to>
      <xdr:col>8</xdr:col>
      <xdr:colOff>596900</xdr:colOff>
      <xdr:row>75</xdr:row>
      <xdr:rowOff>19050</xdr:rowOff>
    </xdr:to>
    <xdr:sp macro="" textlink="">
      <xdr:nvSpPr>
        <xdr:cNvPr id="3" name="TextBox 2">
          <a:extLst>
            <a:ext uri="{FF2B5EF4-FFF2-40B4-BE49-F238E27FC236}">
              <a16:creationId xmlns:a16="http://schemas.microsoft.com/office/drawing/2014/main" id="{EE70CDAF-E920-4B3C-858D-CA6264AED219}"/>
            </a:ext>
          </a:extLst>
        </xdr:cNvPr>
        <xdr:cNvSpPr txBox="1"/>
      </xdr:nvSpPr>
      <xdr:spPr>
        <a:xfrm>
          <a:off x="12700" y="10229850"/>
          <a:ext cx="7315200" cy="320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i="1">
              <a:solidFill>
                <a:schemeClr val="dk1"/>
              </a:solidFill>
              <a:effectLst/>
              <a:latin typeface="+mn-lt"/>
              <a:ea typeface="+mn-ea"/>
              <a:cs typeface="+mn-cs"/>
            </a:rPr>
            <a:t>Data Sources: </a:t>
          </a:r>
          <a:r>
            <a:rPr lang="en-US" sz="900">
              <a:solidFill>
                <a:schemeClr val="dk1"/>
              </a:solidFill>
              <a:effectLst/>
              <a:latin typeface="+mn-lt"/>
              <a:ea typeface="+mn-ea"/>
              <a:cs typeface="+mn-cs"/>
            </a:rPr>
            <a:t>Massachusetts Inpatient Hospital Discharge and Outpatient Observation Stay Databases, Center for Health Information and Analysis (CHIA). Data are collected and reported by fiscal year (Oct. 1, 2017 - Sept. 30, 2018). "Hospital Stays" combine hospital discharges and observation stays. Due to the implementation of ICD-10-CM in October 2015, counts and rates presented here should not be compared to data that were based on ICD-9-CM codes.</a:t>
          </a:r>
          <a:endParaRPr lang="en-US" sz="300">
            <a:solidFill>
              <a:schemeClr val="dk1"/>
            </a:solidFill>
            <a:effectLst/>
            <a:latin typeface="+mn-lt"/>
            <a:ea typeface="+mn-ea"/>
            <a:cs typeface="+mn-cs"/>
          </a:endParaRPr>
        </a:p>
        <a:p>
          <a:endParaRPr lang="en-US" sz="300">
            <a:effectLst/>
          </a:endParaRPr>
        </a:p>
        <a:p>
          <a:r>
            <a:rPr lang="en-US" sz="900" b="1" i="1">
              <a:solidFill>
                <a:schemeClr val="dk1"/>
              </a:solidFill>
              <a:effectLst/>
              <a:latin typeface="+mn-lt"/>
              <a:ea typeface="+mn-ea"/>
              <a:cs typeface="+mn-cs"/>
            </a:rPr>
            <a:t>General Notes:</a:t>
          </a:r>
          <a:r>
            <a:rPr lang="en-US" sz="900">
              <a:solidFill>
                <a:schemeClr val="dk1"/>
              </a:solidFill>
              <a:effectLst/>
              <a:latin typeface="+mn-lt"/>
              <a:ea typeface="+mn-ea"/>
              <a:cs typeface="+mn-cs"/>
            </a:rPr>
            <a:t> The injury case definition is based on the Council for State and Territorial Epidemiologists (CSTE) document: </a:t>
          </a:r>
          <a:r>
            <a:rPr lang="en-US" sz="900" i="1" u="none">
              <a:solidFill>
                <a:schemeClr val="dk1"/>
              </a:solidFill>
              <a:effectLst/>
              <a:latin typeface="+mn-lt"/>
              <a:ea typeface="+mn-ea"/>
              <a:cs typeface="+mn-cs"/>
            </a:rPr>
            <a:t>Nonfatal Hospitalizations for All Injuries</a:t>
          </a:r>
          <a:r>
            <a:rPr lang="en-US" sz="900">
              <a:solidFill>
                <a:schemeClr val="dk1"/>
              </a:solidFill>
              <a:effectLst/>
              <a:latin typeface="+mn-lt"/>
              <a:ea typeface="+mn-ea"/>
              <a:cs typeface="+mn-cs"/>
            </a:rPr>
            <a:t> and includes selected ICD-10-CM codes from the primary diagnosis field. Only visits for active treatment of injuries are included in the total. Injury mechanism and intent categories are based on the CDC’s </a:t>
          </a:r>
          <a:r>
            <a:rPr lang="en-US" sz="900" i="1"/>
            <a:t>The International Classification of Diseases, 10th Revision, Clinical Modification (ICD–10–CM) External Cause-of-injury Framework for Categorizing Mechanism and Intent of Injury </a:t>
          </a:r>
          <a:r>
            <a:rPr lang="en-US" sz="900">
              <a:solidFill>
                <a:schemeClr val="dk1"/>
              </a:solidFill>
              <a:effectLst/>
              <a:latin typeface="+mn-lt"/>
              <a:ea typeface="+mn-ea"/>
              <a:cs typeface="+mn-cs"/>
            </a:rPr>
            <a:t>and are categorized based on the first external cause code or diagnosis code providing mechanism and intent. The search order is principal E-code field, primary diagnosis field, then associated diagnosis fields. This search order may underestimate the number of injuries in some categories as some cases are assigned more than one ICD-10-CM injury code. Gray cells indicate that there are no ICD-10-CM codes assigned to the category. All injury subcategories are shown in italics. For example, poisoning includes two subcategories – drug poisoning and non-drug poisoning.</a:t>
          </a:r>
          <a:endParaRPr lang="en-US" sz="300">
            <a:effectLst/>
          </a:endParaRPr>
        </a:p>
        <a:p>
          <a:endParaRPr lang="en-US" sz="300">
            <a:effectLst/>
          </a:endParaRPr>
        </a:p>
        <a:p>
          <a:r>
            <a:rPr lang="en-US" sz="900" b="1" i="1">
              <a:solidFill>
                <a:schemeClr val="dk1"/>
              </a:solidFill>
              <a:effectLst/>
              <a:latin typeface="+mn-lt"/>
              <a:ea typeface="+mn-ea"/>
              <a:cs typeface="+mn-cs"/>
            </a:rPr>
            <a:t>Footnotes:  </a:t>
          </a:r>
          <a:r>
            <a:rPr lang="en-US" sz="900">
              <a:solidFill>
                <a:schemeClr val="dk1"/>
              </a:solidFill>
              <a:effectLst/>
              <a:latin typeface="+mn-lt"/>
              <a:ea typeface="+mn-ea"/>
              <a:cs typeface="+mn-cs"/>
            </a:rPr>
            <a:t>1) Includes MA residents treated at a MA acute care hospital in FY2018 (Oct. 1, 2017 - Sept. 30, 2018); deaths and transfers to another acute care hospital are excluded. Counts represent the number of injury-related hospital stays rather than the number of individuals treated. Per data confidentiality guidelines, counts less than 11, and complementary cells that allow calculation of totals are suppressed (indicated by "--").  2) Includes injuries resulting from police actions, terrorism and war. 3) Includes injuries with no external cause code provided.  4) Crude rates per 100,000 MA residents are based on 2018 population estimates (6,947,185) developed by the University of Massachusetts Donahue Institute (UMDI) in partnership with the Massachusetts Department of Public Health, Bureau of Environmental Health.  5) Totals may not sum to 100% due to rounding.  6) Natural/Environmental (N/E) injuries includes bites and stings from animals and insects, grouped into nonvenomous and venomous categories. The other N/E category includes injuries from forces of nature (e.g., flood, storm, cold weather), animal injuries other than bites, harmful algae and other plant toxins, etc.  7) Includes asphyxiation and hanging.  8) Includes motor vehicle drivers, passengers and unspecified persons.  9) Includes car/truck or motorcycle drivers and passengers, and unspecified persons injured in a crash that does not occur on a public roadway (e.g. driveway, parking lot, private road, etc.).</a:t>
          </a:r>
          <a:endParaRPr lang="en-US" sz="900">
            <a:effectLst/>
          </a:endParaRPr>
        </a:p>
        <a:p>
          <a:endParaRPr lang="en-US" sz="300" b="1">
            <a:solidFill>
              <a:schemeClr val="dk1"/>
            </a:solidFill>
            <a:effectLst/>
            <a:latin typeface="+mn-lt"/>
            <a:ea typeface="+mn-ea"/>
            <a:cs typeface="+mn-cs"/>
          </a:endParaRPr>
        </a:p>
        <a:p>
          <a:endParaRPr lang="en-US" sz="8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
  <sheetViews>
    <sheetView showGridLines="0" tabSelected="1" zoomScaleNormal="100" workbookViewId="0">
      <selection activeCell="A77" sqref="A77"/>
    </sheetView>
  </sheetViews>
  <sheetFormatPr defaultRowHeight="12.5" x14ac:dyDescent="0.25"/>
  <cols>
    <col min="1" max="1" width="29" customWidth="1"/>
    <col min="2" max="7" width="9.7265625" customWidth="1"/>
    <col min="8" max="8" width="9" customWidth="1"/>
    <col min="10" max="10" width="1" customWidth="1"/>
    <col min="11" max="11" width="1.1796875" customWidth="1"/>
    <col min="12" max="12" width="4.453125" customWidth="1"/>
  </cols>
  <sheetData>
    <row r="1" spans="1:12" ht="43.5" customHeight="1" thickBot="1" x14ac:dyDescent="0.3">
      <c r="A1" s="60" t="s">
        <v>52</v>
      </c>
      <c r="B1" s="60"/>
      <c r="C1" s="60"/>
      <c r="D1" s="60"/>
      <c r="E1" s="60"/>
      <c r="F1" s="60"/>
      <c r="G1" s="60"/>
      <c r="H1" s="61">
        <v>2018</v>
      </c>
      <c r="I1" s="62"/>
    </row>
    <row r="2" spans="1:12" s="1" customFormat="1" ht="12" customHeight="1" thickTop="1" thickBot="1" x14ac:dyDescent="0.3">
      <c r="A2" s="63"/>
      <c r="B2" s="63"/>
      <c r="C2" s="63"/>
      <c r="D2" s="63"/>
      <c r="E2" s="63"/>
      <c r="F2" s="63"/>
      <c r="G2" s="63"/>
      <c r="H2" s="63"/>
      <c r="I2" s="63"/>
    </row>
    <row r="3" spans="1:12" s="1" customFormat="1" ht="12" customHeight="1" thickTop="1" thickBot="1" x14ac:dyDescent="0.3">
      <c r="A3" s="2"/>
      <c r="B3" s="2"/>
      <c r="C3" s="2"/>
      <c r="D3" s="2"/>
      <c r="E3" s="2"/>
      <c r="F3" s="2"/>
      <c r="G3" s="2"/>
      <c r="H3" s="2"/>
      <c r="I3" s="2"/>
    </row>
    <row r="4" spans="1:12" s="1" customFormat="1" ht="12" customHeight="1" thickTop="1" thickBot="1" x14ac:dyDescent="0.3">
      <c r="A4" s="2"/>
      <c r="B4" s="2"/>
      <c r="C4" s="2"/>
      <c r="D4" s="2"/>
      <c r="E4" s="2"/>
      <c r="F4" s="2"/>
      <c r="G4" s="2"/>
      <c r="H4" s="2"/>
      <c r="I4" s="2"/>
    </row>
    <row r="5" spans="1:12" s="1" customFormat="1" ht="12" customHeight="1" thickTop="1" thickBot="1" x14ac:dyDescent="0.3">
      <c r="A5" s="63"/>
      <c r="B5" s="63"/>
      <c r="C5" s="63"/>
      <c r="D5" s="63"/>
      <c r="E5" s="63"/>
      <c r="F5" s="63"/>
      <c r="G5" s="63"/>
      <c r="H5" s="63"/>
      <c r="I5" s="63"/>
    </row>
    <row r="6" spans="1:12" s="1" customFormat="1" ht="21" customHeight="1" thickTop="1" x14ac:dyDescent="0.25">
      <c r="A6" s="64"/>
      <c r="B6" s="64"/>
      <c r="C6" s="64"/>
      <c r="D6" s="64"/>
      <c r="E6" s="64"/>
      <c r="F6" s="64"/>
      <c r="G6" s="64"/>
      <c r="H6" s="64"/>
      <c r="I6" s="64"/>
    </row>
    <row r="7" spans="1:12" ht="15" customHeight="1" x14ac:dyDescent="0.25">
      <c r="A7" s="52" t="s">
        <v>0</v>
      </c>
      <c r="B7" s="53" t="s">
        <v>1</v>
      </c>
      <c r="C7" s="54"/>
      <c r="D7" s="54"/>
      <c r="E7" s="54"/>
      <c r="F7" s="55"/>
      <c r="G7" s="65" t="s">
        <v>53</v>
      </c>
      <c r="H7" s="68" t="s">
        <v>2</v>
      </c>
      <c r="I7" s="69"/>
    </row>
    <row r="8" spans="1:12" ht="11" customHeight="1" x14ac:dyDescent="0.25">
      <c r="A8" s="52"/>
      <c r="B8" s="65" t="s">
        <v>3</v>
      </c>
      <c r="C8" s="65" t="s">
        <v>4</v>
      </c>
      <c r="D8" s="76" t="s">
        <v>5</v>
      </c>
      <c r="E8" s="65" t="s">
        <v>6</v>
      </c>
      <c r="F8" s="79" t="s">
        <v>7</v>
      </c>
      <c r="G8" s="66"/>
      <c r="H8" s="70"/>
      <c r="I8" s="71"/>
    </row>
    <row r="9" spans="1:12" ht="11" customHeight="1" x14ac:dyDescent="0.25">
      <c r="A9" s="52"/>
      <c r="B9" s="74"/>
      <c r="C9" s="74"/>
      <c r="D9" s="77"/>
      <c r="E9" s="74"/>
      <c r="F9" s="66"/>
      <c r="G9" s="66"/>
      <c r="H9" s="70"/>
      <c r="I9" s="71"/>
    </row>
    <row r="10" spans="1:12" ht="11" customHeight="1" x14ac:dyDescent="0.25">
      <c r="A10" s="52"/>
      <c r="B10" s="75"/>
      <c r="C10" s="75"/>
      <c r="D10" s="78"/>
      <c r="E10" s="75"/>
      <c r="F10" s="67"/>
      <c r="G10" s="67"/>
      <c r="H10" s="72"/>
      <c r="I10" s="73"/>
    </row>
    <row r="11" spans="1:12" s="4" customFormat="1" ht="16" customHeight="1" x14ac:dyDescent="0.35">
      <c r="A11" s="3" t="s">
        <v>8</v>
      </c>
      <c r="B11" s="49">
        <v>39473</v>
      </c>
      <c r="C11" s="49">
        <v>3010</v>
      </c>
      <c r="D11" s="49">
        <v>1150</v>
      </c>
      <c r="E11" s="49">
        <v>236</v>
      </c>
      <c r="F11" s="49">
        <v>14</v>
      </c>
      <c r="G11" s="49">
        <v>2634</v>
      </c>
      <c r="H11" s="80">
        <v>46517</v>
      </c>
      <c r="I11" s="81"/>
    </row>
    <row r="12" spans="1:12" s="4" customFormat="1" ht="16" customHeight="1" x14ac:dyDescent="0.35">
      <c r="A12" s="5" t="s">
        <v>9</v>
      </c>
      <c r="B12" s="6">
        <v>0.84857148999290577</v>
      </c>
      <c r="C12" s="6">
        <v>6.4707526280714578E-2</v>
      </c>
      <c r="D12" s="6">
        <v>2.4722144592299589E-2</v>
      </c>
      <c r="E12" s="6">
        <v>5.0734140206806118E-3</v>
      </c>
      <c r="F12" s="6">
        <v>3.0096523851495154E-4</v>
      </c>
      <c r="G12" s="6">
        <v>5.6624459874884452E-2</v>
      </c>
      <c r="H12" s="58">
        <v>1</v>
      </c>
      <c r="I12" s="59"/>
    </row>
    <row r="13" spans="1:12" s="4" customFormat="1" ht="16" customHeight="1" x14ac:dyDescent="0.35">
      <c r="A13" s="5" t="s">
        <v>10</v>
      </c>
      <c r="B13" s="7">
        <v>568.18697069388543</v>
      </c>
      <c r="C13" s="7">
        <v>43.326901471603243</v>
      </c>
      <c r="D13" s="7">
        <v>16.553467339649082</v>
      </c>
      <c r="E13" s="7">
        <v>3.3970593844845074</v>
      </c>
      <c r="F13" s="7">
        <v>0.20152047196094533</v>
      </c>
      <c r="G13" s="7">
        <v>37.914637367509286</v>
      </c>
      <c r="H13" s="50">
        <v>669.580556729092</v>
      </c>
      <c r="I13" s="51"/>
    </row>
    <row r="14" spans="1:12" s="4" customFormat="1" ht="9.75" customHeight="1" x14ac:dyDescent="0.35">
      <c r="A14" s="8"/>
      <c r="B14" s="9"/>
      <c r="C14" s="9"/>
      <c r="D14" s="9"/>
      <c r="E14" s="9"/>
      <c r="F14" s="9"/>
      <c r="G14" s="9"/>
      <c r="H14" s="10"/>
      <c r="I14" s="10"/>
    </row>
    <row r="15" spans="1:12" s="4" customFormat="1" ht="15" customHeight="1" x14ac:dyDescent="0.35">
      <c r="A15" s="52" t="s">
        <v>11</v>
      </c>
      <c r="B15" s="53" t="s">
        <v>1</v>
      </c>
      <c r="C15" s="54"/>
      <c r="D15" s="54"/>
      <c r="E15" s="54"/>
      <c r="F15" s="55"/>
      <c r="G15" s="56" t="s">
        <v>54</v>
      </c>
      <c r="H15" s="56" t="s">
        <v>12</v>
      </c>
      <c r="I15" s="57" t="s">
        <v>13</v>
      </c>
    </row>
    <row r="16" spans="1:12" s="4" customFormat="1" ht="34.5" customHeight="1" x14ac:dyDescent="0.35">
      <c r="A16" s="52"/>
      <c r="B16" s="11" t="s">
        <v>3</v>
      </c>
      <c r="C16" s="11" t="s">
        <v>4</v>
      </c>
      <c r="D16" s="11" t="s">
        <v>5</v>
      </c>
      <c r="E16" s="11" t="s">
        <v>6</v>
      </c>
      <c r="F16" s="11" t="s">
        <v>7</v>
      </c>
      <c r="G16" s="56"/>
      <c r="H16" s="56"/>
      <c r="I16" s="57"/>
      <c r="L16" s="12"/>
    </row>
    <row r="17" spans="1:11" s="4" customFormat="1" ht="14.15" customHeight="1" x14ac:dyDescent="0.35">
      <c r="A17" s="13" t="s">
        <v>14</v>
      </c>
      <c r="B17" s="14">
        <v>265</v>
      </c>
      <c r="C17" s="14">
        <v>226</v>
      </c>
      <c r="D17" s="14">
        <v>238</v>
      </c>
      <c r="E17" s="15" t="s">
        <v>15</v>
      </c>
      <c r="F17" s="15" t="s">
        <v>15</v>
      </c>
      <c r="G17" s="16">
        <v>736</v>
      </c>
      <c r="H17" s="17">
        <v>1.5822172539071738E-2</v>
      </c>
      <c r="I17" s="18">
        <v>10.594219097375412</v>
      </c>
      <c r="J17" s="19"/>
      <c r="K17" s="19"/>
    </row>
    <row r="18" spans="1:11" s="4" customFormat="1" ht="14.15" customHeight="1" x14ac:dyDescent="0.35">
      <c r="A18" s="20" t="s">
        <v>16</v>
      </c>
      <c r="B18" s="21">
        <v>21</v>
      </c>
      <c r="C18" s="22" t="s">
        <v>15</v>
      </c>
      <c r="D18" s="21">
        <v>0</v>
      </c>
      <c r="E18" s="22" t="s">
        <v>15</v>
      </c>
      <c r="F18" s="23"/>
      <c r="G18" s="24">
        <v>33</v>
      </c>
      <c r="H18" s="25">
        <v>7.0941806221381436E-4</v>
      </c>
      <c r="I18" s="26">
        <v>0.47501254105079971</v>
      </c>
      <c r="J18" s="19"/>
      <c r="K18" s="19"/>
    </row>
    <row r="19" spans="1:11" s="4" customFormat="1" ht="14.15" customHeight="1" x14ac:dyDescent="0.35">
      <c r="A19" s="20" t="s">
        <v>17</v>
      </c>
      <c r="B19" s="21">
        <v>25511</v>
      </c>
      <c r="C19" s="21">
        <v>21</v>
      </c>
      <c r="D19" s="22" t="s">
        <v>15</v>
      </c>
      <c r="E19" s="22" t="s">
        <v>15</v>
      </c>
      <c r="F19" s="23"/>
      <c r="G19" s="24">
        <v>25542</v>
      </c>
      <c r="H19" s="25">
        <v>0.5490895801534923</v>
      </c>
      <c r="I19" s="26">
        <v>367.65970677331899</v>
      </c>
      <c r="J19" s="19"/>
      <c r="K19" s="19"/>
    </row>
    <row r="20" spans="1:11" s="4" customFormat="1" ht="14.15" customHeight="1" x14ac:dyDescent="0.35">
      <c r="A20" s="20" t="s">
        <v>18</v>
      </c>
      <c r="B20" s="24">
        <v>372</v>
      </c>
      <c r="C20" s="24">
        <v>28</v>
      </c>
      <c r="D20" s="22" t="s">
        <v>15</v>
      </c>
      <c r="E20" s="22" t="s">
        <v>15</v>
      </c>
      <c r="F20" s="23"/>
      <c r="G20" s="24">
        <v>409</v>
      </c>
      <c r="H20" s="25">
        <v>8.7924844680439401E-3</v>
      </c>
      <c r="I20" s="26">
        <v>5.8872766451447598</v>
      </c>
      <c r="J20" s="19"/>
      <c r="K20" s="19"/>
    </row>
    <row r="21" spans="1:11" s="4" customFormat="1" ht="14.15" customHeight="1" x14ac:dyDescent="0.35">
      <c r="A21" s="27" t="s">
        <v>19</v>
      </c>
      <c r="B21" s="21">
        <v>131</v>
      </c>
      <c r="C21" s="22" t="s">
        <v>15</v>
      </c>
      <c r="D21" s="22" t="s">
        <v>15</v>
      </c>
      <c r="E21" s="21">
        <v>0</v>
      </c>
      <c r="F21" s="23"/>
      <c r="G21" s="24">
        <v>137</v>
      </c>
      <c r="H21" s="25">
        <v>2.9451598340391686E-3</v>
      </c>
      <c r="I21" s="26">
        <v>1.9720217613321078</v>
      </c>
      <c r="J21" s="19"/>
      <c r="K21" s="19"/>
    </row>
    <row r="22" spans="1:11" s="4" customFormat="1" ht="14.15" customHeight="1" x14ac:dyDescent="0.35">
      <c r="A22" s="27" t="s">
        <v>20</v>
      </c>
      <c r="B22" s="21">
        <v>241</v>
      </c>
      <c r="C22" s="21">
        <v>23</v>
      </c>
      <c r="D22" s="22" t="s">
        <v>15</v>
      </c>
      <c r="E22" s="22" t="s">
        <v>15</v>
      </c>
      <c r="F22" s="23"/>
      <c r="G22" s="24">
        <v>272</v>
      </c>
      <c r="H22" s="25">
        <v>5.8473246340047724E-3</v>
      </c>
      <c r="I22" s="26">
        <v>3.9152548838126524</v>
      </c>
      <c r="J22" s="19"/>
      <c r="K22" s="19"/>
    </row>
    <row r="23" spans="1:11" s="4" customFormat="1" ht="14.15" customHeight="1" x14ac:dyDescent="0.35">
      <c r="A23" s="20" t="s">
        <v>21</v>
      </c>
      <c r="B23" s="21">
        <v>101</v>
      </c>
      <c r="C23" s="22" t="s">
        <v>15</v>
      </c>
      <c r="D23" s="21">
        <v>172</v>
      </c>
      <c r="E23" s="22" t="s">
        <v>15</v>
      </c>
      <c r="F23" s="22" t="s">
        <v>15</v>
      </c>
      <c r="G23" s="24">
        <v>283</v>
      </c>
      <c r="H23" s="25">
        <v>6.0837973214093776E-3</v>
      </c>
      <c r="I23" s="26">
        <v>4.0735923974962525</v>
      </c>
      <c r="J23" s="19"/>
      <c r="K23" s="19"/>
    </row>
    <row r="24" spans="1:11" s="4" customFormat="1" ht="14.15" customHeight="1" x14ac:dyDescent="0.35">
      <c r="A24" s="20" t="s">
        <v>22</v>
      </c>
      <c r="B24" s="21">
        <v>151</v>
      </c>
      <c r="C24" s="28"/>
      <c r="D24" s="28"/>
      <c r="E24" s="28"/>
      <c r="F24" s="28"/>
      <c r="G24" s="24">
        <v>151</v>
      </c>
      <c r="H24" s="25">
        <v>3.2461250725541201E-3</v>
      </c>
      <c r="I24" s="26">
        <v>2.1735422332930532</v>
      </c>
      <c r="J24" s="19"/>
      <c r="K24" s="19"/>
    </row>
    <row r="25" spans="1:11" s="4" customFormat="1" ht="15" customHeight="1" x14ac:dyDescent="0.35">
      <c r="A25" s="20" t="s">
        <v>23</v>
      </c>
      <c r="B25" s="29">
        <v>528</v>
      </c>
      <c r="C25" s="22" t="s">
        <v>15</v>
      </c>
      <c r="D25" s="23"/>
      <c r="E25" s="22" t="s">
        <v>15</v>
      </c>
      <c r="F25" s="23"/>
      <c r="G25" s="24">
        <v>529</v>
      </c>
      <c r="H25" s="25">
        <v>1.1372186512457812E-2</v>
      </c>
      <c r="I25" s="26">
        <v>7.6145949762385774</v>
      </c>
      <c r="J25" s="19"/>
      <c r="K25" s="19"/>
    </row>
    <row r="26" spans="1:11" s="4" customFormat="1" ht="14.15" customHeight="1" x14ac:dyDescent="0.35">
      <c r="A26" s="27" t="s">
        <v>24</v>
      </c>
      <c r="B26" s="24">
        <v>225</v>
      </c>
      <c r="C26" s="23"/>
      <c r="D26" s="23"/>
      <c r="E26" s="23"/>
      <c r="F26" s="23"/>
      <c r="G26" s="24">
        <v>225</v>
      </c>
      <c r="H26" s="25">
        <v>4.8369413332760066E-3</v>
      </c>
      <c r="I26" s="26">
        <v>3.2387218708009073</v>
      </c>
      <c r="J26" s="19"/>
      <c r="K26" s="19"/>
    </row>
    <row r="27" spans="1:11" s="4" customFormat="1" ht="14.15" customHeight="1" x14ac:dyDescent="0.35">
      <c r="A27" s="27" t="s">
        <v>25</v>
      </c>
      <c r="B27" s="24">
        <v>70</v>
      </c>
      <c r="C27" s="23"/>
      <c r="D27" s="23"/>
      <c r="E27" s="23"/>
      <c r="F27" s="23"/>
      <c r="G27" s="24">
        <v>70</v>
      </c>
      <c r="H27" s="25">
        <v>1.5048261925747577E-3</v>
      </c>
      <c r="I27" s="26">
        <v>1.0076023598047266</v>
      </c>
      <c r="J27" s="19"/>
      <c r="K27" s="19"/>
    </row>
    <row r="28" spans="1:11" s="4" customFormat="1" ht="14.15" customHeight="1" x14ac:dyDescent="0.35">
      <c r="A28" s="27" t="s">
        <v>26</v>
      </c>
      <c r="B28" s="24">
        <v>233</v>
      </c>
      <c r="C28" s="22" t="s">
        <v>15</v>
      </c>
      <c r="D28" s="23"/>
      <c r="E28" s="22" t="s">
        <v>15</v>
      </c>
      <c r="F28" s="23"/>
      <c r="G28" s="24">
        <v>234</v>
      </c>
      <c r="H28" s="25">
        <v>5.030418986607047E-3</v>
      </c>
      <c r="I28" s="26">
        <v>3.3682707456329433</v>
      </c>
      <c r="J28" s="19"/>
      <c r="K28" s="19"/>
    </row>
    <row r="29" spans="1:11" s="4" customFormat="1" ht="14.15" customHeight="1" x14ac:dyDescent="0.35">
      <c r="A29" s="20" t="s">
        <v>27</v>
      </c>
      <c r="B29" s="21">
        <v>446</v>
      </c>
      <c r="C29" s="23"/>
      <c r="D29" s="23"/>
      <c r="E29" s="23"/>
      <c r="F29" s="23"/>
      <c r="G29" s="24">
        <v>446</v>
      </c>
      <c r="H29" s="25">
        <v>9.5878925984048836E-3</v>
      </c>
      <c r="I29" s="26">
        <v>6.4198664638986873</v>
      </c>
      <c r="J29" s="19"/>
      <c r="K29" s="19"/>
    </row>
    <row r="30" spans="1:11" s="4" customFormat="1" ht="14.15" customHeight="1" x14ac:dyDescent="0.35">
      <c r="A30" s="20" t="s">
        <v>28</v>
      </c>
      <c r="B30" s="24">
        <v>4115</v>
      </c>
      <c r="C30" s="30">
        <v>2540</v>
      </c>
      <c r="D30" s="22" t="s">
        <v>15</v>
      </c>
      <c r="E30" s="30">
        <v>183</v>
      </c>
      <c r="F30" s="22" t="s">
        <v>15</v>
      </c>
      <c r="G30" s="24">
        <v>6846</v>
      </c>
      <c r="H30" s="25">
        <v>0.14717200163381131</v>
      </c>
      <c r="I30" s="26">
        <v>98.543510788902253</v>
      </c>
      <c r="J30" s="19"/>
      <c r="K30" s="19"/>
    </row>
    <row r="31" spans="1:11" s="4" customFormat="1" ht="14.15" customHeight="1" x14ac:dyDescent="0.35">
      <c r="A31" s="27" t="s">
        <v>29</v>
      </c>
      <c r="B31" s="21">
        <v>3801</v>
      </c>
      <c r="C31" s="31">
        <v>2450</v>
      </c>
      <c r="D31" s="22" t="s">
        <v>15</v>
      </c>
      <c r="E31" s="21">
        <v>172</v>
      </c>
      <c r="F31" s="22" t="s">
        <v>15</v>
      </c>
      <c r="G31" s="24">
        <v>6431</v>
      </c>
      <c r="H31" s="25">
        <v>0.13825053206354665</v>
      </c>
      <c r="I31" s="26">
        <v>92.569868227202818</v>
      </c>
      <c r="J31" s="19"/>
      <c r="K31" s="19"/>
    </row>
    <row r="32" spans="1:11" s="4" customFormat="1" ht="14.15" customHeight="1" x14ac:dyDescent="0.35">
      <c r="A32" s="27" t="s">
        <v>30</v>
      </c>
      <c r="B32" s="21">
        <v>314</v>
      </c>
      <c r="C32" s="21">
        <v>90</v>
      </c>
      <c r="D32" s="21">
        <v>0</v>
      </c>
      <c r="E32" s="21">
        <v>11</v>
      </c>
      <c r="F32" s="30">
        <v>0</v>
      </c>
      <c r="G32" s="24">
        <v>415</v>
      </c>
      <c r="H32" s="25">
        <v>8.9214695702646337E-3</v>
      </c>
      <c r="I32" s="26">
        <v>5.9736425616994504</v>
      </c>
      <c r="J32" s="19"/>
      <c r="K32" s="19"/>
    </row>
    <row r="33" spans="1:11" s="4" customFormat="1" ht="14.15" customHeight="1" x14ac:dyDescent="0.35">
      <c r="A33" s="20" t="s">
        <v>31</v>
      </c>
      <c r="B33" s="21">
        <v>1098</v>
      </c>
      <c r="C33" s="21">
        <v>15</v>
      </c>
      <c r="D33" s="21">
        <v>491</v>
      </c>
      <c r="E33" s="22" t="s">
        <v>15</v>
      </c>
      <c r="F33" s="22" t="s">
        <v>15</v>
      </c>
      <c r="G33" s="24">
        <v>1608</v>
      </c>
      <c r="H33" s="25">
        <v>3.4568007395145858E-2</v>
      </c>
      <c r="I33" s="26">
        <v>23.146065636657148</v>
      </c>
      <c r="J33" s="19"/>
      <c r="K33" s="19"/>
    </row>
    <row r="34" spans="1:11" s="4" customFormat="1" ht="15" customHeight="1" x14ac:dyDescent="0.35">
      <c r="A34" s="20" t="s">
        <v>32</v>
      </c>
      <c r="B34" s="21">
        <v>84</v>
      </c>
      <c r="C34" s="21">
        <v>12</v>
      </c>
      <c r="D34" s="30">
        <v>0</v>
      </c>
      <c r="E34" s="30">
        <v>0</v>
      </c>
      <c r="F34" s="30">
        <v>0</v>
      </c>
      <c r="G34" s="24">
        <v>96</v>
      </c>
      <c r="H34" s="25">
        <v>2.063761635531096E-3</v>
      </c>
      <c r="I34" s="26">
        <v>1.3818546648750538</v>
      </c>
      <c r="J34" s="19"/>
      <c r="K34" s="19"/>
    </row>
    <row r="35" spans="1:11" s="4" customFormat="1" ht="14.15" customHeight="1" x14ac:dyDescent="0.35">
      <c r="A35" s="20" t="s">
        <v>33</v>
      </c>
      <c r="B35" s="24">
        <v>4058</v>
      </c>
      <c r="C35" s="30">
        <v>11</v>
      </c>
      <c r="D35" s="22" t="s">
        <v>15</v>
      </c>
      <c r="E35" s="22" t="s">
        <v>15</v>
      </c>
      <c r="F35" s="30">
        <v>0</v>
      </c>
      <c r="G35" s="24">
        <v>4076</v>
      </c>
      <c r="H35" s="25">
        <f>G35/46517</f>
        <v>8.7623879441924457E-2</v>
      </c>
      <c r="I35" s="26">
        <v>58.7</v>
      </c>
      <c r="J35" s="19"/>
      <c r="K35" s="19"/>
    </row>
    <row r="36" spans="1:11" s="4" customFormat="1" ht="14.15" customHeight="1" x14ac:dyDescent="0.35">
      <c r="A36" s="27" t="s">
        <v>34</v>
      </c>
      <c r="B36" s="24">
        <v>3227</v>
      </c>
      <c r="C36" s="30">
        <v>11</v>
      </c>
      <c r="D36" s="22" t="s">
        <v>15</v>
      </c>
      <c r="E36" s="22" t="s">
        <v>15</v>
      </c>
      <c r="F36" s="23"/>
      <c r="G36" s="24">
        <v>3245</v>
      </c>
      <c r="H36" s="25">
        <v>6.9759442784358403E-2</v>
      </c>
      <c r="I36" s="26">
        <v>46.709566536661974</v>
      </c>
      <c r="J36" s="19"/>
      <c r="K36" s="19"/>
    </row>
    <row r="37" spans="1:11" s="4" customFormat="1" ht="15" customHeight="1" x14ac:dyDescent="0.35">
      <c r="A37" s="32" t="s">
        <v>35</v>
      </c>
      <c r="B37" s="21">
        <v>2129</v>
      </c>
      <c r="C37" s="22" t="s">
        <v>15</v>
      </c>
      <c r="D37" s="22" t="s">
        <v>15</v>
      </c>
      <c r="E37" s="23"/>
      <c r="F37" s="23"/>
      <c r="G37" s="24">
        <v>2137</v>
      </c>
      <c r="H37" s="25">
        <v>4.594019390760367E-2</v>
      </c>
      <c r="I37" s="26">
        <v>30.760660612895727</v>
      </c>
      <c r="J37" s="19"/>
      <c r="K37" s="19"/>
    </row>
    <row r="38" spans="1:11" s="4" customFormat="1" ht="13.5" customHeight="1" x14ac:dyDescent="0.35">
      <c r="A38" s="32" t="s">
        <v>36</v>
      </c>
      <c r="B38" s="21">
        <v>506</v>
      </c>
      <c r="C38" s="33"/>
      <c r="D38" s="33"/>
      <c r="E38" s="33"/>
      <c r="F38" s="33"/>
      <c r="G38" s="24">
        <v>506</v>
      </c>
      <c r="H38" s="25">
        <v>1.0877743620611819E-2</v>
      </c>
      <c r="I38" s="26">
        <v>7.2835256294455961</v>
      </c>
      <c r="J38" s="19"/>
      <c r="K38" s="19"/>
    </row>
    <row r="39" spans="1:11" s="4" customFormat="1" ht="14.15" customHeight="1" x14ac:dyDescent="0.35">
      <c r="A39" s="32" t="s">
        <v>37</v>
      </c>
      <c r="B39" s="21">
        <v>182</v>
      </c>
      <c r="C39" s="33"/>
      <c r="D39" s="33"/>
      <c r="E39" s="33"/>
      <c r="F39" s="33"/>
      <c r="G39" s="24">
        <v>182</v>
      </c>
      <c r="H39" s="25">
        <v>3.9125481006943696E-3</v>
      </c>
      <c r="I39" s="26">
        <v>2.6197661354922892</v>
      </c>
      <c r="J39" s="19"/>
      <c r="K39" s="19"/>
    </row>
    <row r="40" spans="1:11" s="4" customFormat="1" ht="14.15" customHeight="1" x14ac:dyDescent="0.35">
      <c r="A40" s="32" t="s">
        <v>38</v>
      </c>
      <c r="B40" s="21">
        <v>410</v>
      </c>
      <c r="C40" s="33"/>
      <c r="D40" s="22" t="s">
        <v>15</v>
      </c>
      <c r="E40" s="34" t="s">
        <v>15</v>
      </c>
      <c r="F40" s="33"/>
      <c r="G40" s="24">
        <v>416</v>
      </c>
      <c r="H40" s="25">
        <v>8.9429670873014174E-3</v>
      </c>
      <c r="I40" s="26">
        <v>5.9880368811252325</v>
      </c>
      <c r="J40" s="19"/>
      <c r="K40" s="19"/>
    </row>
    <row r="41" spans="1:11" s="4" customFormat="1" ht="14.15" customHeight="1" x14ac:dyDescent="0.35">
      <c r="A41" s="32" t="s">
        <v>39</v>
      </c>
      <c r="B41" s="22" t="s">
        <v>15</v>
      </c>
      <c r="C41" s="22" t="s">
        <v>15</v>
      </c>
      <c r="D41" s="33"/>
      <c r="E41" s="33"/>
      <c r="F41" s="33"/>
      <c r="G41" s="35" t="s">
        <v>15</v>
      </c>
      <c r="H41" s="35" t="s">
        <v>15</v>
      </c>
      <c r="I41" s="35" t="s">
        <v>15</v>
      </c>
      <c r="J41" s="19"/>
      <c r="K41" s="19"/>
    </row>
    <row r="42" spans="1:11" s="4" customFormat="1" ht="14.15" customHeight="1" x14ac:dyDescent="0.35">
      <c r="A42" s="32" t="s">
        <v>40</v>
      </c>
      <c r="B42" s="36"/>
      <c r="C42" s="33"/>
      <c r="D42" s="33"/>
      <c r="E42" s="22" t="s">
        <v>15</v>
      </c>
      <c r="F42" s="33"/>
      <c r="G42" s="35" t="s">
        <v>15</v>
      </c>
      <c r="H42" s="35" t="s">
        <v>15</v>
      </c>
      <c r="I42" s="35" t="s">
        <v>15</v>
      </c>
      <c r="J42" s="19"/>
      <c r="K42" s="19"/>
    </row>
    <row r="43" spans="1:11" s="4" customFormat="1" ht="14.15" customHeight="1" x14ac:dyDescent="0.35">
      <c r="A43" s="27" t="s">
        <v>41</v>
      </c>
      <c r="B43" s="24">
        <v>642</v>
      </c>
      <c r="C43" s="33"/>
      <c r="D43" s="33"/>
      <c r="E43" s="33"/>
      <c r="F43" s="33"/>
      <c r="G43" s="24">
        <v>642</v>
      </c>
      <c r="H43" s="25">
        <v>1.3801405937614206E-2</v>
      </c>
      <c r="I43" s="26">
        <v>9.2411530713519205</v>
      </c>
      <c r="J43" s="19"/>
      <c r="K43" s="19"/>
    </row>
    <row r="44" spans="1:11" s="4" customFormat="1" ht="15" customHeight="1" x14ac:dyDescent="0.35">
      <c r="A44" s="32" t="s">
        <v>42</v>
      </c>
      <c r="B44" s="21">
        <v>307</v>
      </c>
      <c r="C44" s="33"/>
      <c r="D44" s="33"/>
      <c r="E44" s="33"/>
      <c r="F44" s="33"/>
      <c r="G44" s="24">
        <v>307</v>
      </c>
      <c r="H44" s="25">
        <v>6.599737730292151E-3</v>
      </c>
      <c r="I44" s="26">
        <v>4.4190560637150158</v>
      </c>
      <c r="J44" s="19"/>
      <c r="K44" s="19"/>
    </row>
    <row r="45" spans="1:11" s="4" customFormat="1" ht="14.15" customHeight="1" x14ac:dyDescent="0.35">
      <c r="A45" s="32" t="s">
        <v>37</v>
      </c>
      <c r="B45" s="21">
        <v>220</v>
      </c>
      <c r="C45" s="33"/>
      <c r="D45" s="33"/>
      <c r="E45" s="33"/>
      <c r="F45" s="33"/>
      <c r="G45" s="24">
        <v>220</v>
      </c>
      <c r="H45" s="25">
        <v>4.729453748092095E-3</v>
      </c>
      <c r="I45" s="26">
        <v>3.1667502736719984</v>
      </c>
      <c r="J45" s="19"/>
      <c r="K45" s="19"/>
    </row>
    <row r="46" spans="1:11" s="4" customFormat="1" ht="14.15" customHeight="1" x14ac:dyDescent="0.35">
      <c r="A46" s="32" t="s">
        <v>38</v>
      </c>
      <c r="B46" s="21">
        <v>115</v>
      </c>
      <c r="C46" s="33"/>
      <c r="D46" s="33"/>
      <c r="E46" s="33"/>
      <c r="F46" s="33"/>
      <c r="G46" s="24">
        <v>115</v>
      </c>
      <c r="H46" s="25">
        <v>2.4722144592299591E-3</v>
      </c>
      <c r="I46" s="26">
        <v>1.6553467339649082</v>
      </c>
      <c r="J46" s="19"/>
      <c r="K46" s="19"/>
    </row>
    <row r="47" spans="1:11" s="4" customFormat="1" ht="14.15" customHeight="1" x14ac:dyDescent="0.35">
      <c r="A47" s="27" t="s">
        <v>43</v>
      </c>
      <c r="B47" s="21">
        <v>158</v>
      </c>
      <c r="C47" s="30">
        <v>0</v>
      </c>
      <c r="D47" s="30">
        <v>0</v>
      </c>
      <c r="E47" s="23"/>
      <c r="F47" s="33"/>
      <c r="G47" s="24">
        <v>158</v>
      </c>
      <c r="H47" s="25">
        <v>3.3966076918115957E-3</v>
      </c>
      <c r="I47" s="26">
        <v>2.2743024692735259</v>
      </c>
      <c r="J47" s="19"/>
      <c r="K47" s="19"/>
    </row>
    <row r="48" spans="1:11" s="4" customFormat="1" ht="14.15" customHeight="1" x14ac:dyDescent="0.35">
      <c r="A48" s="27" t="s">
        <v>44</v>
      </c>
      <c r="B48" s="21">
        <v>31</v>
      </c>
      <c r="C48" s="37">
        <v>0</v>
      </c>
      <c r="D48" s="30">
        <v>0</v>
      </c>
      <c r="E48" s="23"/>
      <c r="F48" s="30">
        <v>0</v>
      </c>
      <c r="G48" s="24">
        <v>31</v>
      </c>
      <c r="H48" s="25">
        <v>6.6642302814024976E-4</v>
      </c>
      <c r="I48" s="26">
        <v>0.44622390219923613</v>
      </c>
      <c r="J48" s="19"/>
      <c r="K48" s="19"/>
    </row>
    <row r="49" spans="1:11" s="4" customFormat="1" ht="14.15" customHeight="1" x14ac:dyDescent="0.35">
      <c r="A49" s="20" t="s">
        <v>45</v>
      </c>
      <c r="B49" s="24">
        <v>438</v>
      </c>
      <c r="C49" s="34" t="s">
        <v>15</v>
      </c>
      <c r="D49" s="30">
        <v>94</v>
      </c>
      <c r="E49" s="34" t="s">
        <v>15</v>
      </c>
      <c r="F49" s="30">
        <v>0</v>
      </c>
      <c r="G49" s="24">
        <v>535</v>
      </c>
      <c r="H49" s="25">
        <v>1.1501171614678505E-2</v>
      </c>
      <c r="I49" s="26">
        <v>7.7009608927932671</v>
      </c>
      <c r="J49" s="19"/>
      <c r="K49" s="19"/>
    </row>
    <row r="50" spans="1:11" s="4" customFormat="1" ht="14.15" customHeight="1" x14ac:dyDescent="0.35">
      <c r="A50" s="27" t="s">
        <v>46</v>
      </c>
      <c r="B50" s="28"/>
      <c r="C50" s="23"/>
      <c r="D50" s="30">
        <v>65</v>
      </c>
      <c r="E50" s="23"/>
      <c r="F50" s="23"/>
      <c r="G50" s="24">
        <v>65</v>
      </c>
      <c r="H50" s="25">
        <v>1.3973386073908463E-3</v>
      </c>
      <c r="I50" s="26">
        <v>0.93563076267581768</v>
      </c>
      <c r="J50" s="19"/>
      <c r="K50" s="19"/>
    </row>
    <row r="51" spans="1:11" s="4" customFormat="1" ht="14.15" customHeight="1" x14ac:dyDescent="0.35">
      <c r="A51" s="27" t="s">
        <v>47</v>
      </c>
      <c r="B51" s="21">
        <v>290</v>
      </c>
      <c r="C51" s="23"/>
      <c r="D51" s="23"/>
      <c r="E51" s="23"/>
      <c r="F51" s="23"/>
      <c r="G51" s="24">
        <v>290</v>
      </c>
      <c r="H51" s="25">
        <v>6.2342799406668531E-3</v>
      </c>
      <c r="I51" s="26">
        <v>4.1743526334767251</v>
      </c>
      <c r="J51" s="19"/>
      <c r="K51" s="19"/>
    </row>
    <row r="52" spans="1:11" s="4" customFormat="1" ht="14.15" customHeight="1" x14ac:dyDescent="0.35">
      <c r="A52" s="27" t="s">
        <v>48</v>
      </c>
      <c r="B52" s="21">
        <v>148</v>
      </c>
      <c r="C52" s="34" t="s">
        <v>15</v>
      </c>
      <c r="D52" s="21">
        <v>29</v>
      </c>
      <c r="E52" s="34" t="s">
        <v>15</v>
      </c>
      <c r="F52" s="30">
        <v>0</v>
      </c>
      <c r="G52" s="24">
        <v>180</v>
      </c>
      <c r="H52" s="25">
        <v>3.8695530666208052E-3</v>
      </c>
      <c r="I52" s="26">
        <v>2.590977496640726</v>
      </c>
      <c r="J52" s="19"/>
      <c r="K52" s="19"/>
    </row>
    <row r="53" spans="1:11" s="4" customFormat="1" ht="13.5" customHeight="1" x14ac:dyDescent="0.35">
      <c r="A53" s="20" t="s">
        <v>49</v>
      </c>
      <c r="B53" s="28"/>
      <c r="C53" s="21">
        <v>120</v>
      </c>
      <c r="D53" s="21">
        <v>59</v>
      </c>
      <c r="E53" s="34" t="s">
        <v>15</v>
      </c>
      <c r="F53" s="34" t="s">
        <v>15</v>
      </c>
      <c r="G53" s="24">
        <v>203</v>
      </c>
      <c r="H53" s="25">
        <v>4.3639959584667971E-3</v>
      </c>
      <c r="I53" s="26">
        <v>2.9220468434337072</v>
      </c>
      <c r="J53" s="19"/>
      <c r="K53" s="19"/>
    </row>
    <row r="54" spans="1:11" ht="13" customHeight="1" x14ac:dyDescent="0.3">
      <c r="A54" s="38" t="s">
        <v>40</v>
      </c>
      <c r="B54" s="39">
        <v>2285</v>
      </c>
      <c r="C54" s="39">
        <v>26</v>
      </c>
      <c r="D54" s="39">
        <v>76</v>
      </c>
      <c r="E54" s="40" t="s">
        <v>15</v>
      </c>
      <c r="F54" s="40" t="s">
        <v>15</v>
      </c>
      <c r="G54" s="41">
        <v>2390</v>
      </c>
      <c r="H54" s="42">
        <v>5.1379065717909581E-2</v>
      </c>
      <c r="I54" s="43">
        <v>34.40242342761853</v>
      </c>
    </row>
    <row r="56" spans="1:11" ht="12" customHeight="1" x14ac:dyDescent="0.25"/>
    <row r="57" spans="1:11" ht="12" customHeight="1" x14ac:dyDescent="0.25"/>
    <row r="58" spans="1:11" ht="12" customHeight="1" x14ac:dyDescent="0.25"/>
    <row r="59" spans="1:11" ht="12" customHeight="1" x14ac:dyDescent="0.25"/>
    <row r="60" spans="1:11" ht="12" customHeight="1" x14ac:dyDescent="0.25"/>
    <row r="61" spans="1:11" ht="12" customHeight="1" x14ac:dyDescent="0.25"/>
    <row r="62" spans="1:11" ht="12" customHeight="1" x14ac:dyDescent="0.25"/>
    <row r="63" spans="1:11" ht="12" customHeight="1" x14ac:dyDescent="0.25"/>
    <row r="64" spans="1:11" ht="12" customHeight="1" x14ac:dyDescent="0.25"/>
    <row r="65" spans="1:9" ht="12" customHeight="1" x14ac:dyDescent="0.25"/>
    <row r="66" spans="1:9" ht="12" customHeight="1" x14ac:dyDescent="0.25"/>
    <row r="67" spans="1:9" ht="12" customHeight="1" x14ac:dyDescent="0.25"/>
    <row r="68" spans="1:9" ht="12" customHeight="1" x14ac:dyDescent="0.25"/>
    <row r="69" spans="1:9" ht="12" customHeight="1" x14ac:dyDescent="0.25"/>
    <row r="70" spans="1:9" ht="12" customHeight="1" x14ac:dyDescent="0.25"/>
    <row r="71" spans="1:9" ht="12" customHeight="1" x14ac:dyDescent="0.25"/>
    <row r="72" spans="1:9" ht="12" customHeight="1" x14ac:dyDescent="0.25"/>
    <row r="73" spans="1:9" ht="12" customHeight="1" x14ac:dyDescent="0.25"/>
    <row r="74" spans="1:9" ht="12" customHeight="1" x14ac:dyDescent="0.25"/>
    <row r="75" spans="1:9" ht="14.5" customHeight="1" x14ac:dyDescent="0.25"/>
    <row r="76" spans="1:9" ht="16.5" customHeight="1" x14ac:dyDescent="0.25">
      <c r="A76" s="44" t="s">
        <v>50</v>
      </c>
      <c r="B76" s="45"/>
      <c r="C76" s="45"/>
      <c r="D76" s="45"/>
      <c r="E76" s="45"/>
      <c r="F76" s="45"/>
      <c r="G76" s="45"/>
      <c r="H76" s="46"/>
      <c r="I76" s="47" t="s">
        <v>51</v>
      </c>
    </row>
    <row r="77" spans="1:9" ht="11.15" customHeight="1" x14ac:dyDescent="0.25"/>
    <row r="78" spans="1:9" ht="11.15" customHeight="1" x14ac:dyDescent="0.25"/>
    <row r="79" spans="1:9" ht="11.15" customHeight="1" x14ac:dyDescent="0.25">
      <c r="A79" s="48"/>
    </row>
    <row r="80" spans="1:9" ht="11.15" customHeight="1" x14ac:dyDescent="0.25">
      <c r="A80" s="48"/>
    </row>
  </sheetData>
  <mergeCells count="22">
    <mergeCell ref="H12:I12"/>
    <mergeCell ref="A1:G1"/>
    <mergeCell ref="H1:I1"/>
    <mergeCell ref="A2:I2"/>
    <mergeCell ref="A5:I5"/>
    <mergeCell ref="A6:I6"/>
    <mergeCell ref="A7:A10"/>
    <mergeCell ref="B7:F7"/>
    <mergeCell ref="G7:G10"/>
    <mergeCell ref="H7:I10"/>
    <mergeCell ref="B8:B10"/>
    <mergeCell ref="C8:C10"/>
    <mergeCell ref="D8:D10"/>
    <mergeCell ref="E8:E10"/>
    <mergeCell ref="F8:F10"/>
    <mergeCell ref="H11:I11"/>
    <mergeCell ref="H13:I13"/>
    <mergeCell ref="A15:A16"/>
    <mergeCell ref="B15:F15"/>
    <mergeCell ref="G15:G16"/>
    <mergeCell ref="H15:H16"/>
    <mergeCell ref="I15:I16"/>
  </mergeCells>
  <printOptions horizontalCentered="1"/>
  <pageMargins left="0.3" right="0.3" top="0.25" bottom="0.25" header="0.52" footer="0.5"/>
  <pageSetup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HOSPITAL STAYS_2018_Suppress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Hume, Beth (DPH)</dc:creator>
  <cp:lastModifiedBy>Hume, Beth (DPH)</cp:lastModifiedBy>
  <cp:lastPrinted>2021-06-24T16:28:59Z</cp:lastPrinted>
  <dcterms:created xsi:type="dcterms:W3CDTF">2021-03-19T15:39:43Z</dcterms:created>
  <dcterms:modified xsi:type="dcterms:W3CDTF">2021-06-24T16:29:44Z</dcterms:modified>
</cp:coreProperties>
</file>