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a Templates\2018\"/>
    </mc:Choice>
  </mc:AlternateContent>
  <xr:revisionPtr revIDLastSave="0" documentId="8_{6243DBA2-28ED-4035-9B2F-C7A30CA6D645}" xr6:coauthVersionLast="45" xr6:coauthVersionMax="45" xr10:uidLastSave="{00000000-0000-0000-0000-000000000000}"/>
  <bookViews>
    <workbookView xWindow="-120" yWindow="-120" windowWidth="20730" windowHeight="11160" xr2:uid="{A8B15AA3-9291-4C37-8741-EDA657DD56A9}"/>
  </bookViews>
  <sheets>
    <sheet name="Sheet1" sheetId="1" r:id="rId1"/>
  </sheets>
  <definedNames>
    <definedName name="_xlnm.Print_Area" localSheetId="0">Sheet1!$A$1:$O$53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</calcChain>
</file>

<file path=xl/sharedStrings.xml><?xml version="1.0" encoding="utf-8"?>
<sst xmlns="http://schemas.openxmlformats.org/spreadsheetml/2006/main" count="71" uniqueCount="41">
  <si>
    <t>MASSACHUSETTS VIOLENT DEATH REPORTING SYSTEM</t>
  </si>
  <si>
    <t>HOMICIDE</t>
  </si>
  <si>
    <t>SUICIDE</t>
  </si>
  <si>
    <t>UNDETERMINED</t>
  </si>
  <si>
    <t>Count</t>
  </si>
  <si>
    <t>Percent</t>
  </si>
  <si>
    <t>Rate per</t>
  </si>
  <si>
    <t>--</t>
  </si>
  <si>
    <t>Other or Unknown race/ethnicity</t>
  </si>
  <si>
    <t>Hispanic</t>
  </si>
  <si>
    <t>Total</t>
  </si>
  <si>
    <t>Female</t>
  </si>
  <si>
    <t>Male</t>
  </si>
  <si>
    <t xml:space="preserve"> 0-14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</si>
  <si>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</si>
  <si>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</si>
  <si>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</si>
  <si>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</si>
  <si>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</si>
  <si>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</si>
  <si>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</si>
  <si>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</si>
  <si>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Married</t>
  </si>
  <si>
    <t>Never Married</t>
  </si>
  <si>
    <t>Widowed</t>
  </si>
  <si>
    <t>Divorced</t>
  </si>
  <si>
    <t>Other/ Unknown</t>
  </si>
  <si>
    <t>8th grade or less</t>
  </si>
  <si>
    <t>9-12th grade, high school diploma or GED</t>
  </si>
  <si>
    <t>Some college, Associate or Bachelor's degree</t>
  </si>
  <si>
    <t>Master's, Doctorate or Professional degree</t>
  </si>
  <si>
    <t>Unknown</t>
  </si>
  <si>
    <t>RACE/ETHNICITY</t>
  </si>
  <si>
    <t>SEX</t>
  </si>
  <si>
    <t>AGE GROUP</t>
  </si>
  <si>
    <t xml:space="preserve"> MARITAL STATUS (Ages 15+)</t>
  </si>
  <si>
    <t>EDUCATION LEVEL (Ages 25+)</t>
  </si>
  <si>
    <t xml:space="preserve"> TOTAL</t>
  </si>
  <si>
    <t>White, non-Hispanic</t>
  </si>
  <si>
    <t xml:space="preserve">Black, non-Hispanic </t>
  </si>
  <si>
    <t>Asian, non-Hispanic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</si>
</sst>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12"/>
      <name val="Arial Narrow"/>
      <family val="2"/>
    </font>
    <font>
      <sz val="11"/>
      <color rgb="FF000000"/>
      <name val="Book Antiqua"/>
      <family val="1"/>
    </font>
    <font>
      <b/>
      <sz val="10"/>
      <name val="Calibri"/>
      <family val="2"/>
    </font>
    <font>
      <b/>
      <sz val="11"/>
      <name val="Book Antiqua"/>
      <family val="1"/>
    </font>
    <font>
      <sz val="10"/>
      <name val="Calibri"/>
      <family val="2"/>
    </font>
    <font>
      <sz val="9"/>
      <name val="Tahoma"/>
      <family val="2"/>
    </font>
    <font>
      <sz val="9"/>
      <color rgb="FF000000"/>
      <name val="Tahoma"/>
      <family val="2"/>
    </font>
    <font>
      <b/>
      <sz val="12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9"/>
      <name val="Tahoma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8.5"/>
      <name val="Tahoma"/>
      <family val="2"/>
    </font>
    <font>
      <sz val="11"/>
      <name val="Arial Narrow"/>
      <family val="2"/>
    </font>
    <font>
      <b/>
      <sz val="12"/>
      <color rgb="FFFFFFFF"/>
      <name val="Book Antiqua"/>
      <family val="1"/>
    </font>
    <font>
      <b/>
      <sz val="8.5"/>
      <name val="Tahoma"/>
      <family val="2"/>
    </font>
    <font>
      <sz val="8.6"/>
      <name val="Tahoma"/>
      <family val="2"/>
    </font>
    <font>
      <b/>
      <sz val="8.6"/>
      <name val="Tahoma"/>
      <family val="2"/>
    </font>
    <font>
      <b/>
      <sz val="16"/>
      <color rgb="FFFFFFFF"/>
      <name val="Book Antiqua"/>
      <family val="1"/>
    </font>
    <font>
      <b/>
      <sz val="20"/>
      <color rgb="FFFFFFFF"/>
      <name val="Book Antiqua"/>
      <family val="1"/>
    </font>
    <font>
      <b/>
      <sz val="10"/>
      <name val="Book Antiqua"/>
      <family val="1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66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6600"/>
        <bgColor rgb="FFCC99FF"/>
      </patternFill>
    </fill>
    <fill>
      <patternFill patternType="solid">
        <fgColor rgb="FFFF9900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23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3" fontId="9" fillId="0" borderId="12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164" fontId="9" fillId="4" borderId="16" xfId="1" applyNumberFormat="1" applyFont="1" applyFill="1" applyBorder="1" applyAlignment="1">
      <alignment vertical="center"/>
    </xf>
    <xf numFmtId="164" fontId="9" fillId="4" borderId="17" xfId="0" applyNumberFormat="1" applyFont="1" applyFill="1" applyBorder="1" applyAlignment="1">
      <alignment vertical="center"/>
    </xf>
    <xf numFmtId="0" fontId="9" fillId="4" borderId="19" xfId="0" applyFont="1" applyFill="1" applyBorder="1" applyAlignment="1">
      <alignment vertical="center"/>
    </xf>
    <xf numFmtId="164" fontId="9" fillId="4" borderId="20" xfId="1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13" fillId="4" borderId="13" xfId="2" applyFont="1" applyFill="1" applyBorder="1" applyAlignment="1">
      <alignment vertical="center"/>
    </xf>
    <xf numFmtId="164" fontId="13" fillId="4" borderId="12" xfId="1" applyNumberFormat="1" applyFont="1" applyFill="1" applyBorder="1" applyAlignment="1">
      <alignment vertical="center"/>
    </xf>
    <xf numFmtId="164" fontId="13" fillId="4" borderId="11" xfId="0" applyNumberFormat="1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164" fontId="13" fillId="4" borderId="16" xfId="1" applyNumberFormat="1" applyFont="1" applyFill="1" applyBorder="1" applyAlignment="1">
      <alignment vertical="center"/>
    </xf>
    <xf numFmtId="164" fontId="9" fillId="4" borderId="17" xfId="0" applyNumberFormat="1" applyFont="1" applyFill="1" applyBorder="1" applyAlignment="1">
      <alignment horizontal="right" vertical="center"/>
    </xf>
    <xf numFmtId="0" fontId="9" fillId="4" borderId="21" xfId="0" applyFont="1" applyFill="1" applyBorder="1" applyAlignment="1">
      <alignment vertical="center"/>
    </xf>
    <xf numFmtId="164" fontId="9" fillId="4" borderId="17" xfId="0" quotePrefix="1" applyNumberFormat="1" applyFont="1" applyFill="1" applyBorder="1" applyAlignment="1">
      <alignment horizontal="right" vertical="center"/>
    </xf>
    <xf numFmtId="164" fontId="9" fillId="4" borderId="20" xfId="0" quotePrefix="1" applyNumberFormat="1" applyFont="1" applyFill="1" applyBorder="1" applyAlignment="1">
      <alignment horizontal="right" vertical="center"/>
    </xf>
    <xf numFmtId="0" fontId="13" fillId="4" borderId="13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164" fontId="9" fillId="4" borderId="12" xfId="1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164" fontId="9" fillId="4" borderId="14" xfId="1" applyNumberFormat="1" applyFont="1" applyFill="1" applyBorder="1" applyAlignment="1">
      <alignment vertical="center"/>
    </xf>
    <xf numFmtId="164" fontId="9" fillId="4" borderId="14" xfId="0" applyNumberFormat="1" applyFont="1" applyFill="1" applyBorder="1" applyAlignment="1">
      <alignment vertical="center"/>
    </xf>
    <xf numFmtId="164" fontId="9" fillId="4" borderId="14" xfId="0" quotePrefix="1" applyNumberFormat="1" applyFont="1" applyFill="1" applyBorder="1" applyAlignment="1">
      <alignment horizontal="right" vertical="center"/>
    </xf>
    <xf numFmtId="164" fontId="9" fillId="4" borderId="14" xfId="0" applyNumberFormat="1" applyFont="1" applyFill="1" applyBorder="1" applyAlignment="1">
      <alignment horizontal="right" vertical="center"/>
    </xf>
    <xf numFmtId="1" fontId="9" fillId="4" borderId="21" xfId="0" applyNumberFormat="1" applyFont="1" applyFill="1" applyBorder="1" applyAlignment="1">
      <alignment vertical="center"/>
    </xf>
    <xf numFmtId="164" fontId="13" fillId="4" borderId="12" xfId="0" applyNumberFormat="1" applyFont="1" applyFill="1" applyBorder="1" applyAlignment="1">
      <alignment vertical="center"/>
    </xf>
    <xf numFmtId="164" fontId="9" fillId="4" borderId="23" xfId="1" applyNumberFormat="1" applyFont="1" applyFill="1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164" fontId="9" fillId="4" borderId="16" xfId="0" applyNumberFormat="1" applyFont="1" applyFill="1" applyBorder="1" applyAlignment="1">
      <alignment vertical="center"/>
    </xf>
    <xf numFmtId="164" fontId="13" fillId="4" borderId="16" xfId="0" applyNumberFormat="1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/>
    </xf>
    <xf numFmtId="164" fontId="9" fillId="4" borderId="23" xfId="0" quotePrefix="1" applyNumberFormat="1" applyFont="1" applyFill="1" applyBorder="1" applyAlignment="1">
      <alignment horizontal="right" vertical="center"/>
    </xf>
    <xf numFmtId="0" fontId="13" fillId="4" borderId="16" xfId="0" applyFont="1" applyFill="1" applyBorder="1" applyAlignment="1">
      <alignment vertical="center"/>
    </xf>
    <xf numFmtId="164" fontId="13" fillId="4" borderId="16" xfId="0" applyNumberFormat="1" applyFont="1" applyFill="1" applyBorder="1" applyAlignment="1">
      <alignment horizontal="right" vertical="center"/>
    </xf>
    <xf numFmtId="164" fontId="10" fillId="4" borderId="14" xfId="0" applyNumberFormat="1" applyFont="1" applyFill="1" applyBorder="1"/>
    <xf numFmtId="0" fontId="5" fillId="3" borderId="24" xfId="0" applyFont="1" applyFill="1" applyBorder="1"/>
    <xf numFmtId="0" fontId="18" fillId="5" borderId="25" xfId="0" applyFont="1" applyFill="1" applyBorder="1" applyAlignment="1">
      <alignment vertical="center"/>
    </xf>
    <xf numFmtId="164" fontId="18" fillId="5" borderId="25" xfId="0" applyNumberFormat="1" applyFont="1" applyFill="1" applyBorder="1" applyAlignment="1">
      <alignment vertical="center"/>
    </xf>
    <xf numFmtId="0" fontId="7" fillId="5" borderId="26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164" fontId="19" fillId="4" borderId="16" xfId="1" applyNumberFormat="1" applyFont="1" applyFill="1" applyBorder="1" applyAlignment="1">
      <alignment vertical="center"/>
    </xf>
    <xf numFmtId="0" fontId="19" fillId="4" borderId="13" xfId="0" applyFont="1" applyFill="1" applyBorder="1" applyAlignment="1">
      <alignment vertical="center"/>
    </xf>
    <xf numFmtId="164" fontId="19" fillId="4" borderId="16" xfId="0" applyNumberFormat="1" applyFont="1" applyFill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164" fontId="19" fillId="4" borderId="17" xfId="0" applyNumberFormat="1" applyFont="1" applyFill="1" applyBorder="1" applyAlignment="1">
      <alignment vertical="center"/>
    </xf>
    <xf numFmtId="0" fontId="25" fillId="4" borderId="13" xfId="2" applyFont="1" applyFill="1" applyBorder="1" applyAlignment="1">
      <alignment vertical="center"/>
    </xf>
    <xf numFmtId="164" fontId="0" fillId="0" borderId="0" xfId="0" applyNumberFormat="1"/>
    <xf numFmtId="2" fontId="7" fillId="6" borderId="7" xfId="0" applyNumberFormat="1" applyFont="1" applyFill="1" applyBorder="1" applyAlignment="1">
      <alignment vertical="center"/>
    </xf>
    <xf numFmtId="2" fontId="7" fillId="6" borderId="9" xfId="0" applyNumberFormat="1" applyFont="1" applyFill="1" applyBorder="1" applyAlignment="1">
      <alignment horizontal="center" vertical="center"/>
    </xf>
    <xf numFmtId="2" fontId="7" fillId="6" borderId="10" xfId="0" applyNumberFormat="1" applyFont="1" applyFill="1" applyBorder="1" applyAlignment="1">
      <alignment horizontal="center" vertical="center"/>
    </xf>
    <xf numFmtId="2" fontId="3" fillId="6" borderId="7" xfId="0" applyNumberFormat="1" applyFont="1" applyFill="1" applyBorder="1"/>
    <xf numFmtId="2" fontId="24" fillId="6" borderId="8" xfId="0" applyNumberFormat="1" applyFont="1" applyFill="1" applyBorder="1" applyAlignment="1">
      <alignment vertical="center"/>
    </xf>
    <xf numFmtId="2" fontId="11" fillId="6" borderId="0" xfId="0" applyNumberFormat="1" applyFont="1" applyFill="1" applyBorder="1" applyAlignment="1">
      <alignment vertical="center"/>
    </xf>
    <xf numFmtId="2" fontId="12" fillId="6" borderId="8" xfId="0" applyNumberFormat="1" applyFont="1" applyFill="1" applyBorder="1" applyAlignment="1">
      <alignment horizontal="center" vertical="center"/>
    </xf>
    <xf numFmtId="2" fontId="12" fillId="6" borderId="0" xfId="0" applyNumberFormat="1" applyFont="1" applyFill="1" applyBorder="1" applyAlignment="1">
      <alignment horizontal="center" vertical="center"/>
    </xf>
    <xf numFmtId="2" fontId="11" fillId="6" borderId="13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/>
    <xf numFmtId="2" fontId="12" fillId="6" borderId="8" xfId="0" applyNumberFormat="1" applyFont="1" applyFill="1" applyBorder="1" applyAlignment="1">
      <alignment vertical="center"/>
    </xf>
    <xf numFmtId="2" fontId="12" fillId="6" borderId="8" xfId="1" applyNumberFormat="1" applyFont="1" applyFill="1" applyBorder="1" applyAlignment="1">
      <alignment vertical="center"/>
    </xf>
    <xf numFmtId="2" fontId="12" fillId="6" borderId="0" xfId="0" applyNumberFormat="1" applyFont="1" applyFill="1" applyBorder="1" applyAlignment="1">
      <alignment vertical="center"/>
    </xf>
    <xf numFmtId="2" fontId="11" fillId="6" borderId="13" xfId="0" applyNumberFormat="1" applyFont="1" applyFill="1" applyBorder="1" applyAlignment="1">
      <alignment vertical="center"/>
    </xf>
    <xf numFmtId="0" fontId="3" fillId="6" borderId="11" xfId="0" applyFont="1" applyFill="1" applyBorder="1"/>
    <xf numFmtId="0" fontId="24" fillId="6" borderId="8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15" fillId="6" borderId="8" xfId="0" applyFont="1" applyFill="1" applyBorder="1" applyAlignment="1">
      <alignment vertical="center"/>
    </xf>
    <xf numFmtId="164" fontId="15" fillId="6" borderId="8" xfId="1" applyNumberFormat="1" applyFont="1" applyFill="1" applyBorder="1" applyAlignment="1">
      <alignment vertical="center"/>
    </xf>
    <xf numFmtId="164" fontId="15" fillId="6" borderId="8" xfId="0" applyNumberFormat="1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164" fontId="15" fillId="6" borderId="22" xfId="1" applyNumberFormat="1" applyFont="1" applyFill="1" applyBorder="1" applyAlignment="1">
      <alignment vertical="center"/>
    </xf>
    <xf numFmtId="0" fontId="14" fillId="6" borderId="13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12" fillId="6" borderId="8" xfId="0" applyFont="1" applyFill="1" applyBorder="1" applyAlignment="1">
      <alignment vertical="center"/>
    </xf>
    <xf numFmtId="164" fontId="12" fillId="6" borderId="8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1" fillId="6" borderId="13" xfId="0" applyFont="1" applyFill="1" applyBorder="1" applyAlignment="1">
      <alignment vertical="center"/>
    </xf>
    <xf numFmtId="0" fontId="14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vertical="center"/>
    </xf>
    <xf numFmtId="0" fontId="17" fillId="6" borderId="9" xfId="0" applyFont="1" applyFill="1" applyBorder="1" applyAlignment="1">
      <alignment vertical="center"/>
    </xf>
    <xf numFmtId="0" fontId="17" fillId="6" borderId="9" xfId="0" applyFont="1" applyFill="1" applyBorder="1" applyAlignment="1">
      <alignment horizontal="right" vertical="center"/>
    </xf>
    <xf numFmtId="0" fontId="17" fillId="6" borderId="0" xfId="0" applyFont="1" applyFill="1" applyBorder="1" applyAlignment="1">
      <alignment vertical="center"/>
    </xf>
    <xf numFmtId="164" fontId="17" fillId="6" borderId="9" xfId="0" applyNumberFormat="1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10" fillId="6" borderId="11" xfId="0" applyFont="1" applyFill="1" applyBorder="1"/>
    <xf numFmtId="0" fontId="4" fillId="6" borderId="11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0" fontId="19" fillId="6" borderId="12" xfId="0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4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2" fontId="24" fillId="6" borderId="8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43</xdr:row>
      <xdr:rowOff>180974</xdr:rowOff>
    </xdr:from>
    <xdr:to>
      <xdr:col>15</xdr:col>
      <xdr:colOff>9525</xdr:colOff>
      <xdr:row>53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456EEE06-23B9-4D35-A167-1DCDC2C948B9}"/>
            </a:ext>
          </a:extLst>
        </xdr:cNvPr>
        <xdr:cNvSpPr txBox="1">
          <a:spLocks noChangeArrowheads="1"/>
        </xdr:cNvSpPr>
      </xdr:nvSpPr>
      <xdr:spPr bwMode="auto">
        <a:xfrm>
          <a:off x="9525" y="7896224"/>
          <a:ext cx="6753225" cy="174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Source: Massachusetts Violent Death Reporting System, Injury Surveillance Program, Massachusetts Department of Public Health</a:t>
          </a:r>
        </a:p>
        <a:p>
          <a:pPr algn="l" rtl="0">
            <a:defRPr sz="1000"/>
          </a:pPr>
          <a:endParaRPr lang="en-US" sz="2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Data were extracted and compiled by the Injury Surveillance Program, Bureau of Community Health and Prevention, MDPH, September 2020.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Analysis is based on a calendar year (Jan. 1 - Dec. 31, 2018) and analyzed by ICD-10 code (X60-X99, Y00-Y34, Y35.0-Y35.4,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Y35.6-Y35.7, Y86 (firearms only), Y87.0-Y87.2, Y89.0, Y89.9, W32-W34, U01-U03).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Data is for occurrent deaths only; Massachusetts residents who died out-of-state are excluded from this analysis.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Rates are crude rates and were not calculated on counts of less than six and where population data is unavailable. Rates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based on counts less than 20 may be unstable.</a:t>
          </a:r>
        </a:p>
        <a:p>
          <a:pPr algn="l" rtl="0">
            <a:defRPr sz="1000"/>
          </a:pPr>
          <a:r>
            <a:rPr lang="en-US" sz="8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Percents may not add to 100 due to rounding.</a:t>
          </a:r>
          <a:endParaRPr lang="en-US" sz="8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</a:t>
          </a:r>
          <a:r>
            <a:rPr lang="en-US" sz="8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Population data used to calculate rates are based on 2018 population estimates generated by the National Center for Health Statistics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8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Vintage 2019 Bridged-Race Postcensal Population in collaboration with the US Census Bureau</a:t>
          </a:r>
          <a:r>
            <a:rPr lang="en-US" sz="80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8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(</a:t>
          </a:r>
          <a:r>
            <a:rPr lang="en-US" sz="800" u="sng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  <a:hlinkClick xmlns:r="http://schemas.openxmlformats.org/officeDocument/2006/relationships" r:id=""/>
            </a:rPr>
            <a:t>http://www.cdc.gov/nchs/nvss/bridged_race.htm</a:t>
          </a:r>
          <a:r>
            <a:rPr lang="en-US" sz="8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8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 file: pcen_v2019_y1019.sas) and the U.S. Census Bureau American Community Survey 2014-2018 five year estimates.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For additional information and technical notes, please refer to the annual reports which can be found at www.mass.gov/dph/isp.</a:t>
          </a:r>
          <a:endParaRPr lang="en-US" sz="4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</a:t>
          </a:r>
          <a:r>
            <a:rPr lang="en-US" sz="8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Total violent deaths include four legal intervention deaths and two unintentional firearm death that are not included in the table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. </a:t>
          </a:r>
          <a:endParaRPr lang="en-US" sz="800">
            <a:effectLst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12</xdr:col>
      <xdr:colOff>295275</xdr:colOff>
      <xdr:row>45</xdr:row>
      <xdr:rowOff>90730</xdr:rowOff>
    </xdr:from>
    <xdr:to>
      <xdr:col>14</xdr:col>
      <xdr:colOff>29405</xdr:colOff>
      <xdr:row>50</xdr:row>
      <xdr:rowOff>70644</xdr:rowOff>
    </xdr:to>
    <xdr:pic>
      <xdr:nvPicPr>
        <xdr:cNvPr id="3" name="Picture 2" descr="dph_logo_bw[1]">
          <a:extLst>
            <a:ext uri="{FF2B5EF4-FFF2-40B4-BE49-F238E27FC236}">
              <a16:creationId xmlns:a16="http://schemas.microsoft.com/office/drawing/2014/main" id="{8922FCAB-A366-4F0E-8FC3-E3BDB43E0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8196505"/>
          <a:ext cx="896180" cy="932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28577</xdr:colOff>
      <xdr:row>2</xdr:row>
      <xdr:rowOff>76200</xdr:rowOff>
    </xdr:from>
    <xdr:to>
      <xdr:col>1</xdr:col>
      <xdr:colOff>1333501</xdr:colOff>
      <xdr:row>5</xdr:row>
      <xdr:rowOff>209550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CD31DF2-6194-44EA-A386-FF46A9829C65}"/>
            </a:ext>
          </a:extLst>
        </xdr:cNvPr>
        <xdr:cNvSpPr txBox="1"/>
      </xdr:nvSpPr>
      <xdr:spPr>
        <a:xfrm>
          <a:off x="114302" y="581025"/>
          <a:ext cx="1304924" cy="609600"/>
        </a:xfrm>
        <a:prstGeom prst="rect">
          <a:avLst/>
        </a:prstGeom>
        <a:solidFill>
          <a:srgbClr val="FF9900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Total Violent Deaths in MA*</a:t>
          </a:r>
        </a:p>
        <a:p>
          <a:pPr algn="ctr"/>
          <a:r>
            <a:rPr lang="en-US" sz="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Count= 937</a:t>
          </a:r>
        </a:p>
        <a:p>
          <a:pPr algn="ctr"/>
          <a:r>
            <a:rPr lang="en-US" sz="8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Rate = 13.6/100,000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A501-B817-40C1-A052-D58CB3B2A8D0}">
  <dimension ref="A1:R45"/>
  <sheetViews>
    <sheetView tabSelected="1" view="pageBreakPreview" zoomScaleNormal="100" zoomScaleSheetLayoutView="100" workbookViewId="0">
      <selection activeCell="R51" sqref="R51"/>
    </sheetView>
  </sheetViews>
  <sheetFormatPr defaultRowHeight="15" x14ac:dyDescent="0.25"/>
  <cols>
    <col min="1" max="1" width="1" customWidth="1"/>
    <col min="2" max="2" width="21.42578125" customWidth="1"/>
    <col min="3" max="3" width="1.140625" customWidth="1"/>
    <col min="4" max="4" width="7.140625" customWidth="1"/>
    <col min="6" max="6" width="9.42578125" customWidth="1"/>
    <col min="7" max="7" width="1.140625" customWidth="1"/>
    <col min="8" max="8" width="6.7109375" customWidth="1"/>
    <col min="9" max="9" width="8.5703125" customWidth="1"/>
    <col min="10" max="10" width="9.42578125" customWidth="1"/>
    <col min="11" max="11" width="1.140625" customWidth="1"/>
    <col min="12" max="12" width="6.42578125" customWidth="1"/>
    <col min="13" max="13" width="7.85546875" customWidth="1"/>
    <col min="14" max="14" width="9.5703125" customWidth="1"/>
    <col min="15" max="15" width="1.140625" customWidth="1"/>
  </cols>
  <sheetData>
    <row r="1" spans="1:18" ht="24" customHeight="1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9"/>
    </row>
    <row r="2" spans="1:18" ht="18" customHeight="1" thickBot="1" x14ac:dyDescent="0.3">
      <c r="A2" s="120">
        <v>2018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2"/>
    </row>
    <row r="3" spans="1:18" ht="7.5" customHeight="1" x14ac:dyDescent="0.25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4"/>
    </row>
    <row r="4" spans="1:18" ht="17.25" customHeight="1" x14ac:dyDescent="0.3">
      <c r="A4" s="5"/>
      <c r="B4" s="6"/>
      <c r="C4" s="68"/>
      <c r="D4" s="116" t="s">
        <v>1</v>
      </c>
      <c r="E4" s="116"/>
      <c r="F4" s="116"/>
      <c r="G4" s="69"/>
      <c r="H4" s="116" t="s">
        <v>2</v>
      </c>
      <c r="I4" s="116"/>
      <c r="J4" s="116"/>
      <c r="K4" s="69"/>
      <c r="L4" s="116" t="s">
        <v>3</v>
      </c>
      <c r="M4" s="116"/>
      <c r="N4" s="116"/>
      <c r="O4" s="70"/>
    </row>
    <row r="5" spans="1:18" ht="13.5" customHeight="1" x14ac:dyDescent="0.25">
      <c r="A5" s="1"/>
      <c r="B5" s="7"/>
      <c r="C5" s="104"/>
      <c r="D5" s="8" t="s">
        <v>4</v>
      </c>
      <c r="E5" s="8" t="s">
        <v>5</v>
      </c>
      <c r="F5" s="8" t="s">
        <v>6</v>
      </c>
      <c r="G5" s="108"/>
      <c r="H5" s="8" t="s">
        <v>4</v>
      </c>
      <c r="I5" s="9" t="s">
        <v>5</v>
      </c>
      <c r="J5" s="8" t="s">
        <v>6</v>
      </c>
      <c r="K5" s="108"/>
      <c r="L5" s="8" t="s">
        <v>4</v>
      </c>
      <c r="M5" s="8" t="s">
        <v>5</v>
      </c>
      <c r="N5" s="10" t="s">
        <v>6</v>
      </c>
      <c r="O5" s="114"/>
    </row>
    <row r="6" spans="1:18" ht="21" customHeight="1" x14ac:dyDescent="0.25">
      <c r="A6" s="11"/>
      <c r="B6" s="7"/>
      <c r="C6" s="105"/>
      <c r="D6" s="8"/>
      <c r="E6" s="8"/>
      <c r="F6" s="12">
        <v>100000</v>
      </c>
      <c r="G6" s="108"/>
      <c r="H6" s="8"/>
      <c r="I6" s="9"/>
      <c r="J6" s="12">
        <v>100000</v>
      </c>
      <c r="K6" s="108"/>
      <c r="L6" s="8"/>
      <c r="M6" s="8"/>
      <c r="N6" s="13">
        <v>100000</v>
      </c>
      <c r="O6" s="115"/>
    </row>
    <row r="7" spans="1:18" ht="14.1" customHeight="1" x14ac:dyDescent="0.25">
      <c r="A7" s="71"/>
      <c r="B7" s="72" t="s">
        <v>33</v>
      </c>
      <c r="C7" s="73"/>
      <c r="D7" s="74"/>
      <c r="E7" s="74"/>
      <c r="F7" s="74"/>
      <c r="G7" s="75"/>
      <c r="H7" s="74"/>
      <c r="I7" s="74"/>
      <c r="J7" s="74"/>
      <c r="K7" s="75"/>
      <c r="L7" s="74"/>
      <c r="M7" s="74"/>
      <c r="N7" s="74"/>
      <c r="O7" s="76"/>
    </row>
    <row r="8" spans="1:18" ht="12.95" customHeight="1" x14ac:dyDescent="0.25">
      <c r="A8" s="103"/>
      <c r="B8" s="57" t="s">
        <v>12</v>
      </c>
      <c r="C8" s="106"/>
      <c r="D8" s="14">
        <v>123</v>
      </c>
      <c r="E8" s="15">
        <f>D8/$D$10*100</f>
        <v>81.456953642384107</v>
      </c>
      <c r="F8" s="16">
        <v>3.6829545080261461</v>
      </c>
      <c r="G8" s="106"/>
      <c r="H8" s="14">
        <v>549</v>
      </c>
      <c r="I8" s="15">
        <v>75.724137931034491</v>
      </c>
      <c r="J8" s="16">
        <v>16.438553048019141</v>
      </c>
      <c r="K8" s="106"/>
      <c r="L8" s="14">
        <v>29</v>
      </c>
      <c r="M8" s="15">
        <v>52.72727272727272</v>
      </c>
      <c r="N8" s="16">
        <v>0.86833886774600189</v>
      </c>
      <c r="O8" s="106"/>
      <c r="Q8" s="67"/>
      <c r="R8" s="67"/>
    </row>
    <row r="9" spans="1:18" ht="12.95" customHeight="1" thickBot="1" x14ac:dyDescent="0.3">
      <c r="A9" s="103"/>
      <c r="B9" s="58" t="s">
        <v>11</v>
      </c>
      <c r="C9" s="106"/>
      <c r="D9" s="17">
        <v>28</v>
      </c>
      <c r="E9" s="18">
        <f t="shared" ref="E9:E10" si="0">D9/$D$10*100</f>
        <v>18.543046357615893</v>
      </c>
      <c r="F9" s="19">
        <v>0.79030744370823547</v>
      </c>
      <c r="G9" s="106"/>
      <c r="H9" s="23">
        <v>176</v>
      </c>
      <c r="I9" s="18">
        <v>24.275862068965516</v>
      </c>
      <c r="J9" s="19">
        <v>4.9676467890231937</v>
      </c>
      <c r="K9" s="106"/>
      <c r="L9" s="23">
        <v>26</v>
      </c>
      <c r="M9" s="18">
        <v>47.272727272727273</v>
      </c>
      <c r="N9" s="19">
        <v>0.73385691201479009</v>
      </c>
      <c r="O9" s="106"/>
      <c r="Q9" s="67"/>
      <c r="R9" s="67"/>
    </row>
    <row r="10" spans="1:18" ht="12.95" customHeight="1" thickTop="1" x14ac:dyDescent="0.25">
      <c r="A10" s="103"/>
      <c r="B10" s="59" t="s">
        <v>10</v>
      </c>
      <c r="C10" s="107"/>
      <c r="D10" s="20">
        <v>151</v>
      </c>
      <c r="E10" s="21">
        <f t="shared" si="0"/>
        <v>100</v>
      </c>
      <c r="F10" s="22">
        <v>2.1939271805057219</v>
      </c>
      <c r="G10" s="107"/>
      <c r="H10" s="20">
        <v>725</v>
      </c>
      <c r="I10" s="24">
        <v>100</v>
      </c>
      <c r="J10" s="22">
        <v>10.533756330242705</v>
      </c>
      <c r="K10" s="107"/>
      <c r="L10" s="66">
        <v>55</v>
      </c>
      <c r="M10" s="21">
        <v>100</v>
      </c>
      <c r="N10" s="22">
        <v>0.79911254919082586</v>
      </c>
      <c r="O10" s="107"/>
      <c r="Q10" s="67"/>
      <c r="R10" s="67"/>
    </row>
    <row r="11" spans="1:18" ht="14.1" customHeight="1" x14ac:dyDescent="0.25">
      <c r="A11" s="77"/>
      <c r="B11" s="72" t="s">
        <v>32</v>
      </c>
      <c r="C11" s="73"/>
      <c r="D11" s="78"/>
      <c r="E11" s="79"/>
      <c r="F11" s="78"/>
      <c r="G11" s="80"/>
      <c r="H11" s="78"/>
      <c r="I11" s="79"/>
      <c r="J11" s="78"/>
      <c r="K11" s="80"/>
      <c r="L11" s="78"/>
      <c r="M11" s="79"/>
      <c r="N11" s="78"/>
      <c r="O11" s="81"/>
      <c r="Q11" s="67"/>
      <c r="R11" s="67"/>
    </row>
    <row r="12" spans="1:18" ht="12.95" customHeight="1" x14ac:dyDescent="0.25">
      <c r="A12" s="103"/>
      <c r="B12" s="44" t="s">
        <v>38</v>
      </c>
      <c r="C12" s="106"/>
      <c r="D12" s="14">
        <v>33</v>
      </c>
      <c r="E12" s="15">
        <v>21.85430463576159</v>
      </c>
      <c r="F12" s="25">
        <v>0.66084958823062923</v>
      </c>
      <c r="G12" s="106"/>
      <c r="H12" s="14">
        <v>633</v>
      </c>
      <c r="I12" s="15">
        <v>87.310344827586206</v>
      </c>
      <c r="J12" s="25">
        <v>12.676296646969343</v>
      </c>
      <c r="K12" s="106"/>
      <c r="L12" s="14">
        <v>43</v>
      </c>
      <c r="M12" s="15">
        <v>78.181818181818187</v>
      </c>
      <c r="N12" s="25">
        <v>0.86110703920960785</v>
      </c>
      <c r="O12" s="106"/>
      <c r="Q12" s="67"/>
      <c r="R12" s="67"/>
    </row>
    <row r="13" spans="1:18" ht="12.95" customHeight="1" x14ac:dyDescent="0.25">
      <c r="A13" s="103"/>
      <c r="B13" s="55" t="s">
        <v>39</v>
      </c>
      <c r="C13" s="106"/>
      <c r="D13" s="26">
        <v>61</v>
      </c>
      <c r="E13" s="15">
        <v>40.397350993377486</v>
      </c>
      <c r="F13" s="25">
        <v>11.393499728237014</v>
      </c>
      <c r="G13" s="106"/>
      <c r="H13" s="26">
        <v>37</v>
      </c>
      <c r="I13" s="15">
        <v>5.1034482758620694</v>
      </c>
      <c r="J13" s="25">
        <v>6.9108113105699926</v>
      </c>
      <c r="K13" s="106"/>
      <c r="L13" s="26">
        <v>2</v>
      </c>
      <c r="M13" s="15">
        <v>3.6363636363636362</v>
      </c>
      <c r="N13" s="27" t="s">
        <v>7</v>
      </c>
      <c r="O13" s="106"/>
      <c r="Q13" s="67"/>
      <c r="R13" s="67"/>
    </row>
    <row r="14" spans="1:18" ht="12.95" customHeight="1" x14ac:dyDescent="0.25">
      <c r="A14" s="103"/>
      <c r="B14" s="55" t="s">
        <v>40</v>
      </c>
      <c r="C14" s="106"/>
      <c r="D14" s="26">
        <v>3</v>
      </c>
      <c r="E14" s="15">
        <v>1.9867549668874174</v>
      </c>
      <c r="F14" s="27" t="s">
        <v>7</v>
      </c>
      <c r="G14" s="109"/>
      <c r="H14" s="26">
        <v>17</v>
      </c>
      <c r="I14" s="15">
        <v>2.3448275862068968</v>
      </c>
      <c r="J14" s="25">
        <v>3.4019731444237657</v>
      </c>
      <c r="K14" s="106"/>
      <c r="L14" s="26">
        <v>0</v>
      </c>
      <c r="M14" s="15">
        <v>0</v>
      </c>
      <c r="N14" s="27">
        <v>0</v>
      </c>
      <c r="O14" s="106"/>
      <c r="Q14" s="67"/>
      <c r="R14" s="67"/>
    </row>
    <row r="15" spans="1:18" ht="12.95" customHeight="1" x14ac:dyDescent="0.25">
      <c r="A15" s="103"/>
      <c r="B15" s="55" t="s">
        <v>9</v>
      </c>
      <c r="C15" s="106"/>
      <c r="D15" s="26">
        <v>52</v>
      </c>
      <c r="E15" s="15">
        <v>34.437086092715234</v>
      </c>
      <c r="F15" s="25">
        <v>6.203170535894289</v>
      </c>
      <c r="G15" s="106"/>
      <c r="H15" s="26">
        <v>32</v>
      </c>
      <c r="I15" s="15">
        <v>4.4137931034482758</v>
      </c>
      <c r="J15" s="25">
        <v>3.817335714396485</v>
      </c>
      <c r="K15" s="106"/>
      <c r="L15" s="26">
        <v>10</v>
      </c>
      <c r="M15" s="15">
        <v>18.181818181818183</v>
      </c>
      <c r="N15" s="27">
        <v>1.1929174107489016</v>
      </c>
      <c r="O15" s="106"/>
      <c r="Q15" s="67"/>
      <c r="R15" s="67"/>
    </row>
    <row r="16" spans="1:18" ht="21.75" thickBot="1" x14ac:dyDescent="0.3">
      <c r="A16" s="103"/>
      <c r="B16" s="45" t="s">
        <v>8</v>
      </c>
      <c r="C16" s="106"/>
      <c r="D16" s="23">
        <v>2</v>
      </c>
      <c r="E16" s="18">
        <v>1.3245033112582782</v>
      </c>
      <c r="F16" s="28" t="s">
        <v>7</v>
      </c>
      <c r="G16" s="109"/>
      <c r="H16" s="23">
        <v>6</v>
      </c>
      <c r="I16" s="18">
        <v>0.82758620689655171</v>
      </c>
      <c r="J16" s="28" t="s">
        <v>7</v>
      </c>
      <c r="K16" s="106"/>
      <c r="L16" s="23">
        <v>0</v>
      </c>
      <c r="M16" s="18">
        <v>0</v>
      </c>
      <c r="N16" s="28">
        <v>0</v>
      </c>
      <c r="O16" s="106"/>
      <c r="Q16" s="67"/>
      <c r="R16" s="67"/>
    </row>
    <row r="17" spans="1:18" ht="12.95" customHeight="1" thickTop="1" x14ac:dyDescent="0.25">
      <c r="A17" s="103"/>
      <c r="B17" s="56" t="s">
        <v>10</v>
      </c>
      <c r="C17" s="107"/>
      <c r="D17" s="29">
        <v>151</v>
      </c>
      <c r="E17" s="24">
        <v>100</v>
      </c>
      <c r="F17" s="22">
        <v>2.1939271805057219</v>
      </c>
      <c r="G17" s="110"/>
      <c r="H17" s="29">
        <v>725</v>
      </c>
      <c r="I17" s="24">
        <v>100</v>
      </c>
      <c r="J17" s="22">
        <v>10.533756330242705</v>
      </c>
      <c r="K17" s="107"/>
      <c r="L17" s="29">
        <v>55</v>
      </c>
      <c r="M17" s="24">
        <v>100</v>
      </c>
      <c r="N17" s="22">
        <v>0.79911254919082586</v>
      </c>
      <c r="O17" s="107"/>
      <c r="Q17" s="67"/>
      <c r="R17" s="67"/>
    </row>
    <row r="18" spans="1:18" ht="14.1" customHeight="1" x14ac:dyDescent="0.25">
      <c r="A18" s="82"/>
      <c r="B18" s="83" t="s">
        <v>34</v>
      </c>
      <c r="C18" s="84"/>
      <c r="D18" s="85"/>
      <c r="E18" s="86"/>
      <c r="F18" s="87"/>
      <c r="G18" s="88"/>
      <c r="H18" s="85"/>
      <c r="I18" s="89"/>
      <c r="J18" s="87"/>
      <c r="K18" s="88"/>
      <c r="L18" s="85"/>
      <c r="M18" s="86"/>
      <c r="N18" s="87"/>
      <c r="O18" s="90"/>
      <c r="Q18" s="67"/>
      <c r="R18" s="67"/>
    </row>
    <row r="19" spans="1:18" ht="12.95" customHeight="1" x14ac:dyDescent="0.25">
      <c r="A19" s="103"/>
      <c r="B19" s="44" t="s">
        <v>13</v>
      </c>
      <c r="C19" s="106"/>
      <c r="D19" s="14">
        <v>5</v>
      </c>
      <c r="E19" s="15">
        <v>3.3112582781456954</v>
      </c>
      <c r="F19" s="27" t="s">
        <v>7</v>
      </c>
      <c r="G19" s="106"/>
      <c r="H19" s="14">
        <v>2</v>
      </c>
      <c r="I19" s="15">
        <v>0.27586206896551724</v>
      </c>
      <c r="J19" s="27" t="s">
        <v>7</v>
      </c>
      <c r="K19" s="106"/>
      <c r="L19" s="14">
        <v>2</v>
      </c>
      <c r="M19" s="15">
        <v>3.6363636363636362</v>
      </c>
      <c r="N19" s="36" t="s">
        <v>7</v>
      </c>
      <c r="O19" s="106"/>
      <c r="Q19" s="67"/>
      <c r="R19" s="67"/>
    </row>
    <row r="20" spans="1:18" ht="12.95" customHeight="1" x14ac:dyDescent="0.25">
      <c r="A20" s="103"/>
      <c r="B20" s="55" t="s">
        <v>14</v>
      </c>
      <c r="C20" s="106"/>
      <c r="D20" s="26">
        <v>42</v>
      </c>
      <c r="E20" s="15">
        <v>27.814569536423839</v>
      </c>
      <c r="F20" s="16">
        <v>4.4536250387041223</v>
      </c>
      <c r="G20" s="106"/>
      <c r="H20" s="26">
        <v>77</v>
      </c>
      <c r="I20" s="15">
        <v>10.620689655172413</v>
      </c>
      <c r="J20" s="32">
        <v>8.164979237624225</v>
      </c>
      <c r="K20" s="106"/>
      <c r="L20" s="26">
        <v>4</v>
      </c>
      <c r="M20" s="15">
        <v>7.2727272727272725</v>
      </c>
      <c r="N20" s="36" t="s">
        <v>7</v>
      </c>
      <c r="O20" s="106"/>
      <c r="Q20" s="67"/>
      <c r="R20" s="67"/>
    </row>
    <row r="21" spans="1:18" ht="12.95" customHeight="1" x14ac:dyDescent="0.25">
      <c r="A21" s="103"/>
      <c r="B21" s="55" t="s">
        <v>15</v>
      </c>
      <c r="C21" s="106"/>
      <c r="D21" s="26">
        <v>49</v>
      </c>
      <c r="E21" s="15">
        <v>32.450331125827816</v>
      </c>
      <c r="F21" s="16">
        <v>4.9635583648620587</v>
      </c>
      <c r="G21" s="106"/>
      <c r="H21" s="26">
        <v>115</v>
      </c>
      <c r="I21" s="15">
        <v>15.862068965517242</v>
      </c>
      <c r="J21" s="32">
        <v>11.64916759100279</v>
      </c>
      <c r="K21" s="106"/>
      <c r="L21" s="26">
        <v>6</v>
      </c>
      <c r="M21" s="15">
        <v>10.909090909090908</v>
      </c>
      <c r="N21" s="37">
        <v>0.60778265692188482</v>
      </c>
      <c r="O21" s="106"/>
      <c r="Q21" s="67"/>
      <c r="R21" s="67"/>
    </row>
    <row r="22" spans="1:18" ht="12.95" customHeight="1" x14ac:dyDescent="0.25">
      <c r="A22" s="103"/>
      <c r="B22" s="55" t="s">
        <v>16</v>
      </c>
      <c r="C22" s="106"/>
      <c r="D22" s="26">
        <v>25</v>
      </c>
      <c r="E22" s="15">
        <v>16.556291390728479</v>
      </c>
      <c r="F22" s="16">
        <v>2.9791909470728855</v>
      </c>
      <c r="G22" s="106"/>
      <c r="H22" s="26">
        <v>101</v>
      </c>
      <c r="I22" s="15">
        <v>13.931034482758619</v>
      </c>
      <c r="J22" s="32">
        <v>12.035931426174455</v>
      </c>
      <c r="K22" s="106"/>
      <c r="L22" s="26">
        <v>10</v>
      </c>
      <c r="M22" s="15">
        <v>18.181818181818183</v>
      </c>
      <c r="N22" s="37">
        <v>1.191676378829154</v>
      </c>
      <c r="O22" s="106"/>
      <c r="Q22" s="67"/>
      <c r="R22" s="67"/>
    </row>
    <row r="23" spans="1:18" ht="12.95" customHeight="1" x14ac:dyDescent="0.25">
      <c r="A23" s="103"/>
      <c r="B23" s="55" t="s">
        <v>17</v>
      </c>
      <c r="C23" s="106"/>
      <c r="D23" s="26">
        <v>15</v>
      </c>
      <c r="E23" s="15">
        <v>9.9337748344370862</v>
      </c>
      <c r="F23" s="16">
        <v>1.6307378871507638</v>
      </c>
      <c r="G23" s="106"/>
      <c r="H23" s="26">
        <v>150</v>
      </c>
      <c r="I23" s="15">
        <v>20.689655172413794</v>
      </c>
      <c r="J23" s="32">
        <v>16.307378871507638</v>
      </c>
      <c r="K23" s="106"/>
      <c r="L23" s="38">
        <v>14</v>
      </c>
      <c r="M23" s="15">
        <v>25.454545454545453</v>
      </c>
      <c r="N23" s="37">
        <v>1.5220220280073795</v>
      </c>
      <c r="O23" s="106"/>
      <c r="Q23" s="67"/>
      <c r="R23" s="67"/>
    </row>
    <row r="24" spans="1:18" ht="12.95" customHeight="1" x14ac:dyDescent="0.25">
      <c r="A24" s="103"/>
      <c r="B24" s="55" t="s">
        <v>18</v>
      </c>
      <c r="C24" s="106"/>
      <c r="D24" s="26">
        <v>7</v>
      </c>
      <c r="E24" s="15">
        <v>4.6357615894039732</v>
      </c>
      <c r="F24" s="27">
        <v>0.74616683437654563</v>
      </c>
      <c r="G24" s="106"/>
      <c r="H24" s="26">
        <v>155</v>
      </c>
      <c r="I24" s="15">
        <v>21.379310344827587</v>
      </c>
      <c r="J24" s="32">
        <v>16.522265618337794</v>
      </c>
      <c r="K24" s="106"/>
      <c r="L24" s="26">
        <v>11</v>
      </c>
      <c r="M24" s="15">
        <v>20</v>
      </c>
      <c r="N24" s="37">
        <v>1.1725478825917146</v>
      </c>
      <c r="O24" s="106"/>
      <c r="Q24" s="67"/>
      <c r="R24" s="67"/>
    </row>
    <row r="25" spans="1:18" ht="12.95" customHeight="1" x14ac:dyDescent="0.25">
      <c r="A25" s="103"/>
      <c r="B25" s="55" t="s">
        <v>19</v>
      </c>
      <c r="C25" s="106"/>
      <c r="D25" s="26">
        <v>5</v>
      </c>
      <c r="E25" s="15">
        <v>3.3112582781456954</v>
      </c>
      <c r="F25" s="27" t="s">
        <v>7</v>
      </c>
      <c r="G25" s="109"/>
      <c r="H25" s="26">
        <v>67</v>
      </c>
      <c r="I25" s="15">
        <v>9.2413793103448274</v>
      </c>
      <c r="J25" s="32">
        <v>10.267648478625668</v>
      </c>
      <c r="K25" s="106"/>
      <c r="L25" s="26">
        <v>5</v>
      </c>
      <c r="M25" s="15">
        <v>9.0909090909090917</v>
      </c>
      <c r="N25" s="36" t="s">
        <v>7</v>
      </c>
      <c r="O25" s="106"/>
      <c r="Q25" s="67"/>
      <c r="R25" s="67"/>
    </row>
    <row r="26" spans="1:18" ht="12.95" customHeight="1" x14ac:dyDescent="0.25">
      <c r="A26" s="103"/>
      <c r="B26" s="55" t="s">
        <v>20</v>
      </c>
      <c r="C26" s="106"/>
      <c r="D26" s="30">
        <v>3</v>
      </c>
      <c r="E26" s="31">
        <v>1.9867549668874174</v>
      </c>
      <c r="F26" s="27" t="s">
        <v>7</v>
      </c>
      <c r="G26" s="109"/>
      <c r="H26" s="30">
        <v>40</v>
      </c>
      <c r="I26" s="31">
        <v>5.5172413793103452</v>
      </c>
      <c r="J26" s="32">
        <v>12.318494679950112</v>
      </c>
      <c r="K26" s="106"/>
      <c r="L26" s="30">
        <v>3</v>
      </c>
      <c r="M26" s="31">
        <v>5.4545454545454541</v>
      </c>
      <c r="N26" s="36" t="s">
        <v>7</v>
      </c>
      <c r="O26" s="106"/>
      <c r="Q26" s="67"/>
      <c r="R26" s="67"/>
    </row>
    <row r="27" spans="1:18" ht="12.95" customHeight="1" thickBot="1" x14ac:dyDescent="0.3">
      <c r="A27" s="103"/>
      <c r="B27" s="55" t="s">
        <v>21</v>
      </c>
      <c r="C27" s="106"/>
      <c r="D27" s="23">
        <v>0</v>
      </c>
      <c r="E27" s="18">
        <v>0</v>
      </c>
      <c r="F27" s="28">
        <v>0</v>
      </c>
      <c r="G27" s="108"/>
      <c r="H27" s="23">
        <v>18</v>
      </c>
      <c r="I27" s="18">
        <v>2.4827586206896552</v>
      </c>
      <c r="J27" s="19">
        <v>11.279962400125333</v>
      </c>
      <c r="K27" s="111"/>
      <c r="L27" s="23">
        <v>0</v>
      </c>
      <c r="M27" s="18">
        <v>0</v>
      </c>
      <c r="N27" s="28">
        <v>0</v>
      </c>
      <c r="O27" s="106"/>
      <c r="Q27" s="67"/>
      <c r="R27" s="67"/>
    </row>
    <row r="28" spans="1:18" ht="12.95" customHeight="1" thickTop="1" x14ac:dyDescent="0.25">
      <c r="A28" s="103"/>
      <c r="B28" s="56" t="s">
        <v>10</v>
      </c>
      <c r="C28" s="107"/>
      <c r="D28" s="29">
        <v>151</v>
      </c>
      <c r="E28" s="24">
        <v>100</v>
      </c>
      <c r="F28" s="22">
        <v>2.1939271805057219</v>
      </c>
      <c r="G28" s="110"/>
      <c r="H28" s="29">
        <v>725</v>
      </c>
      <c r="I28" s="24">
        <v>100</v>
      </c>
      <c r="J28" s="22">
        <v>10.533756330242705</v>
      </c>
      <c r="K28" s="107"/>
      <c r="L28" s="29">
        <v>55</v>
      </c>
      <c r="M28" s="24">
        <v>100</v>
      </c>
      <c r="N28" s="39">
        <v>0.79911254919082586</v>
      </c>
      <c r="O28" s="107"/>
      <c r="Q28" s="67"/>
      <c r="R28" s="67"/>
    </row>
    <row r="29" spans="1:18" ht="14.1" customHeight="1" x14ac:dyDescent="0.25">
      <c r="A29" s="82"/>
      <c r="B29" s="83" t="s">
        <v>35</v>
      </c>
      <c r="C29" s="84"/>
      <c r="D29" s="85"/>
      <c r="E29" s="86"/>
      <c r="F29" s="87"/>
      <c r="G29" s="88"/>
      <c r="H29" s="85"/>
      <c r="I29" s="86"/>
      <c r="J29" s="87"/>
      <c r="K29" s="88"/>
      <c r="L29" s="85"/>
      <c r="M29" s="86"/>
      <c r="N29" s="87"/>
      <c r="O29" s="90"/>
      <c r="Q29" s="67"/>
    </row>
    <row r="30" spans="1:18" ht="12.95" customHeight="1" x14ac:dyDescent="0.25">
      <c r="A30" s="103"/>
      <c r="B30" s="44" t="s">
        <v>22</v>
      </c>
      <c r="C30" s="106"/>
      <c r="D30" s="14">
        <v>27</v>
      </c>
      <c r="E30" s="15">
        <v>18.493150684931507</v>
      </c>
      <c r="F30" s="25">
        <v>0.98196422667953154</v>
      </c>
      <c r="G30" s="106"/>
      <c r="H30" s="14">
        <v>217</v>
      </c>
      <c r="I30" s="15">
        <v>30.013831258644537</v>
      </c>
      <c r="J30" s="16">
        <v>7.8920828588688288</v>
      </c>
      <c r="K30" s="106"/>
      <c r="L30" s="14">
        <v>17</v>
      </c>
      <c r="M30" s="15">
        <v>32.075471698113205</v>
      </c>
      <c r="N30" s="42">
        <v>0.61827377235377912</v>
      </c>
      <c r="O30" s="106"/>
      <c r="Q30" s="67"/>
    </row>
    <row r="31" spans="1:18" ht="12.95" customHeight="1" x14ac:dyDescent="0.25">
      <c r="A31" s="103"/>
      <c r="B31" s="55" t="s">
        <v>23</v>
      </c>
      <c r="C31" s="106"/>
      <c r="D31" s="26">
        <v>113</v>
      </c>
      <c r="E31" s="15">
        <v>77.397260273972606</v>
      </c>
      <c r="F31" s="25">
        <v>5.3904755544318768</v>
      </c>
      <c r="G31" s="106"/>
      <c r="H31" s="26">
        <v>333</v>
      </c>
      <c r="I31" s="15">
        <v>46.058091286307054</v>
      </c>
      <c r="J31" s="16">
        <v>15.885206722352345</v>
      </c>
      <c r="K31" s="106"/>
      <c r="L31" s="26">
        <v>25</v>
      </c>
      <c r="M31" s="15">
        <v>47.169811320754718</v>
      </c>
      <c r="N31" s="42">
        <v>1.1925830872636898</v>
      </c>
      <c r="O31" s="106"/>
      <c r="Q31" s="67"/>
    </row>
    <row r="32" spans="1:18" ht="12.95" customHeight="1" x14ac:dyDescent="0.25">
      <c r="A32" s="103"/>
      <c r="B32" s="55" t="s">
        <v>24</v>
      </c>
      <c r="C32" s="106"/>
      <c r="D32" s="26">
        <v>2</v>
      </c>
      <c r="E32" s="15">
        <v>1.3698630136986301</v>
      </c>
      <c r="F32" s="27" t="s">
        <v>7</v>
      </c>
      <c r="G32" s="106"/>
      <c r="H32" s="26">
        <v>41</v>
      </c>
      <c r="I32" s="15">
        <v>5.6708160442600279</v>
      </c>
      <c r="J32" s="16">
        <v>12.994010078280988</v>
      </c>
      <c r="K32" s="106"/>
      <c r="L32" s="26">
        <v>0</v>
      </c>
      <c r="M32" s="15">
        <v>0</v>
      </c>
      <c r="N32" s="42">
        <v>0</v>
      </c>
      <c r="O32" s="106"/>
      <c r="Q32" s="67"/>
    </row>
    <row r="33" spans="1:17" ht="12.95" customHeight="1" x14ac:dyDescent="0.25">
      <c r="A33" s="103"/>
      <c r="B33" s="55" t="s">
        <v>25</v>
      </c>
      <c r="C33" s="106"/>
      <c r="D33" s="30">
        <v>4</v>
      </c>
      <c r="E33" s="40">
        <v>2.7397260273972601</v>
      </c>
      <c r="F33" s="27" t="s">
        <v>7</v>
      </c>
      <c r="G33" s="106"/>
      <c r="H33" s="41">
        <v>128</v>
      </c>
      <c r="I33" s="40">
        <v>17.704011065006917</v>
      </c>
      <c r="J33" s="16">
        <v>23.736495232302403</v>
      </c>
      <c r="K33" s="106"/>
      <c r="L33" s="41">
        <v>11</v>
      </c>
      <c r="M33" s="40">
        <v>20.754716981132077</v>
      </c>
      <c r="N33" s="42">
        <v>2.0398550590259878</v>
      </c>
      <c r="O33" s="106"/>
      <c r="Q33" s="67"/>
    </row>
    <row r="34" spans="1:17" ht="12.95" customHeight="1" thickBot="1" x14ac:dyDescent="0.3">
      <c r="A34" s="103"/>
      <c r="B34" s="46" t="s">
        <v>26</v>
      </c>
      <c r="C34" s="106"/>
      <c r="D34" s="23">
        <v>0</v>
      </c>
      <c r="E34" s="18">
        <v>0</v>
      </c>
      <c r="F34" s="28">
        <v>0</v>
      </c>
      <c r="G34" s="111"/>
      <c r="H34" s="23">
        <v>4</v>
      </c>
      <c r="I34" s="18">
        <v>0.55325034578146615</v>
      </c>
      <c r="J34" s="28" t="s">
        <v>7</v>
      </c>
      <c r="K34" s="111"/>
      <c r="L34" s="23">
        <v>0</v>
      </c>
      <c r="M34" s="18">
        <v>0</v>
      </c>
      <c r="N34" s="28">
        <v>0</v>
      </c>
      <c r="O34" s="106"/>
      <c r="Q34" s="67"/>
    </row>
    <row r="35" spans="1:17" ht="12.95" customHeight="1" thickTop="1" x14ac:dyDescent="0.25">
      <c r="A35" s="103"/>
      <c r="B35" s="56" t="s">
        <v>10</v>
      </c>
      <c r="C35" s="107"/>
      <c r="D35" s="61">
        <v>146</v>
      </c>
      <c r="E35" s="60">
        <v>100</v>
      </c>
      <c r="F35" s="63">
        <v>2.5611047132220541</v>
      </c>
      <c r="G35" s="112"/>
      <c r="H35" s="61">
        <v>723</v>
      </c>
      <c r="I35" s="60">
        <v>100</v>
      </c>
      <c r="J35" s="65">
        <v>12.682730874380447</v>
      </c>
      <c r="K35" s="112"/>
      <c r="L35" s="61">
        <v>53</v>
      </c>
      <c r="M35" s="60">
        <v>100</v>
      </c>
      <c r="N35" s="62">
        <v>0.92971609452581405</v>
      </c>
      <c r="O35" s="107"/>
      <c r="Q35" s="67"/>
    </row>
    <row r="36" spans="1:17" ht="14.1" customHeight="1" x14ac:dyDescent="0.25">
      <c r="A36" s="82"/>
      <c r="B36" s="83" t="s">
        <v>36</v>
      </c>
      <c r="C36" s="91"/>
      <c r="D36" s="92"/>
      <c r="E36" s="86"/>
      <c r="F36" s="93"/>
      <c r="G36" s="94"/>
      <c r="H36" s="92"/>
      <c r="I36" s="86"/>
      <c r="J36" s="93"/>
      <c r="K36" s="94"/>
      <c r="L36" s="92"/>
      <c r="M36" s="86"/>
      <c r="N36" s="93"/>
      <c r="O36" s="95"/>
      <c r="Q36" s="67"/>
    </row>
    <row r="37" spans="1:17" ht="12.95" customHeight="1" x14ac:dyDescent="0.25">
      <c r="A37" s="103"/>
      <c r="B37" s="44" t="s">
        <v>27</v>
      </c>
      <c r="C37" s="106"/>
      <c r="D37" s="33">
        <v>6</v>
      </c>
      <c r="E37" s="34">
        <v>5.7692307692307692</v>
      </c>
      <c r="F37" s="36">
        <v>2.8010550640741343</v>
      </c>
      <c r="G37" s="111"/>
      <c r="H37" s="33">
        <v>16</v>
      </c>
      <c r="I37" s="50">
        <v>2.4767801857585141</v>
      </c>
      <c r="J37" s="15">
        <v>7.469480170864359</v>
      </c>
      <c r="K37" s="106"/>
      <c r="L37" s="14">
        <v>2</v>
      </c>
      <c r="M37" s="15">
        <v>4.0816326530612246</v>
      </c>
      <c r="N37" s="36" t="s">
        <v>7</v>
      </c>
      <c r="O37" s="106"/>
      <c r="Q37" s="67"/>
    </row>
    <row r="38" spans="1:17" ht="21" customHeight="1" x14ac:dyDescent="0.25">
      <c r="A38" s="103"/>
      <c r="B38" s="45" t="s">
        <v>28</v>
      </c>
      <c r="C38" s="106"/>
      <c r="D38" s="33">
        <v>75</v>
      </c>
      <c r="E38" s="34">
        <v>72.115384615384613</v>
      </c>
      <c r="F38" s="35">
        <v>5.3918005810204308</v>
      </c>
      <c r="G38" s="111"/>
      <c r="H38" s="33">
        <v>333</v>
      </c>
      <c r="I38" s="34">
        <v>51.547987616099064</v>
      </c>
      <c r="J38" s="15">
        <v>23.939594579730713</v>
      </c>
      <c r="K38" s="106"/>
      <c r="L38" s="26">
        <v>29</v>
      </c>
      <c r="M38" s="15">
        <v>59.183673469387756</v>
      </c>
      <c r="N38" s="36">
        <v>2.0848295579945666</v>
      </c>
      <c r="O38" s="106"/>
      <c r="Q38" s="67"/>
    </row>
    <row r="39" spans="1:17" ht="22.5" customHeight="1" x14ac:dyDescent="0.25">
      <c r="A39" s="103"/>
      <c r="B39" s="45" t="s">
        <v>29</v>
      </c>
      <c r="C39" s="106"/>
      <c r="D39" s="33">
        <v>19</v>
      </c>
      <c r="E39" s="34">
        <v>18.269230769230766</v>
      </c>
      <c r="F39" s="35">
        <v>0.85020163202915389</v>
      </c>
      <c r="G39" s="111"/>
      <c r="H39" s="33">
        <v>220</v>
      </c>
      <c r="I39" s="15">
        <v>34.055727554179569</v>
      </c>
      <c r="J39" s="15">
        <v>9.8444399498112549</v>
      </c>
      <c r="K39" s="106"/>
      <c r="L39" s="26">
        <v>13</v>
      </c>
      <c r="M39" s="15">
        <v>26.530612244897959</v>
      </c>
      <c r="N39" s="36">
        <v>0.58171690612521054</v>
      </c>
      <c r="O39" s="106"/>
      <c r="Q39" s="67"/>
    </row>
    <row r="40" spans="1:17" ht="23.25" customHeight="1" x14ac:dyDescent="0.25">
      <c r="A40" s="103"/>
      <c r="B40" s="45" t="s">
        <v>30</v>
      </c>
      <c r="C40" s="106"/>
      <c r="D40" s="41">
        <v>3</v>
      </c>
      <c r="E40" s="34">
        <v>2.8846153846153846</v>
      </c>
      <c r="F40" s="47" t="s">
        <v>7</v>
      </c>
      <c r="G40" s="111"/>
      <c r="H40" s="41">
        <v>75</v>
      </c>
      <c r="I40" s="40">
        <v>11.609907120743033</v>
      </c>
      <c r="J40" s="15">
        <v>8.2524138310455797</v>
      </c>
      <c r="K40" s="106"/>
      <c r="L40" s="41">
        <v>3</v>
      </c>
      <c r="M40" s="40">
        <v>6.1224489795918364</v>
      </c>
      <c r="N40" s="36" t="s">
        <v>7</v>
      </c>
      <c r="O40" s="106"/>
      <c r="Q40" s="67"/>
    </row>
    <row r="41" spans="1:17" ht="12.95" customHeight="1" thickBot="1" x14ac:dyDescent="0.3">
      <c r="A41" s="103"/>
      <c r="B41" s="46" t="s">
        <v>31</v>
      </c>
      <c r="C41" s="106"/>
      <c r="D41" s="23">
        <v>1</v>
      </c>
      <c r="E41" s="18">
        <v>0.96153846153846156</v>
      </c>
      <c r="F41" s="28" t="s">
        <v>7</v>
      </c>
      <c r="G41" s="111"/>
      <c r="H41" s="23">
        <v>2</v>
      </c>
      <c r="I41" s="18">
        <v>0.30959752321981426</v>
      </c>
      <c r="J41" s="28" t="s">
        <v>7</v>
      </c>
      <c r="K41" s="111"/>
      <c r="L41" s="23">
        <v>2</v>
      </c>
      <c r="M41" s="18">
        <v>4.0816326530612246</v>
      </c>
      <c r="N41" s="28" t="s">
        <v>7</v>
      </c>
      <c r="O41" s="106"/>
      <c r="Q41" s="67"/>
    </row>
    <row r="42" spans="1:17" ht="12.95" customHeight="1" thickTop="1" x14ac:dyDescent="0.25">
      <c r="A42" s="103"/>
      <c r="B42" s="64" t="s">
        <v>10</v>
      </c>
      <c r="C42" s="107"/>
      <c r="D42" s="48">
        <v>104</v>
      </c>
      <c r="E42" s="24">
        <v>100</v>
      </c>
      <c r="F42" s="49">
        <v>2.1900292600543927</v>
      </c>
      <c r="G42" s="113"/>
      <c r="H42" s="48">
        <v>646</v>
      </c>
      <c r="I42" s="24">
        <v>100</v>
      </c>
      <c r="J42" s="22">
        <v>13.603450980722478</v>
      </c>
      <c r="K42" s="107"/>
      <c r="L42" s="29">
        <v>49</v>
      </c>
      <c r="M42" s="24">
        <v>100</v>
      </c>
      <c r="N42" s="43">
        <v>1.0318407090640889</v>
      </c>
      <c r="O42" s="107"/>
      <c r="Q42" s="67"/>
    </row>
    <row r="43" spans="1:17" ht="6" customHeight="1" thickBot="1" x14ac:dyDescent="0.3">
      <c r="A43" s="82"/>
      <c r="B43" s="96"/>
      <c r="C43" s="97"/>
      <c r="D43" s="98"/>
      <c r="E43" s="86"/>
      <c r="F43" s="99"/>
      <c r="G43" s="100"/>
      <c r="H43" s="98"/>
      <c r="I43" s="86"/>
      <c r="J43" s="98"/>
      <c r="K43" s="100"/>
      <c r="L43" s="98"/>
      <c r="M43" s="86"/>
      <c r="N43" s="101"/>
      <c r="O43" s="102"/>
      <c r="Q43" s="67"/>
    </row>
    <row r="44" spans="1:17" ht="14.25" customHeight="1" thickBot="1" x14ac:dyDescent="0.35">
      <c r="A44" s="51"/>
      <c r="B44" s="52" t="s">
        <v>37</v>
      </c>
      <c r="C44" s="52"/>
      <c r="D44" s="52">
        <v>151</v>
      </c>
      <c r="E44" s="53">
        <v>100</v>
      </c>
      <c r="F44" s="53">
        <v>2.1939271805057219</v>
      </c>
      <c r="G44" s="52"/>
      <c r="H44" s="52">
        <v>725</v>
      </c>
      <c r="I44" s="53">
        <v>100</v>
      </c>
      <c r="J44" s="53">
        <v>10.533756330242705</v>
      </c>
      <c r="K44" s="52"/>
      <c r="L44" s="52">
        <v>55</v>
      </c>
      <c r="M44" s="53">
        <v>100</v>
      </c>
      <c r="N44" s="53">
        <v>0.79911254919082586</v>
      </c>
      <c r="O44" s="54"/>
    </row>
    <row r="45" spans="1:17" ht="16.5" customHeight="1" x14ac:dyDescent="0.25"/>
  </sheetData>
  <mergeCells count="5">
    <mergeCell ref="D4:F4"/>
    <mergeCell ref="H4:J4"/>
    <mergeCell ref="L4:N4"/>
    <mergeCell ref="A1:O1"/>
    <mergeCell ref="A2:O2"/>
  </mergeCells>
  <printOptions horizontalCentered="1"/>
  <pageMargins left="0.25" right="0.25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Mckeown, Loreta (DPH)</dc:creator>
  <cp:lastModifiedBy> </cp:lastModifiedBy>
  <cp:lastPrinted>2020-10-21T17:09:59Z</cp:lastPrinted>
  <dcterms:created xsi:type="dcterms:W3CDTF">2020-09-16T14:25:49Z</dcterms:created>
  <dcterms:modified xsi:type="dcterms:W3CDTF">2020-10-21T17:10:56Z</dcterms:modified>
</cp:coreProperties>
</file>