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1.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5.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drawings/drawing6.xml" ContentType="application/vnd.openxmlformats-officedocument.drawing+xml"/>
  <Override PartName="/xl/charts/chart12.xml" ContentType="application/vnd.openxmlformats-officedocument.drawingml.chart+xml"/>
  <Override PartName="/xl/charts/style9.xml" ContentType="application/vnd.ms-office.chartstyle+xml"/>
  <Override PartName="/xl/charts/colors9.xml" ContentType="application/vnd.ms-office.chartcolorstyle+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charts/chart14.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hidePivotFieldList="1" defaultThemeVersion="124226"/>
  <mc:AlternateContent xmlns:mc="http://schemas.openxmlformats.org/markup-compatibility/2006">
    <mc:Choice Requires="x15">
      <x15ac:absPath xmlns:x15ac="http://schemas.microsoft.com/office/spreadsheetml/2010/11/ac" url="https://massgov.sharepoint.com/sites/DEP-BAW-Shared/BWP/AQ Source Registration/GHG Reporting within SR Forms/Annual GHG Summaries/2021/"/>
    </mc:Choice>
  </mc:AlternateContent>
  <xr:revisionPtr revIDLastSave="444" documentId="13_ncr:1_{93286DFE-815F-4BCC-97F7-DBD6B75F1DE1}" xr6:coauthVersionLast="47" xr6:coauthVersionMax="47" xr10:uidLastSave="{BCBB6C31-1A49-429C-95DB-018BC1DB2B42}"/>
  <bookViews>
    <workbookView xWindow="3825" yWindow="870" windowWidth="28980" windowHeight="16290" tabRatio="730" xr2:uid="{00000000-000D-0000-FFFF-FFFF00000000}"/>
  </bookViews>
  <sheets>
    <sheet name="Information" sheetId="3" r:id="rId1"/>
    <sheet name="Facility Summary" sheetId="9" r:id="rId2"/>
    <sheet name="Reported Emissions by Year" sheetId="25" r:id="rId3"/>
    <sheet name="Top 10 Institution Emitters" sheetId="28" r:id="rId4"/>
    <sheet name="Closed and Exempted Facilities" sheetId="15" r:id="rId5"/>
    <sheet name="2018 Data" sheetId="11" r:id="rId6"/>
    <sheet name="2018 Charts" sheetId="16" r:id="rId7"/>
    <sheet name="2019 Data" sheetId="10" r:id="rId8"/>
    <sheet name="2019 Charts" sheetId="17" r:id="rId9"/>
    <sheet name="2020 Data" sheetId="7" r:id="rId10"/>
    <sheet name="2020 Charts" sheetId="18" r:id="rId11"/>
    <sheet name="2021 Data" sheetId="26" r:id="rId12"/>
    <sheet name="2021 Charts" sheetId="27" r:id="rId13"/>
  </sheets>
  <externalReferences>
    <externalReference r:id="rId14"/>
  </externalReferences>
  <definedNames>
    <definedName name="_xlnm._FilterDatabase" localSheetId="5" hidden="1">'2018 Data'!$A$2:$J$1048549</definedName>
    <definedName name="_xlnm._FilterDatabase" localSheetId="7" hidden="1">'2019 Data'!$A$2:$J$284</definedName>
    <definedName name="_xlnm._FilterDatabase" localSheetId="9" hidden="1">'2020 Data'!$A$2:$J$275</definedName>
    <definedName name="_xlnm._FilterDatabase" localSheetId="11" hidden="1">'2021 Data'!$A$2:$J$275</definedName>
    <definedName name="_xlnm._FilterDatabase" localSheetId="4" hidden="1">'Closed and Exempted Facilities'!$A$1:$C$1</definedName>
    <definedName name="_xlnm._FilterDatabase" localSheetId="1" hidden="1">'Facility Summary'!$A$2:$I$285</definedName>
    <definedName name="AQID">[1]tbl_FACILITY_POINT_SEGMENT_GHG_!$G:$G</definedName>
    <definedName name="Beg_Bal">#REF!</definedName>
    <definedName name="Cum_Int">#REF!</definedName>
    <definedName name="Data">#REF!</definedName>
    <definedName name="EMISSION">[1]tbl_FACILITY_POINT_SEGMENT_GHG_!$BN:$BN</definedName>
    <definedName name="End_Bal">#REF!</definedName>
    <definedName name="Extra_Pay">#REF!</definedName>
    <definedName name="FBM">[1]tbl_FACILITY_POINT_SEGMENT_GHG_!$BY:$BY</definedName>
    <definedName name="Full_Print">#REF!</definedName>
    <definedName name="Header_Row">ROW(#REF!)</definedName>
    <definedName name="Int">#REF!</definedName>
    <definedName name="Interest_Rate">#REF!</definedName>
    <definedName name="Last_Row">IF(Values_Entered,Header_Row+Number_of_Payments,Header_Row)</definedName>
    <definedName name="Loan_Amount">#REF!</definedName>
    <definedName name="Loan_Start">#REF!</definedName>
    <definedName name="Loan_Years">#REF!</definedName>
    <definedName name="Num_Pmt_Per_Year">#REF!</definedName>
    <definedName name="Number_of_Payments">MATCH(0.01,End_Bal,-1)+1</definedName>
    <definedName name="Pay_Date">#REF!</definedName>
    <definedName name="Pay_Num">#REF!</definedName>
    <definedName name="Payment_Date">DATE(YEAR(Loan_Start),MONTH(Loan_Start)+Payment_Number,DAY(Loan_Start))</definedName>
    <definedName name="POLUTANT">[1]tbl_FACILITY_POINT_SEGMENT_GHG_!$BL:$BL</definedName>
    <definedName name="Princ">#REF!</definedName>
    <definedName name="Print_Area_Reset">OFFSET(Full_Print,0,0,Last_Row)</definedName>
    <definedName name="Sched_Pay">#REF!</definedName>
    <definedName name="Scheduled_Extra_Payments">#REF!</definedName>
    <definedName name="Scheduled_Interest_Rate">#REF!</definedName>
    <definedName name="Scheduled_Monthly_Payment">#REF!</definedName>
    <definedName name="Total_Interest">#REF!</definedName>
    <definedName name="Total_Pay">#REF!</definedName>
    <definedName name="Values_Entered">IF(Loan_Amount*Interest_Rate*Loan_Years*Loan_Start&gt;0,1,0)</definedName>
  </definedNames>
  <calcPr calcId="191028"/>
  <pivotCaches>
    <pivotCache cacheId="8" r:id="rId15"/>
    <pivotCache cacheId="17" r:id="rId16"/>
    <pivotCache cacheId="20" r:id="rId17"/>
    <pivotCache cacheId="29" r:id="rId18"/>
    <pivotCache cacheId="38" r:id="rId1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 i="11" l="1"/>
  <c r="G182" i="9"/>
  <c r="G78" i="9"/>
  <c r="C78" i="7"/>
  <c r="E75" i="9"/>
  <c r="C77" i="11"/>
  <c r="E1" i="11"/>
  <c r="F1" i="11"/>
  <c r="G1" i="11"/>
  <c r="H1" i="11"/>
  <c r="I1" i="11"/>
  <c r="C10" i="25"/>
  <c r="C11" i="25" s="1"/>
  <c r="C12" i="25" s="1"/>
  <c r="C13" i="25" s="1"/>
  <c r="C14" i="25" s="1"/>
  <c r="C15" i="25" s="1"/>
  <c r="C16" i="25" s="1"/>
  <c r="C17" i="25" s="1"/>
  <c r="C18" i="25" s="1"/>
  <c r="C19" i="25" s="1"/>
  <c r="C20" i="25" s="1"/>
  <c r="C21" i="25" s="1"/>
  <c r="C22" i="25" s="1"/>
  <c r="C23" i="25" s="1"/>
  <c r="C24" i="25" s="1"/>
  <c r="C25" i="25" s="1"/>
  <c r="C26" i="25" s="1"/>
  <c r="C27" i="25" s="1"/>
  <c r="C28" i="25" s="1"/>
  <c r="C29" i="25" s="1"/>
  <c r="C30" i="25" s="1"/>
  <c r="C31" i="25" s="1"/>
  <c r="C32" i="25" s="1"/>
  <c r="C33" i="25" s="1"/>
  <c r="C34" i="25" s="1"/>
  <c r="C35" i="25" s="1"/>
  <c r="C36" i="25" s="1"/>
  <c r="C37" i="25" s="1"/>
  <c r="C38" i="25" s="1"/>
  <c r="C193" i="7" l="1"/>
  <c r="G183" i="9" s="1"/>
  <c r="E1" i="26"/>
  <c r="E9" i="25" s="1"/>
  <c r="E6" i="25"/>
  <c r="F6" i="25"/>
  <c r="G6" i="25"/>
  <c r="H6" i="25"/>
  <c r="I6" i="25"/>
  <c r="E1" i="10"/>
  <c r="E7" i="25" s="1"/>
  <c r="F1" i="10"/>
  <c r="F7" i="25" s="1"/>
  <c r="G1" i="10"/>
  <c r="G7" i="25" s="1"/>
  <c r="H1" i="10"/>
  <c r="H7" i="25" s="1"/>
  <c r="I1" i="10"/>
  <c r="I7" i="25" s="1"/>
  <c r="D1" i="7"/>
  <c r="D8" i="25" s="1"/>
  <c r="E1" i="7"/>
  <c r="E8" i="25" s="1"/>
  <c r="F1" i="7"/>
  <c r="F8" i="25" s="1"/>
  <c r="G1" i="7"/>
  <c r="G8" i="25" s="1"/>
  <c r="H1" i="7"/>
  <c r="H8" i="25" s="1"/>
  <c r="I1" i="7"/>
  <c r="I8" i="25" s="1"/>
  <c r="C219" i="26" l="1"/>
  <c r="H218" i="9" s="1"/>
  <c r="C5" i="10"/>
  <c r="C6" i="10"/>
  <c r="C7" i="10"/>
  <c r="C8" i="10"/>
  <c r="C12" i="10"/>
  <c r="C13" i="10"/>
  <c r="C15" i="10"/>
  <c r="C16" i="10"/>
  <c r="C17" i="10"/>
  <c r="C18" i="10"/>
  <c r="C19" i="10"/>
  <c r="C20" i="10"/>
  <c r="C21" i="10"/>
  <c r="C22" i="10"/>
  <c r="C23" i="10"/>
  <c r="C24" i="10"/>
  <c r="C25" i="10"/>
  <c r="C26" i="10"/>
  <c r="C27" i="10"/>
  <c r="C29" i="10"/>
  <c r="C30" i="10"/>
  <c r="C31" i="10"/>
  <c r="C32" i="10"/>
  <c r="C33" i="10"/>
  <c r="C34" i="10"/>
  <c r="C35" i="10"/>
  <c r="C36" i="10"/>
  <c r="C37" i="10"/>
  <c r="C38" i="10"/>
  <c r="C39"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C79" i="10"/>
  <c r="C80" i="10"/>
  <c r="C81" i="10"/>
  <c r="C82" i="10"/>
  <c r="C83" i="10"/>
  <c r="C84" i="10"/>
  <c r="C85" i="10"/>
  <c r="C86" i="10"/>
  <c r="C87" i="10"/>
  <c r="C88" i="10"/>
  <c r="C89" i="10"/>
  <c r="C90" i="10"/>
  <c r="C91" i="10"/>
  <c r="C92" i="10"/>
  <c r="C93" i="10"/>
  <c r="C94" i="10"/>
  <c r="C95" i="10"/>
  <c r="C96" i="10"/>
  <c r="C97" i="10"/>
  <c r="C98" i="10"/>
  <c r="C99" i="10"/>
  <c r="C100" i="10"/>
  <c r="C101" i="10"/>
  <c r="C102" i="10"/>
  <c r="C103" i="10"/>
  <c r="C104" i="10"/>
  <c r="C105" i="10"/>
  <c r="C106" i="10"/>
  <c r="C107" i="10"/>
  <c r="C108" i="10"/>
  <c r="C109" i="10"/>
  <c r="C110" i="10"/>
  <c r="C111" i="10"/>
  <c r="C112" i="10"/>
  <c r="C113" i="10"/>
  <c r="C114" i="10"/>
  <c r="C115" i="10"/>
  <c r="C116" i="10"/>
  <c r="C117" i="10"/>
  <c r="C118" i="10"/>
  <c r="C119" i="10"/>
  <c r="C120" i="10"/>
  <c r="C121" i="10"/>
  <c r="C122" i="10"/>
  <c r="C123" i="10"/>
  <c r="C124" i="10"/>
  <c r="C125" i="10"/>
  <c r="C126" i="10"/>
  <c r="C127" i="10"/>
  <c r="C128" i="10"/>
  <c r="C129" i="10"/>
  <c r="C130" i="10"/>
  <c r="C131" i="10"/>
  <c r="C132" i="10"/>
  <c r="C133" i="10"/>
  <c r="C134" i="10"/>
  <c r="C135" i="10"/>
  <c r="C136" i="10"/>
  <c r="C137" i="10"/>
  <c r="C138" i="10"/>
  <c r="C139" i="10"/>
  <c r="C140" i="10"/>
  <c r="C141" i="10"/>
  <c r="C142" i="10"/>
  <c r="C143" i="10"/>
  <c r="C144" i="10"/>
  <c r="C145" i="10"/>
  <c r="C146" i="10"/>
  <c r="C147" i="10"/>
  <c r="C148" i="10"/>
  <c r="C149" i="10"/>
  <c r="C150" i="10"/>
  <c r="C151" i="10"/>
  <c r="C152" i="10"/>
  <c r="C153" i="10"/>
  <c r="C154" i="10"/>
  <c r="C155" i="10"/>
  <c r="C156" i="10"/>
  <c r="C157" i="10"/>
  <c r="C158" i="10"/>
  <c r="C159" i="10"/>
  <c r="C160" i="10"/>
  <c r="C161" i="10"/>
  <c r="C162" i="10"/>
  <c r="C163" i="10"/>
  <c r="C164" i="10"/>
  <c r="C165" i="10"/>
  <c r="C166" i="10"/>
  <c r="C167" i="10"/>
  <c r="C168" i="10"/>
  <c r="C169" i="10"/>
  <c r="C170" i="10"/>
  <c r="C171" i="10"/>
  <c r="C172" i="10"/>
  <c r="C173" i="10"/>
  <c r="C174" i="10"/>
  <c r="C175" i="10"/>
  <c r="C176" i="10"/>
  <c r="C177" i="10"/>
  <c r="C178" i="10"/>
  <c r="C179" i="10"/>
  <c r="C180" i="10"/>
  <c r="C181" i="10"/>
  <c r="C182" i="10"/>
  <c r="C183" i="10"/>
  <c r="C184" i="10"/>
  <c r="C185" i="10"/>
  <c r="C186" i="10"/>
  <c r="C187" i="10"/>
  <c r="C188" i="10"/>
  <c r="C189" i="10"/>
  <c r="C190" i="10"/>
  <c r="C191" i="10"/>
  <c r="C192" i="10"/>
  <c r="C193" i="10"/>
  <c r="C194" i="10"/>
  <c r="C195" i="10"/>
  <c r="C196" i="10"/>
  <c r="C197" i="10"/>
  <c r="C198" i="10"/>
  <c r="C199" i="10"/>
  <c r="C200" i="10"/>
  <c r="C201" i="10"/>
  <c r="C202" i="10"/>
  <c r="C203" i="10"/>
  <c r="C204" i="10"/>
  <c r="C205" i="10"/>
  <c r="C206" i="10"/>
  <c r="C207" i="10"/>
  <c r="C208" i="10"/>
  <c r="C209" i="10"/>
  <c r="C210" i="10"/>
  <c r="C211" i="10"/>
  <c r="C212" i="10"/>
  <c r="C213" i="10"/>
  <c r="C214" i="10"/>
  <c r="C215" i="10"/>
  <c r="C217" i="10"/>
  <c r="C218" i="10"/>
  <c r="C219" i="10"/>
  <c r="C220" i="10"/>
  <c r="C221" i="10"/>
  <c r="C222" i="10"/>
  <c r="C223" i="10"/>
  <c r="C224" i="10"/>
  <c r="C225" i="10"/>
  <c r="C226" i="10"/>
  <c r="C227" i="10"/>
  <c r="C228" i="10"/>
  <c r="C229" i="10"/>
  <c r="C230" i="10"/>
  <c r="C231" i="10"/>
  <c r="C232" i="10"/>
  <c r="C233" i="10"/>
  <c r="C234" i="10"/>
  <c r="C235" i="10"/>
  <c r="C236" i="10"/>
  <c r="C237" i="10"/>
  <c r="C238" i="10"/>
  <c r="C239" i="10"/>
  <c r="C240" i="10"/>
  <c r="C241" i="10"/>
  <c r="C242" i="10"/>
  <c r="C243" i="10"/>
  <c r="C244" i="10"/>
  <c r="C245" i="10"/>
  <c r="C246" i="10"/>
  <c r="C247" i="10"/>
  <c r="C248" i="10"/>
  <c r="C249" i="10"/>
  <c r="C250" i="10"/>
  <c r="C251" i="10"/>
  <c r="C252" i="10"/>
  <c r="C253" i="10"/>
  <c r="C254" i="10"/>
  <c r="C255" i="10"/>
  <c r="C256" i="10"/>
  <c r="C257" i="10"/>
  <c r="C258" i="10"/>
  <c r="C259" i="10"/>
  <c r="C260" i="10"/>
  <c r="C261" i="10"/>
  <c r="C262" i="10"/>
  <c r="C263" i="10"/>
  <c r="C264" i="10"/>
  <c r="C265" i="10"/>
  <c r="C266" i="10"/>
  <c r="C267" i="10"/>
  <c r="C268" i="10"/>
  <c r="C269" i="10"/>
  <c r="C270" i="10"/>
  <c r="C271" i="10"/>
  <c r="C272" i="10"/>
  <c r="C273" i="10"/>
  <c r="C274" i="10"/>
  <c r="C275" i="10"/>
  <c r="C276" i="10"/>
  <c r="C277" i="10"/>
  <c r="C278" i="10"/>
  <c r="C279" i="10"/>
  <c r="C280" i="10"/>
  <c r="C281" i="10"/>
  <c r="C282" i="10"/>
  <c r="C283" i="10"/>
  <c r="C284" i="10"/>
  <c r="C216" i="10"/>
  <c r="C3" i="10"/>
  <c r="F183" i="9"/>
  <c r="C276" i="7"/>
  <c r="C277" i="7"/>
  <c r="G285" i="9" s="1"/>
  <c r="G275" i="9"/>
  <c r="C275" i="26"/>
  <c r="H275" i="9" s="1"/>
  <c r="C260" i="7"/>
  <c r="G265" i="9" s="1"/>
  <c r="C266" i="26"/>
  <c r="H265" i="9" s="1"/>
  <c r="C250" i="26"/>
  <c r="H249" i="9" s="1"/>
  <c r="C128" i="26"/>
  <c r="H128" i="9" s="1"/>
  <c r="G233" i="26"/>
  <c r="F233" i="26"/>
  <c r="D233" i="26"/>
  <c r="C5" i="26"/>
  <c r="H5" i="9" s="1"/>
  <c r="C6" i="26"/>
  <c r="H6" i="9" s="1"/>
  <c r="C7" i="26"/>
  <c r="H7" i="9" s="1"/>
  <c r="C9" i="26"/>
  <c r="H9" i="9" s="1"/>
  <c r="C12" i="26"/>
  <c r="H12" i="9" s="1"/>
  <c r="C13" i="26"/>
  <c r="H13" i="9" s="1"/>
  <c r="C14" i="26"/>
  <c r="H14" i="9" s="1"/>
  <c r="C16" i="26"/>
  <c r="H16" i="9" s="1"/>
  <c r="C17" i="26"/>
  <c r="H17" i="9" s="1"/>
  <c r="C18" i="26"/>
  <c r="H18" i="9" s="1"/>
  <c r="C19" i="26"/>
  <c r="H19" i="9" s="1"/>
  <c r="C20" i="26"/>
  <c r="H20" i="9" s="1"/>
  <c r="C21" i="26"/>
  <c r="H21" i="9" s="1"/>
  <c r="C22" i="26"/>
  <c r="H22" i="9" s="1"/>
  <c r="C23" i="26"/>
  <c r="H23" i="9" s="1"/>
  <c r="C24" i="26"/>
  <c r="H24" i="9" s="1"/>
  <c r="C25" i="26"/>
  <c r="H25" i="9" s="1"/>
  <c r="C26" i="26"/>
  <c r="H26" i="9" s="1"/>
  <c r="C38" i="26"/>
  <c r="H38" i="9" s="1"/>
  <c r="C27" i="26"/>
  <c r="H27" i="9" s="1"/>
  <c r="C28" i="26"/>
  <c r="H28" i="9" s="1"/>
  <c r="C30" i="26"/>
  <c r="H30" i="9" s="1"/>
  <c r="C31" i="26"/>
  <c r="H31" i="9" s="1"/>
  <c r="C32" i="26"/>
  <c r="H32" i="9" s="1"/>
  <c r="C33" i="26"/>
  <c r="H33" i="9" s="1"/>
  <c r="C34" i="26"/>
  <c r="H34" i="9" s="1"/>
  <c r="C35" i="26"/>
  <c r="H35" i="9" s="1"/>
  <c r="C36" i="26"/>
  <c r="H36" i="9" s="1"/>
  <c r="C37" i="26"/>
  <c r="H37" i="9" s="1"/>
  <c r="C40" i="26"/>
  <c r="H40" i="9" s="1"/>
  <c r="C41" i="26"/>
  <c r="H41" i="9" s="1"/>
  <c r="C42" i="26"/>
  <c r="H42" i="9" s="1"/>
  <c r="C43" i="26"/>
  <c r="H43" i="9" s="1"/>
  <c r="C44" i="26"/>
  <c r="H44" i="9" s="1"/>
  <c r="C45" i="26"/>
  <c r="H45" i="9" s="1"/>
  <c r="C46" i="26"/>
  <c r="H46" i="9" s="1"/>
  <c r="C47" i="26"/>
  <c r="H47" i="9" s="1"/>
  <c r="C48" i="26"/>
  <c r="H48" i="9" s="1"/>
  <c r="C49" i="26"/>
  <c r="H49" i="9" s="1"/>
  <c r="C50" i="26"/>
  <c r="H50" i="9" s="1"/>
  <c r="C51" i="26"/>
  <c r="H51" i="9" s="1"/>
  <c r="C52" i="26"/>
  <c r="H52" i="9" s="1"/>
  <c r="C53" i="26"/>
  <c r="H53" i="9" s="1"/>
  <c r="C54" i="26"/>
  <c r="H54" i="9" s="1"/>
  <c r="C55" i="26"/>
  <c r="H55" i="9" s="1"/>
  <c r="C56" i="26"/>
  <c r="H56" i="9" s="1"/>
  <c r="C57" i="26"/>
  <c r="H57" i="9" s="1"/>
  <c r="C58" i="26"/>
  <c r="H58" i="9" s="1"/>
  <c r="C59" i="26"/>
  <c r="H59" i="9" s="1"/>
  <c r="C60" i="26"/>
  <c r="H60" i="9" s="1"/>
  <c r="C61" i="26"/>
  <c r="H61" i="9" s="1"/>
  <c r="C62" i="26"/>
  <c r="H62" i="9" s="1"/>
  <c r="C63" i="26"/>
  <c r="H63" i="9" s="1"/>
  <c r="C64" i="26"/>
  <c r="H64" i="9" s="1"/>
  <c r="C65" i="26"/>
  <c r="H65" i="9" s="1"/>
  <c r="C66" i="26"/>
  <c r="H66" i="9" s="1"/>
  <c r="C67" i="26"/>
  <c r="H67" i="9" s="1"/>
  <c r="C68" i="26"/>
  <c r="H68" i="9" s="1"/>
  <c r="C69" i="26"/>
  <c r="H69" i="9" s="1"/>
  <c r="C70" i="26"/>
  <c r="H70" i="9" s="1"/>
  <c r="C71" i="26"/>
  <c r="H71" i="9" s="1"/>
  <c r="C72" i="26"/>
  <c r="H72" i="9" s="1"/>
  <c r="C73" i="26"/>
  <c r="H73" i="9" s="1"/>
  <c r="C74" i="26"/>
  <c r="H74" i="9" s="1"/>
  <c r="C75" i="26"/>
  <c r="H75" i="9" s="1"/>
  <c r="C76" i="26"/>
  <c r="H76" i="9" s="1"/>
  <c r="C77" i="26"/>
  <c r="H77" i="9" s="1"/>
  <c r="C78" i="26"/>
  <c r="H78" i="9" s="1"/>
  <c r="C79" i="26"/>
  <c r="H79" i="9" s="1"/>
  <c r="C80" i="26"/>
  <c r="H80" i="9" s="1"/>
  <c r="C81" i="26"/>
  <c r="H81" i="9" s="1"/>
  <c r="C82" i="26"/>
  <c r="H82" i="9" s="1"/>
  <c r="C83" i="26"/>
  <c r="H83" i="9" s="1"/>
  <c r="C84" i="26"/>
  <c r="H84" i="9" s="1"/>
  <c r="C85" i="26"/>
  <c r="H85" i="9" s="1"/>
  <c r="C86" i="26"/>
  <c r="H86" i="9" s="1"/>
  <c r="C140" i="26"/>
  <c r="H140" i="9" s="1"/>
  <c r="C87" i="26"/>
  <c r="H87" i="9" s="1"/>
  <c r="C88" i="26"/>
  <c r="H88" i="9" s="1"/>
  <c r="C89" i="26"/>
  <c r="H89" i="9" s="1"/>
  <c r="C90" i="26"/>
  <c r="H90" i="9" s="1"/>
  <c r="C91" i="26"/>
  <c r="H91" i="9" s="1"/>
  <c r="C92" i="26"/>
  <c r="H92" i="9" s="1"/>
  <c r="C93" i="26"/>
  <c r="H93" i="9" s="1"/>
  <c r="C94" i="26"/>
  <c r="H94" i="9" s="1"/>
  <c r="C95" i="26"/>
  <c r="H95" i="9" s="1"/>
  <c r="C96" i="26"/>
  <c r="H96" i="9" s="1"/>
  <c r="C97" i="26"/>
  <c r="H97" i="9" s="1"/>
  <c r="C98" i="26"/>
  <c r="H98" i="9" s="1"/>
  <c r="C99" i="26"/>
  <c r="H99" i="9" s="1"/>
  <c r="C100" i="26"/>
  <c r="H100" i="9" s="1"/>
  <c r="C101" i="26"/>
  <c r="H101" i="9" s="1"/>
  <c r="C102" i="26"/>
  <c r="H102" i="9" s="1"/>
  <c r="C103" i="26"/>
  <c r="H103" i="9" s="1"/>
  <c r="C104" i="26"/>
  <c r="H104" i="9" s="1"/>
  <c r="C105" i="26"/>
  <c r="H105" i="9" s="1"/>
  <c r="C106" i="26"/>
  <c r="H106" i="9" s="1"/>
  <c r="C107" i="26"/>
  <c r="H107" i="9" s="1"/>
  <c r="C108" i="26"/>
  <c r="H108" i="9" s="1"/>
  <c r="C109" i="26"/>
  <c r="H109" i="9" s="1"/>
  <c r="C110" i="26"/>
  <c r="H110" i="9" s="1"/>
  <c r="C111" i="26"/>
  <c r="H111" i="9" s="1"/>
  <c r="C112" i="26"/>
  <c r="H112" i="9" s="1"/>
  <c r="C113" i="26"/>
  <c r="H113" i="9" s="1"/>
  <c r="C114" i="26"/>
  <c r="H114" i="9" s="1"/>
  <c r="C115" i="26"/>
  <c r="H115" i="9" s="1"/>
  <c r="C116" i="26"/>
  <c r="H116" i="9" s="1"/>
  <c r="C117" i="26"/>
  <c r="H117" i="9" s="1"/>
  <c r="C118" i="26"/>
  <c r="H118" i="9" s="1"/>
  <c r="C119" i="26"/>
  <c r="H119" i="9" s="1"/>
  <c r="C120" i="26"/>
  <c r="H120" i="9" s="1"/>
  <c r="C121" i="26"/>
  <c r="H121" i="9" s="1"/>
  <c r="C122" i="26"/>
  <c r="H122" i="9" s="1"/>
  <c r="C123" i="26"/>
  <c r="H123" i="9" s="1"/>
  <c r="C124" i="26"/>
  <c r="H124" i="9" s="1"/>
  <c r="C125" i="26"/>
  <c r="H125" i="9" s="1"/>
  <c r="C126" i="26"/>
  <c r="H126" i="9" s="1"/>
  <c r="C127" i="26"/>
  <c r="H127" i="9" s="1"/>
  <c r="C129" i="26"/>
  <c r="H129" i="9" s="1"/>
  <c r="C130" i="26"/>
  <c r="H130" i="9" s="1"/>
  <c r="C131" i="26"/>
  <c r="H131" i="9" s="1"/>
  <c r="C132" i="26"/>
  <c r="H132" i="9" s="1"/>
  <c r="C133" i="26"/>
  <c r="H133" i="9" s="1"/>
  <c r="C134" i="26"/>
  <c r="H134" i="9" s="1"/>
  <c r="C135" i="26"/>
  <c r="H135" i="9" s="1"/>
  <c r="C136" i="26"/>
  <c r="H136" i="9" s="1"/>
  <c r="C137" i="26"/>
  <c r="H137" i="9" s="1"/>
  <c r="C138" i="26"/>
  <c r="H138" i="9" s="1"/>
  <c r="C139" i="26"/>
  <c r="H139" i="9" s="1"/>
  <c r="C141" i="26"/>
  <c r="H141" i="9" s="1"/>
  <c r="C142" i="26"/>
  <c r="H142" i="9" s="1"/>
  <c r="C143" i="26"/>
  <c r="H143" i="9" s="1"/>
  <c r="C144" i="26"/>
  <c r="H144" i="9" s="1"/>
  <c r="C145" i="26"/>
  <c r="H145" i="9" s="1"/>
  <c r="C146" i="26"/>
  <c r="H146" i="9" s="1"/>
  <c r="C147" i="26"/>
  <c r="H147" i="9" s="1"/>
  <c r="C148" i="26"/>
  <c r="H148" i="9" s="1"/>
  <c r="C149" i="26"/>
  <c r="H149" i="9" s="1"/>
  <c r="C150" i="26"/>
  <c r="H150" i="9" s="1"/>
  <c r="C151" i="26"/>
  <c r="H151" i="9" s="1"/>
  <c r="C152" i="26"/>
  <c r="H152" i="9" s="1"/>
  <c r="C153" i="26"/>
  <c r="H153" i="9" s="1"/>
  <c r="C154" i="26"/>
  <c r="H154" i="9" s="1"/>
  <c r="C155" i="26"/>
  <c r="H155" i="9" s="1"/>
  <c r="C156" i="26"/>
  <c r="H156" i="9" s="1"/>
  <c r="C157" i="26"/>
  <c r="H157" i="9" s="1"/>
  <c r="C158" i="26"/>
  <c r="H158" i="9" s="1"/>
  <c r="C159" i="26"/>
  <c r="H159" i="9" s="1"/>
  <c r="C160" i="26"/>
  <c r="H160" i="9" s="1"/>
  <c r="C161" i="26"/>
  <c r="H161" i="9" s="1"/>
  <c r="C162" i="26"/>
  <c r="H162" i="9" s="1"/>
  <c r="C163" i="26"/>
  <c r="H163" i="9" s="1"/>
  <c r="C164" i="26"/>
  <c r="H164" i="9" s="1"/>
  <c r="C165" i="26"/>
  <c r="H165" i="9" s="1"/>
  <c r="C166" i="26"/>
  <c r="H166" i="9" s="1"/>
  <c r="C167" i="26"/>
  <c r="H167" i="9" s="1"/>
  <c r="C168" i="26"/>
  <c r="H168" i="9" s="1"/>
  <c r="C169" i="26"/>
  <c r="H169" i="9" s="1"/>
  <c r="C170" i="26"/>
  <c r="H170" i="9" s="1"/>
  <c r="C171" i="26"/>
  <c r="H171" i="9" s="1"/>
  <c r="C172" i="26"/>
  <c r="H172" i="9" s="1"/>
  <c r="C173" i="26"/>
  <c r="H173" i="9" s="1"/>
  <c r="C174" i="26"/>
  <c r="H174" i="9" s="1"/>
  <c r="C175" i="26"/>
  <c r="H175" i="9" s="1"/>
  <c r="C176" i="26"/>
  <c r="H176" i="9" s="1"/>
  <c r="C177" i="26"/>
  <c r="H177" i="9" s="1"/>
  <c r="C178" i="26"/>
  <c r="H178" i="9" s="1"/>
  <c r="C179" i="26"/>
  <c r="H179" i="9" s="1"/>
  <c r="C180" i="26"/>
  <c r="H180" i="9" s="1"/>
  <c r="C181" i="26"/>
  <c r="H181" i="9" s="1"/>
  <c r="C182" i="26"/>
  <c r="H182" i="9" s="1"/>
  <c r="C183" i="26"/>
  <c r="H183" i="9" s="1"/>
  <c r="C184" i="26"/>
  <c r="H184" i="9" s="1"/>
  <c r="C185" i="26"/>
  <c r="H185" i="9" s="1"/>
  <c r="C186" i="26"/>
  <c r="H186" i="9" s="1"/>
  <c r="C187" i="26"/>
  <c r="H187" i="9" s="1"/>
  <c r="C188" i="26"/>
  <c r="H188" i="9" s="1"/>
  <c r="C189" i="26"/>
  <c r="H189" i="9" s="1"/>
  <c r="C190" i="26"/>
  <c r="H190" i="9" s="1"/>
  <c r="C191" i="26"/>
  <c r="H191" i="9" s="1"/>
  <c r="C192" i="26"/>
  <c r="H192" i="9" s="1"/>
  <c r="C193" i="26"/>
  <c r="H193" i="9" s="1"/>
  <c r="C194" i="26"/>
  <c r="H194" i="9" s="1"/>
  <c r="C195" i="26"/>
  <c r="H195" i="9" s="1"/>
  <c r="C196" i="26"/>
  <c r="H196" i="9" s="1"/>
  <c r="C197" i="26"/>
  <c r="H197" i="9" s="1"/>
  <c r="C198" i="26"/>
  <c r="H198" i="9" s="1"/>
  <c r="C199" i="26"/>
  <c r="H199" i="9" s="1"/>
  <c r="C200" i="26"/>
  <c r="H200" i="9" s="1"/>
  <c r="C201" i="26"/>
  <c r="H201" i="9" s="1"/>
  <c r="C202" i="26"/>
  <c r="H202" i="9" s="1"/>
  <c r="C203" i="26"/>
  <c r="H203" i="9" s="1"/>
  <c r="C204" i="26"/>
  <c r="H204" i="9" s="1"/>
  <c r="C205" i="26"/>
  <c r="H205" i="9" s="1"/>
  <c r="C206" i="26"/>
  <c r="H206" i="9" s="1"/>
  <c r="C207" i="26"/>
  <c r="H207" i="9" s="1"/>
  <c r="C208" i="26"/>
  <c r="H208" i="9" s="1"/>
  <c r="C209" i="26"/>
  <c r="H209" i="9" s="1"/>
  <c r="C210" i="26"/>
  <c r="H210" i="9" s="1"/>
  <c r="C211" i="26"/>
  <c r="H211" i="9" s="1"/>
  <c r="C212" i="26"/>
  <c r="H212" i="9" s="1"/>
  <c r="C213" i="26"/>
  <c r="C214" i="26"/>
  <c r="H213" i="9" s="1"/>
  <c r="C215" i="26"/>
  <c r="H214" i="9" s="1"/>
  <c r="C216" i="26"/>
  <c r="H215" i="9" s="1"/>
  <c r="C217" i="26"/>
  <c r="H216" i="9" s="1"/>
  <c r="C218" i="26"/>
  <c r="H217" i="9" s="1"/>
  <c r="C220" i="26"/>
  <c r="H219" i="9" s="1"/>
  <c r="C221" i="26"/>
  <c r="H220" i="9" s="1"/>
  <c r="C222" i="26"/>
  <c r="H221" i="9" s="1"/>
  <c r="C223" i="26"/>
  <c r="H222" i="9" s="1"/>
  <c r="C224" i="26"/>
  <c r="H223" i="9" s="1"/>
  <c r="C225" i="26"/>
  <c r="H224" i="9" s="1"/>
  <c r="C226" i="26"/>
  <c r="H225" i="9" s="1"/>
  <c r="C227" i="26"/>
  <c r="H226" i="9" s="1"/>
  <c r="C228" i="26"/>
  <c r="H227" i="9" s="1"/>
  <c r="C229" i="26"/>
  <c r="H228" i="9" s="1"/>
  <c r="C230" i="26"/>
  <c r="H229" i="9" s="1"/>
  <c r="C231" i="26"/>
  <c r="H230" i="9" s="1"/>
  <c r="C232" i="26"/>
  <c r="H231" i="9" s="1"/>
  <c r="C234" i="26"/>
  <c r="H233" i="9" s="1"/>
  <c r="C235" i="26"/>
  <c r="H234" i="9" s="1"/>
  <c r="C236" i="26"/>
  <c r="H235" i="9" s="1"/>
  <c r="C237" i="26"/>
  <c r="H236" i="9" s="1"/>
  <c r="C238" i="26"/>
  <c r="H237" i="9" s="1"/>
  <c r="C239" i="26"/>
  <c r="H238" i="9" s="1"/>
  <c r="C240" i="26"/>
  <c r="H239" i="9" s="1"/>
  <c r="C241" i="26"/>
  <c r="H240" i="9" s="1"/>
  <c r="C242" i="26"/>
  <c r="H241" i="9" s="1"/>
  <c r="C243" i="26"/>
  <c r="H242" i="9" s="1"/>
  <c r="C244" i="26"/>
  <c r="H243" i="9" s="1"/>
  <c r="C245" i="26"/>
  <c r="H244" i="9" s="1"/>
  <c r="C246" i="26"/>
  <c r="H245" i="9" s="1"/>
  <c r="C247" i="26"/>
  <c r="H246" i="9" s="1"/>
  <c r="C248" i="26"/>
  <c r="H247" i="9" s="1"/>
  <c r="C249" i="26"/>
  <c r="H248" i="9" s="1"/>
  <c r="C251" i="26"/>
  <c r="H250" i="9" s="1"/>
  <c r="C252" i="26"/>
  <c r="H251" i="9" s="1"/>
  <c r="C253" i="26"/>
  <c r="H252" i="9" s="1"/>
  <c r="C254" i="26"/>
  <c r="H253" i="9" s="1"/>
  <c r="C255" i="26"/>
  <c r="H254" i="9" s="1"/>
  <c r="C256" i="26"/>
  <c r="H255" i="9" s="1"/>
  <c r="C257" i="26"/>
  <c r="H256" i="9" s="1"/>
  <c r="C258" i="26"/>
  <c r="H257" i="9" s="1"/>
  <c r="C259" i="26"/>
  <c r="H258" i="9" s="1"/>
  <c r="C260" i="26"/>
  <c r="H259" i="9" s="1"/>
  <c r="C261" i="26"/>
  <c r="H260" i="9" s="1"/>
  <c r="C262" i="26"/>
  <c r="H261" i="9" s="1"/>
  <c r="C263" i="26"/>
  <c r="H262" i="9" s="1"/>
  <c r="C264" i="26"/>
  <c r="H263" i="9" s="1"/>
  <c r="C265" i="26"/>
  <c r="H264" i="9" s="1"/>
  <c r="C267" i="26"/>
  <c r="H266" i="9" s="1"/>
  <c r="C268" i="26"/>
  <c r="H267" i="9" s="1"/>
  <c r="C269" i="26"/>
  <c r="H268" i="9" s="1"/>
  <c r="C270" i="26"/>
  <c r="H269" i="9" s="1"/>
  <c r="C271" i="26"/>
  <c r="H270" i="9" s="1"/>
  <c r="C272" i="26"/>
  <c r="H271" i="9" s="1"/>
  <c r="C273" i="26"/>
  <c r="H272" i="9" s="1"/>
  <c r="C274" i="26"/>
  <c r="H273" i="9" s="1"/>
  <c r="C3" i="26"/>
  <c r="H3" i="9" s="1"/>
  <c r="C96" i="7" l="1"/>
  <c r="C233" i="26"/>
  <c r="H232" i="9" s="1"/>
  <c r="G90" i="9" l="1"/>
  <c r="C1" i="7"/>
  <c r="E9" i="9"/>
  <c r="E7" i="9"/>
  <c r="E5" i="9"/>
  <c r="E6" i="9"/>
  <c r="E16" i="9"/>
  <c r="E12" i="9"/>
  <c r="E14" i="9"/>
  <c r="E17" i="9"/>
  <c r="E13" i="9"/>
  <c r="E18" i="9"/>
  <c r="E20" i="9"/>
  <c r="E25" i="9"/>
  <c r="E22" i="9"/>
  <c r="E43" i="9"/>
  <c r="E21" i="9"/>
  <c r="E27" i="9"/>
  <c r="E23" i="9"/>
  <c r="E28" i="9"/>
  <c r="E24" i="9"/>
  <c r="E31" i="9"/>
  <c r="E30" i="9"/>
  <c r="E19" i="9"/>
  <c r="E35" i="9"/>
  <c r="E33" i="9"/>
  <c r="E44" i="9"/>
  <c r="E34" i="9"/>
  <c r="E37" i="9"/>
  <c r="E32" i="9"/>
  <c r="E42" i="9"/>
  <c r="E58" i="9"/>
  <c r="E53" i="9"/>
  <c r="E45" i="9"/>
  <c r="E46" i="9"/>
  <c r="E38" i="9"/>
  <c r="E47" i="9"/>
  <c r="E48" i="9"/>
  <c r="E41" i="9"/>
  <c r="E49" i="9"/>
  <c r="E274" i="9"/>
  <c r="E62" i="9"/>
  <c r="E51" i="9"/>
  <c r="E133" i="9"/>
  <c r="E52" i="9"/>
  <c r="E56" i="9"/>
  <c r="E40" i="9"/>
  <c r="E57" i="9"/>
  <c r="E55" i="9"/>
  <c r="E88" i="9"/>
  <c r="E65" i="9"/>
  <c r="E59" i="9"/>
  <c r="E61" i="9"/>
  <c r="E36" i="9"/>
  <c r="E60" i="9"/>
  <c r="E64" i="9"/>
  <c r="E280" i="9"/>
  <c r="E72" i="9"/>
  <c r="E67" i="9"/>
  <c r="E71" i="9"/>
  <c r="E85" i="9"/>
  <c r="E66" i="9"/>
  <c r="E70" i="9"/>
  <c r="E76" i="9"/>
  <c r="E68" i="9"/>
  <c r="E80" i="9"/>
  <c r="E54" i="9"/>
  <c r="E92" i="9"/>
  <c r="E63" i="9"/>
  <c r="E74" i="9"/>
  <c r="E73" i="9"/>
  <c r="E84" i="9"/>
  <c r="E81" i="9"/>
  <c r="E94" i="9"/>
  <c r="E50" i="9"/>
  <c r="E79" i="9"/>
  <c r="E77" i="9"/>
  <c r="E86" i="9"/>
  <c r="E82" i="9"/>
  <c r="E83" i="9"/>
  <c r="E89" i="9"/>
  <c r="E173" i="9"/>
  <c r="E104" i="9"/>
  <c r="E96" i="9"/>
  <c r="E95" i="9"/>
  <c r="E99" i="9"/>
  <c r="E93" i="9"/>
  <c r="E98" i="9"/>
  <c r="E100" i="9"/>
  <c r="E116" i="9"/>
  <c r="E87" i="9"/>
  <c r="E109" i="9"/>
  <c r="E97" i="9"/>
  <c r="E112" i="9"/>
  <c r="E189" i="9"/>
  <c r="E135" i="9"/>
  <c r="E113" i="9"/>
  <c r="E110" i="9"/>
  <c r="E121" i="9"/>
  <c r="E105" i="9"/>
  <c r="E122" i="9"/>
  <c r="E130" i="9"/>
  <c r="E119" i="9"/>
  <c r="E101" i="9"/>
  <c r="E136" i="9"/>
  <c r="E126" i="9"/>
  <c r="E117" i="9"/>
  <c r="E106" i="9"/>
  <c r="E128" i="9"/>
  <c r="E114" i="9"/>
  <c r="E115" i="9"/>
  <c r="E124" i="9"/>
  <c r="E120" i="9"/>
  <c r="E118" i="9"/>
  <c r="E159" i="9"/>
  <c r="E108" i="9"/>
  <c r="E129" i="9"/>
  <c r="E144" i="9"/>
  <c r="E134" i="9"/>
  <c r="E137" i="9"/>
  <c r="E139" i="9"/>
  <c r="E160" i="9"/>
  <c r="E125" i="9"/>
  <c r="E150" i="9"/>
  <c r="E127" i="9"/>
  <c r="E123" i="9"/>
  <c r="E132" i="9"/>
  <c r="E232" i="9"/>
  <c r="E157" i="9"/>
  <c r="E163" i="9"/>
  <c r="E153" i="9"/>
  <c r="E138" i="9"/>
  <c r="E141" i="9"/>
  <c r="E143" i="9"/>
  <c r="E149" i="9"/>
  <c r="E151" i="9"/>
  <c r="E142" i="9"/>
  <c r="E147" i="9"/>
  <c r="E281" i="9"/>
  <c r="E154" i="9"/>
  <c r="E158" i="9"/>
  <c r="E282" i="9"/>
  <c r="E175" i="9"/>
  <c r="E103" i="9"/>
  <c r="E170" i="9"/>
  <c r="E152" i="9"/>
  <c r="E174" i="9"/>
  <c r="E162" i="9"/>
  <c r="E180" i="9"/>
  <c r="E165" i="9"/>
  <c r="E164" i="9"/>
  <c r="E184" i="9"/>
  <c r="E168" i="9"/>
  <c r="E155" i="9"/>
  <c r="E192" i="9"/>
  <c r="E161" i="9"/>
  <c r="E177" i="9"/>
  <c r="E171" i="9"/>
  <c r="E146" i="9"/>
  <c r="E193" i="9"/>
  <c r="E181" i="9"/>
  <c r="E220" i="9"/>
  <c r="E195" i="9"/>
  <c r="E156" i="9"/>
  <c r="E176" i="9"/>
  <c r="E179" i="9"/>
  <c r="E107" i="9"/>
  <c r="E190" i="9"/>
  <c r="E172" i="9"/>
  <c r="E178" i="9"/>
  <c r="E198" i="9"/>
  <c r="E188" i="9"/>
  <c r="E169" i="9"/>
  <c r="E185" i="9"/>
  <c r="E203" i="9"/>
  <c r="E194" i="9"/>
  <c r="E200" i="9"/>
  <c r="E197" i="9"/>
  <c r="E196" i="9"/>
  <c r="E186" i="9"/>
  <c r="E201" i="9"/>
  <c r="E206" i="9"/>
  <c r="E182" i="9"/>
  <c r="E205" i="9"/>
  <c r="E199" i="9"/>
  <c r="E214" i="9"/>
  <c r="E207" i="9"/>
  <c r="E209" i="9"/>
  <c r="E111" i="9"/>
  <c r="E216" i="9"/>
  <c r="E210" i="9"/>
  <c r="E217" i="9"/>
  <c r="E219" i="9"/>
  <c r="E213" i="9"/>
  <c r="E212" i="9"/>
  <c r="E215" i="9"/>
  <c r="E204" i="9"/>
  <c r="E191" i="9"/>
  <c r="E187" i="9"/>
  <c r="E202" i="9"/>
  <c r="E237" i="9"/>
  <c r="E233" i="9"/>
  <c r="E208" i="9"/>
  <c r="E69" i="9"/>
  <c r="E251" i="9"/>
  <c r="E240" i="9"/>
  <c r="E223" i="9"/>
  <c r="E239" i="9"/>
  <c r="E211" i="9"/>
  <c r="E222" i="9"/>
  <c r="E231" i="9"/>
  <c r="E227" i="9"/>
  <c r="E225" i="9"/>
  <c r="E166" i="9"/>
  <c r="E229" i="9"/>
  <c r="E221" i="9"/>
  <c r="E226" i="9"/>
  <c r="E230" i="9"/>
  <c r="E228" i="9"/>
  <c r="E249" i="9"/>
  <c r="E234" i="9"/>
  <c r="E238" i="9"/>
  <c r="E236" i="9"/>
  <c r="E243" i="9"/>
  <c r="E241" i="9"/>
  <c r="E246" i="9"/>
  <c r="E248" i="9"/>
  <c r="E242" i="9"/>
  <c r="E247" i="9"/>
  <c r="E245" i="9"/>
  <c r="E235" i="9"/>
  <c r="E252" i="9"/>
  <c r="E283" i="9"/>
  <c r="E253" i="9"/>
  <c r="E254" i="9"/>
  <c r="E255" i="9"/>
  <c r="E258" i="9"/>
  <c r="E256" i="9"/>
  <c r="E257" i="9"/>
  <c r="E259" i="9"/>
  <c r="E261" i="9"/>
  <c r="E224" i="9"/>
  <c r="E263" i="9"/>
  <c r="E267" i="9"/>
  <c r="E268" i="9"/>
  <c r="E271" i="9"/>
  <c r="E269" i="9"/>
  <c r="E262" i="9"/>
  <c r="E270" i="9"/>
  <c r="E266" i="9"/>
  <c r="E272" i="9"/>
  <c r="E273" i="9"/>
  <c r="E284" i="9"/>
  <c r="E78" i="9"/>
  <c r="E90" i="9"/>
  <c r="E277" i="9"/>
  <c r="E285" i="9"/>
  <c r="E276" i="9"/>
  <c r="E183" i="9"/>
  <c r="E244" i="9"/>
  <c r="E250" i="9"/>
  <c r="E278" i="9"/>
  <c r="E260" i="9"/>
  <c r="E265" i="9"/>
  <c r="E275" i="9"/>
  <c r="E279" i="9"/>
  <c r="E3" i="9"/>
  <c r="F268" i="9" l="1"/>
  <c r="G268" i="9"/>
  <c r="F267" i="9"/>
  <c r="G267" i="9"/>
  <c r="F106" i="9"/>
  <c r="G106" i="9"/>
  <c r="F262" i="9"/>
  <c r="G262" i="9"/>
  <c r="F271" i="9"/>
  <c r="G271" i="9"/>
  <c r="F272" i="9"/>
  <c r="G272" i="9"/>
  <c r="F270" i="9"/>
  <c r="G270" i="9"/>
  <c r="F269" i="9"/>
  <c r="G269" i="9"/>
  <c r="F251" i="9"/>
  <c r="G251" i="9"/>
  <c r="F273" i="9"/>
  <c r="G273" i="9"/>
  <c r="F279" i="9"/>
  <c r="F26" i="9"/>
  <c r="G26" i="9"/>
  <c r="F75" i="9"/>
  <c r="G75" i="9"/>
  <c r="F131" i="9"/>
  <c r="G131" i="9"/>
  <c r="F145" i="9"/>
  <c r="G145" i="9"/>
  <c r="F91" i="9"/>
  <c r="G91" i="9"/>
  <c r="F167" i="9"/>
  <c r="G167" i="9"/>
  <c r="G148" i="9"/>
  <c r="G264" i="9"/>
  <c r="F9" i="9"/>
  <c r="F3" i="9"/>
  <c r="F5" i="9"/>
  <c r="F6" i="9"/>
  <c r="F7" i="9"/>
  <c r="F14" i="9"/>
  <c r="F16" i="9"/>
  <c r="F12" i="9"/>
  <c r="F17" i="9"/>
  <c r="F13" i="9"/>
  <c r="F25" i="9"/>
  <c r="F24" i="9"/>
  <c r="F32" i="9"/>
  <c r="F22" i="9"/>
  <c r="F21" i="9"/>
  <c r="F18" i="9"/>
  <c r="F50" i="9"/>
  <c r="F20" i="9"/>
  <c r="F31" i="9"/>
  <c r="F28" i="9"/>
  <c r="F34" i="9"/>
  <c r="F43" i="9"/>
  <c r="F23" i="9"/>
  <c r="F41" i="9"/>
  <c r="F30" i="9"/>
  <c r="F33" i="9"/>
  <c r="F35" i="9"/>
  <c r="F58" i="9"/>
  <c r="F19" i="9"/>
  <c r="F44" i="9"/>
  <c r="F42" i="9"/>
  <c r="F36" i="9"/>
  <c r="F37" i="9"/>
  <c r="F40" i="9"/>
  <c r="F54" i="9"/>
  <c r="F52" i="9"/>
  <c r="F133" i="9"/>
  <c r="F53" i="9"/>
  <c r="F45" i="9"/>
  <c r="F38" i="9"/>
  <c r="F47" i="9"/>
  <c r="F49" i="9"/>
  <c r="F48" i="9"/>
  <c r="F274" i="9"/>
  <c r="F88" i="9"/>
  <c r="F51" i="9"/>
  <c r="F72" i="9"/>
  <c r="F56" i="9"/>
  <c r="F46" i="9"/>
  <c r="F59" i="9"/>
  <c r="F61" i="9"/>
  <c r="F55" i="9"/>
  <c r="F80" i="9"/>
  <c r="F60" i="9"/>
  <c r="F65" i="9"/>
  <c r="F57" i="9"/>
  <c r="F76" i="9"/>
  <c r="F93" i="9"/>
  <c r="F189" i="9"/>
  <c r="F64" i="9"/>
  <c r="F154" i="9"/>
  <c r="F280" i="9"/>
  <c r="F63" i="9"/>
  <c r="F70" i="9"/>
  <c r="F79" i="9"/>
  <c r="F67" i="9"/>
  <c r="F197" i="9"/>
  <c r="F113" i="9"/>
  <c r="F71" i="9"/>
  <c r="F97" i="9"/>
  <c r="F121" i="9"/>
  <c r="F92" i="9"/>
  <c r="F74" i="9"/>
  <c r="F78" i="9"/>
  <c r="F84" i="9"/>
  <c r="F82" i="9"/>
  <c r="F94" i="9"/>
  <c r="F85" i="9"/>
  <c r="F103" i="9"/>
  <c r="F68" i="9"/>
  <c r="F225" i="9"/>
  <c r="F96" i="9"/>
  <c r="F81" i="9"/>
  <c r="F77" i="9"/>
  <c r="F100" i="9"/>
  <c r="F83" i="9"/>
  <c r="F98" i="9"/>
  <c r="F66" i="9"/>
  <c r="F95" i="9"/>
  <c r="F90" i="9"/>
  <c r="F198" i="9"/>
  <c r="F105" i="9"/>
  <c r="F166" i="9"/>
  <c r="F104" i="9"/>
  <c r="F87" i="9"/>
  <c r="F86" i="9"/>
  <c r="F120" i="9"/>
  <c r="F173" i="9"/>
  <c r="F108" i="9"/>
  <c r="F109" i="9"/>
  <c r="F220" i="9"/>
  <c r="F110" i="9"/>
  <c r="F150" i="9"/>
  <c r="F112" i="9"/>
  <c r="F99" i="9"/>
  <c r="F165" i="9"/>
  <c r="F101" i="9"/>
  <c r="F284" i="9"/>
  <c r="F144" i="9"/>
  <c r="F117" i="9"/>
  <c r="F115" i="9"/>
  <c r="F114" i="9"/>
  <c r="F277" i="9"/>
  <c r="F124" i="9"/>
  <c r="F125" i="9"/>
  <c r="F116" i="9"/>
  <c r="F153" i="9"/>
  <c r="F130" i="9"/>
  <c r="F111" i="9"/>
  <c r="F181" i="9"/>
  <c r="F180" i="9"/>
  <c r="F156" i="9"/>
  <c r="F136" i="9"/>
  <c r="F129" i="9"/>
  <c r="F62" i="9"/>
  <c r="F134" i="9"/>
  <c r="F119" i="9"/>
  <c r="F122" i="9"/>
  <c r="F157" i="9"/>
  <c r="F123" i="9"/>
  <c r="F137" i="9"/>
  <c r="F107" i="9"/>
  <c r="F27" i="9"/>
  <c r="F132" i="9"/>
  <c r="F285" i="9"/>
  <c r="F283" i="9"/>
  <c r="F135" i="9"/>
  <c r="F141" i="9"/>
  <c r="F139" i="9"/>
  <c r="F127" i="9"/>
  <c r="F89" i="9"/>
  <c r="F126" i="9"/>
  <c r="F142" i="9"/>
  <c r="F164" i="9"/>
  <c r="F155" i="9"/>
  <c r="F232" i="9"/>
  <c r="F175" i="9"/>
  <c r="F192" i="9"/>
  <c r="F149" i="9"/>
  <c r="F169" i="9"/>
  <c r="F147" i="9"/>
  <c r="F128" i="9"/>
  <c r="F152" i="9"/>
  <c r="F233" i="9"/>
  <c r="F281" i="9"/>
  <c r="F195" i="9"/>
  <c r="F174" i="9"/>
  <c r="F159" i="9"/>
  <c r="F162" i="9"/>
  <c r="F216" i="9"/>
  <c r="F151" i="9"/>
  <c r="F161" i="9"/>
  <c r="F179" i="9"/>
  <c r="F158" i="9"/>
  <c r="F177" i="9"/>
  <c r="F184" i="9"/>
  <c r="F170" i="9"/>
  <c r="F171" i="9"/>
  <c r="F282" i="9"/>
  <c r="F193" i="9"/>
  <c r="F188" i="9"/>
  <c r="F172" i="9"/>
  <c r="F205" i="9"/>
  <c r="F176" i="9"/>
  <c r="F199" i="9"/>
  <c r="F69" i="9"/>
  <c r="F138" i="9"/>
  <c r="F201" i="9"/>
  <c r="F160" i="9"/>
  <c r="F178" i="9"/>
  <c r="F196" i="9"/>
  <c r="F146" i="9"/>
  <c r="F190" i="9"/>
  <c r="F204" i="9"/>
  <c r="F163" i="9"/>
  <c r="F187" i="9"/>
  <c r="F191" i="9"/>
  <c r="F217" i="9"/>
  <c r="F168" i="9"/>
  <c r="F194" i="9"/>
  <c r="F237" i="9"/>
  <c r="F215" i="9"/>
  <c r="F207" i="9"/>
  <c r="F202" i="9"/>
  <c r="F212" i="9"/>
  <c r="F213" i="9"/>
  <c r="F209" i="9"/>
  <c r="F208" i="9"/>
  <c r="F223" i="9"/>
  <c r="F200" i="9"/>
  <c r="F206" i="9"/>
  <c r="F222" i="9"/>
  <c r="F203" i="9"/>
  <c r="F118" i="9"/>
  <c r="F242" i="9"/>
  <c r="F214" i="9"/>
  <c r="F210" i="9"/>
  <c r="F186" i="9"/>
  <c r="F182" i="9"/>
  <c r="F229" i="9"/>
  <c r="F211" i="9"/>
  <c r="F231" i="9"/>
  <c r="F249" i="9"/>
  <c r="F228" i="9"/>
  <c r="F227" i="9"/>
  <c r="F226" i="9"/>
  <c r="F230" i="9"/>
  <c r="F240" i="9"/>
  <c r="F185" i="9"/>
  <c r="F239" i="9"/>
  <c r="F255" i="9"/>
  <c r="F224" i="9"/>
  <c r="F143" i="9"/>
  <c r="F219" i="9"/>
  <c r="F238" i="9"/>
  <c r="F236" i="9"/>
  <c r="F234" i="9"/>
  <c r="F243" i="9"/>
  <c r="F246" i="9"/>
  <c r="F244" i="9"/>
  <c r="F241" i="9"/>
  <c r="F235" i="9"/>
  <c r="F254" i="9"/>
  <c r="F245" i="9"/>
  <c r="F221" i="9"/>
  <c r="F266" i="9"/>
  <c r="F248" i="9"/>
  <c r="F256" i="9"/>
  <c r="F252" i="9"/>
  <c r="F247" i="9"/>
  <c r="F253" i="9"/>
  <c r="F250" i="9"/>
  <c r="F258" i="9"/>
  <c r="F261" i="9"/>
  <c r="F259" i="9"/>
  <c r="F278" i="9"/>
  <c r="F260" i="9"/>
  <c r="F257" i="9"/>
  <c r="F265" i="9"/>
  <c r="F263" i="9"/>
  <c r="F275" i="9"/>
  <c r="G3" i="9" l="1"/>
  <c r="G4" i="9"/>
  <c r="G5" i="9"/>
  <c r="G6" i="9"/>
  <c r="G7" i="9"/>
  <c r="G8" i="9"/>
  <c r="G14" i="9"/>
  <c r="G10" i="9"/>
  <c r="G11" i="9"/>
  <c r="G16" i="9"/>
  <c r="G15" i="9"/>
  <c r="G12" i="9"/>
  <c r="G17" i="9"/>
  <c r="G13" i="9"/>
  <c r="G25" i="9"/>
  <c r="G24" i="9"/>
  <c r="G32" i="9"/>
  <c r="G22" i="9"/>
  <c r="G21" i="9"/>
  <c r="G18" i="9"/>
  <c r="G50" i="9"/>
  <c r="G29" i="9"/>
  <c r="G20" i="9"/>
  <c r="G31" i="9"/>
  <c r="G28" i="9"/>
  <c r="G34" i="9"/>
  <c r="G43" i="9"/>
  <c r="G23" i="9"/>
  <c r="G41" i="9"/>
  <c r="G30" i="9"/>
  <c r="G33" i="9"/>
  <c r="G35" i="9"/>
  <c r="G39" i="9"/>
  <c r="G58" i="9"/>
  <c r="G19" i="9"/>
  <c r="G44" i="9"/>
  <c r="G42" i="9"/>
  <c r="G36" i="9"/>
  <c r="G37" i="9"/>
  <c r="G40" i="9"/>
  <c r="G54" i="9"/>
  <c r="G52" i="9"/>
  <c r="G133" i="9"/>
  <c r="G53" i="9"/>
  <c r="G45" i="9"/>
  <c r="G38" i="9"/>
  <c r="G47" i="9"/>
  <c r="G49" i="9"/>
  <c r="G48" i="9"/>
  <c r="G274" i="9"/>
  <c r="G88" i="9"/>
  <c r="G51" i="9"/>
  <c r="G72" i="9"/>
  <c r="G56" i="9"/>
  <c r="G46" i="9"/>
  <c r="G59" i="9"/>
  <c r="G61" i="9"/>
  <c r="G55" i="9"/>
  <c r="G80" i="9"/>
  <c r="G60" i="9"/>
  <c r="G65" i="9"/>
  <c r="G57" i="9"/>
  <c r="G76" i="9"/>
  <c r="G93" i="9"/>
  <c r="G189" i="9"/>
  <c r="G64" i="9"/>
  <c r="G154" i="9"/>
  <c r="G280" i="9"/>
  <c r="G63" i="9"/>
  <c r="G70" i="9"/>
  <c r="G79" i="9"/>
  <c r="G67" i="9"/>
  <c r="G197" i="9"/>
  <c r="G113" i="9"/>
  <c r="G71" i="9"/>
  <c r="G97" i="9"/>
  <c r="G121" i="9"/>
  <c r="G92" i="9"/>
  <c r="G74" i="9"/>
  <c r="G84" i="9"/>
  <c r="G82" i="9"/>
  <c r="G73" i="9"/>
  <c r="G94" i="9"/>
  <c r="G85" i="9"/>
  <c r="G103" i="9"/>
  <c r="G68" i="9"/>
  <c r="G225" i="9"/>
  <c r="G96" i="9"/>
  <c r="G81" i="9"/>
  <c r="G77" i="9"/>
  <c r="G100" i="9"/>
  <c r="G83" i="9"/>
  <c r="G98" i="9"/>
  <c r="G66" i="9"/>
  <c r="G95" i="9"/>
  <c r="G198" i="9"/>
  <c r="G105" i="9"/>
  <c r="G166" i="9"/>
  <c r="G104" i="9"/>
  <c r="G87" i="9"/>
  <c r="G86" i="9"/>
  <c r="G120" i="9"/>
  <c r="G173" i="9"/>
  <c r="G108" i="9"/>
  <c r="G109" i="9"/>
  <c r="G220" i="9"/>
  <c r="G110" i="9"/>
  <c r="G150" i="9"/>
  <c r="G112" i="9"/>
  <c r="G99" i="9"/>
  <c r="G165" i="9"/>
  <c r="G101" i="9"/>
  <c r="G284" i="9"/>
  <c r="G144" i="9"/>
  <c r="G117" i="9"/>
  <c r="G115" i="9"/>
  <c r="G114" i="9"/>
  <c r="G124" i="9"/>
  <c r="G125" i="9"/>
  <c r="G116" i="9"/>
  <c r="G153" i="9"/>
  <c r="G130" i="9"/>
  <c r="G111" i="9"/>
  <c r="G181" i="9"/>
  <c r="G180" i="9"/>
  <c r="G156" i="9"/>
  <c r="G136" i="9"/>
  <c r="G129" i="9"/>
  <c r="G62" i="9"/>
  <c r="G134" i="9"/>
  <c r="G119" i="9"/>
  <c r="G122" i="9"/>
  <c r="G157" i="9"/>
  <c r="G123" i="9"/>
  <c r="G137" i="9"/>
  <c r="G107" i="9"/>
  <c r="G27" i="9"/>
  <c r="G132" i="9"/>
  <c r="G283" i="9"/>
  <c r="G135" i="9"/>
  <c r="G141" i="9"/>
  <c r="G139" i="9"/>
  <c r="G127" i="9"/>
  <c r="G89" i="9"/>
  <c r="G126" i="9"/>
  <c r="G142" i="9"/>
  <c r="G164" i="9"/>
  <c r="G155" i="9"/>
  <c r="G232" i="9"/>
  <c r="G175" i="9"/>
  <c r="G192" i="9"/>
  <c r="G149" i="9"/>
  <c r="G169" i="9"/>
  <c r="G147" i="9"/>
  <c r="G128" i="9"/>
  <c r="G152" i="9"/>
  <c r="G233" i="9"/>
  <c r="G281" i="9"/>
  <c r="G195" i="9"/>
  <c r="G174" i="9"/>
  <c r="G159" i="9"/>
  <c r="G162" i="9"/>
  <c r="G216" i="9"/>
  <c r="G151" i="9"/>
  <c r="G161" i="9"/>
  <c r="G179" i="9"/>
  <c r="G158" i="9"/>
  <c r="G177" i="9"/>
  <c r="G184" i="9"/>
  <c r="G170" i="9"/>
  <c r="G171" i="9"/>
  <c r="G282" i="9"/>
  <c r="G193" i="9"/>
  <c r="G188" i="9"/>
  <c r="G172" i="9"/>
  <c r="G205" i="9"/>
  <c r="G176" i="9"/>
  <c r="G199" i="9"/>
  <c r="G69" i="9"/>
  <c r="G138" i="9"/>
  <c r="G201" i="9"/>
  <c r="G160" i="9"/>
  <c r="G178" i="9"/>
  <c r="G196" i="9"/>
  <c r="G146" i="9"/>
  <c r="G190" i="9"/>
  <c r="G204" i="9"/>
  <c r="G163" i="9"/>
  <c r="G187" i="9"/>
  <c r="G191" i="9"/>
  <c r="G217" i="9"/>
  <c r="G168" i="9"/>
  <c r="G194" i="9"/>
  <c r="G237" i="9"/>
  <c r="G215" i="9"/>
  <c r="G207" i="9"/>
  <c r="G202" i="9"/>
  <c r="G212" i="9"/>
  <c r="G213" i="9"/>
  <c r="G209" i="9"/>
  <c r="G208" i="9"/>
  <c r="G223" i="9"/>
  <c r="G200" i="9"/>
  <c r="G206" i="9"/>
  <c r="G222" i="9"/>
  <c r="G203" i="9"/>
  <c r="G118" i="9"/>
  <c r="G242" i="9"/>
  <c r="G214" i="9"/>
  <c r="G210" i="9"/>
  <c r="G186" i="9"/>
  <c r="G229" i="9"/>
  <c r="G211" i="9"/>
  <c r="G231" i="9"/>
  <c r="G249" i="9"/>
  <c r="G228" i="9"/>
  <c r="G227" i="9"/>
  <c r="G226" i="9"/>
  <c r="G230" i="9"/>
  <c r="G240" i="9"/>
  <c r="G185" i="9"/>
  <c r="G239" i="9"/>
  <c r="G255" i="9"/>
  <c r="G224" i="9"/>
  <c r="G143" i="9"/>
  <c r="G219" i="9"/>
  <c r="G238" i="9"/>
  <c r="G236" i="9"/>
  <c r="G234" i="9"/>
  <c r="G243" i="9"/>
  <c r="G246" i="9"/>
  <c r="G241" i="9"/>
  <c r="G235" i="9"/>
  <c r="G254" i="9"/>
  <c r="G245" i="9"/>
  <c r="G221" i="9"/>
  <c r="G266" i="9"/>
  <c r="G248" i="9"/>
  <c r="G256" i="9"/>
  <c r="G252" i="9"/>
  <c r="G247" i="9"/>
  <c r="G253" i="9"/>
  <c r="G258" i="9"/>
  <c r="G261" i="9"/>
  <c r="G259" i="9"/>
  <c r="G257" i="9"/>
  <c r="G263" i="9"/>
  <c r="G9" i="9"/>
  <c r="G1" i="9" l="1"/>
  <c r="F1" i="26" l="1"/>
  <c r="F9" i="25" s="1"/>
  <c r="G1" i="26"/>
  <c r="G9" i="25" s="1"/>
  <c r="H1" i="26"/>
  <c r="H9" i="25" s="1"/>
  <c r="I1" i="26"/>
  <c r="I9" i="25" s="1"/>
  <c r="C5" i="11" l="1"/>
  <c r="E4" i="9" l="1"/>
  <c r="C9" i="11"/>
  <c r="E8" i="9" s="1"/>
  <c r="C11" i="11"/>
  <c r="E10" i="9" l="1"/>
  <c r="C12" i="11"/>
  <c r="E11" i="9" s="1"/>
  <c r="C14" i="11"/>
  <c r="E15" i="9" l="1"/>
  <c r="C25" i="11"/>
  <c r="E29" i="9" l="1"/>
  <c r="D6" i="25"/>
  <c r="C36" i="11"/>
  <c r="E218" i="9" s="1"/>
  <c r="C1" i="11" l="1"/>
  <c r="E39" i="9"/>
  <c r="E1" i="9" s="1"/>
  <c r="C4" i="10"/>
  <c r="F4" i="9" l="1"/>
  <c r="C11" i="10"/>
  <c r="F11" i="9" s="1"/>
  <c r="C10" i="10"/>
  <c r="F10" i="9" s="1"/>
  <c r="C9" i="10"/>
  <c r="F8" i="9" l="1"/>
  <c r="C14" i="10"/>
  <c r="F15" i="9" l="1"/>
  <c r="C28" i="10"/>
  <c r="F29" i="9" l="1"/>
  <c r="F218" i="9"/>
  <c r="D1" i="10"/>
  <c r="D7" i="25" s="1"/>
  <c r="C40" i="10"/>
  <c r="F39" i="9" s="1"/>
  <c r="C1" i="10" l="1"/>
  <c r="F1" i="9"/>
  <c r="C4" i="26"/>
  <c r="H4" i="9" s="1"/>
  <c r="H8" i="9"/>
  <c r="C8" i="26"/>
  <c r="C11" i="26" l="1"/>
  <c r="H11" i="9" s="1"/>
  <c r="C10" i="26"/>
  <c r="H10" i="9" s="1"/>
  <c r="C15" i="26" l="1"/>
  <c r="H15" i="9" s="1"/>
  <c r="C29" i="26" l="1"/>
  <c r="H29" i="9" s="1"/>
  <c r="D1" i="26" l="1"/>
  <c r="D9" i="25" s="1"/>
  <c r="C39" i="26"/>
  <c r="H39" i="9" s="1"/>
  <c r="H1" i="9" s="1"/>
  <c r="C1" i="26" l="1"/>
</calcChain>
</file>

<file path=xl/sharedStrings.xml><?xml version="1.0" encoding="utf-8"?>
<sst xmlns="http://schemas.openxmlformats.org/spreadsheetml/2006/main" count="4487" uniqueCount="964">
  <si>
    <t>Facility</t>
  </si>
  <si>
    <t>Facility AQ ID</t>
  </si>
  <si>
    <t xml:space="preserve">MYSTIC STATION </t>
  </si>
  <si>
    <t>1190128</t>
  </si>
  <si>
    <t xml:space="preserve">FORE RIVER ENERGY CENTER </t>
  </si>
  <si>
    <t>1190227</t>
  </si>
  <si>
    <t xml:space="preserve">SEMASS PARTNERSHIP </t>
  </si>
  <si>
    <t>1200001</t>
  </si>
  <si>
    <t xml:space="preserve">ANP BELLINGHAM ENERGY COMPANY LLC </t>
  </si>
  <si>
    <t>1201509</t>
  </si>
  <si>
    <t xml:space="preserve">BLACKSTONE POWER GENERATING LLC </t>
  </si>
  <si>
    <t>1180211</t>
  </si>
  <si>
    <t xml:space="preserve">KENDALL GREEN ENERGY LLC </t>
  </si>
  <si>
    <t>1190093</t>
  </si>
  <si>
    <t xml:space="preserve">COVANTA HAVERHILL INCORPORATED </t>
  </si>
  <si>
    <t>1210007</t>
  </si>
  <si>
    <t xml:space="preserve">FOOTPRINT POWER SALEM HARBOR DEVELOPMENT </t>
  </si>
  <si>
    <t>1193733</t>
  </si>
  <si>
    <t xml:space="preserve">WHEELABRATOR MILLBURY INC </t>
  </si>
  <si>
    <t>1180419</t>
  </si>
  <si>
    <t xml:space="preserve">WHEELABRATOR NORTH ANDOVER INCORPORATED </t>
  </si>
  <si>
    <t>1210261</t>
  </si>
  <si>
    <t xml:space="preserve">MILLENNIUM POWER COMPANY LLC </t>
  </si>
  <si>
    <t>1180281</t>
  </si>
  <si>
    <t xml:space="preserve">WHEELABRATOR SAUGUS INC </t>
  </si>
  <si>
    <t>1197654</t>
  </si>
  <si>
    <t xml:space="preserve">NATIONAL GRID USA SERVICE COMPANY INC </t>
  </si>
  <si>
    <t>1193490</t>
  </si>
  <si>
    <t xml:space="preserve">MEDICAL AREA TOTAL ENERGY PLANT </t>
  </si>
  <si>
    <t>1191191</t>
  </si>
  <si>
    <t xml:space="preserve">BERKSHIRE POWER COMPANY LLC </t>
  </si>
  <si>
    <t>0420067</t>
  </si>
  <si>
    <t xml:space="preserve">MASSPOWER LLC </t>
  </si>
  <si>
    <t>0420007</t>
  </si>
  <si>
    <t xml:space="preserve">DIGHTON POWER </t>
  </si>
  <si>
    <t>1200276</t>
  </si>
  <si>
    <t xml:space="preserve">TWIN RIVERS TECHNOLOGIES MANUFACTURING C </t>
  </si>
  <si>
    <t>1190497</t>
  </si>
  <si>
    <t xml:space="preserve">COLUMBIA GAS LAWRENCE OPERATING CENTER </t>
  </si>
  <si>
    <t>1210635</t>
  </si>
  <si>
    <t xml:space="preserve">MASSACHUSETTS INSTITUTE OF TECHNOLOGY </t>
  </si>
  <si>
    <t>1191844</t>
  </si>
  <si>
    <t xml:space="preserve">DISTRIGAS OF MASSACHUSETTS LLC </t>
  </si>
  <si>
    <t>1190814</t>
  </si>
  <si>
    <t xml:space="preserve">CANAL GENERATING LLC </t>
  </si>
  <si>
    <t>1200054</t>
  </si>
  <si>
    <t xml:space="preserve">COMMUNITY ECO SPRINGFIELD LLC </t>
  </si>
  <si>
    <t>0420006</t>
  </si>
  <si>
    <t xml:space="preserve">RESOURCE CONTROL INC-WESTMINSTER </t>
  </si>
  <si>
    <t>1180329</t>
  </si>
  <si>
    <t xml:space="preserve">NSTAR GAS </t>
  </si>
  <si>
    <t>1193487</t>
  </si>
  <si>
    <t xml:space="preserve">UMASS AMHERST CAMPUS </t>
  </si>
  <si>
    <t>0420004</t>
  </si>
  <si>
    <t xml:space="preserve">VICINITY ENERGY LLC </t>
  </si>
  <si>
    <t>1190507</t>
  </si>
  <si>
    <t xml:space="preserve">SOUTHBRIDGE LANDFILL GAS MANAGEMENT </t>
  </si>
  <si>
    <t>1180570</t>
  </si>
  <si>
    <t xml:space="preserve">MILFORD POWER LLC </t>
  </si>
  <si>
    <t>1201504</t>
  </si>
  <si>
    <t xml:space="preserve">GENERAL ELECTRIC AIRCRAFT ENGINES </t>
  </si>
  <si>
    <t>1190138</t>
  </si>
  <si>
    <t xml:space="preserve">UMASS MEDICAL SCHOOL </t>
  </si>
  <si>
    <t>1180334</t>
  </si>
  <si>
    <t xml:space="preserve">SOLUTIA INC </t>
  </si>
  <si>
    <t>0420086</t>
  </si>
  <si>
    <t xml:space="preserve">HARVARD UNIVERSITY BLACKSTONE STEAM PLAN </t>
  </si>
  <si>
    <t>1190092</t>
  </si>
  <si>
    <t xml:space="preserve">COMMUNITY ECO PITTSFIELD LLC </t>
  </si>
  <si>
    <t>1170004</t>
  </si>
  <si>
    <t xml:space="preserve">STONY BROOK ENERGY CENTER </t>
  </si>
  <si>
    <t>0420001</t>
  </si>
  <si>
    <t xml:space="preserve">HOME MARKET FOODS </t>
  </si>
  <si>
    <t>1193160</t>
  </si>
  <si>
    <t xml:space="preserve">STORED SOLAR FITCHBURG LLC </t>
  </si>
  <si>
    <t>1180061</t>
  </si>
  <si>
    <t xml:space="preserve">MWRA DEER ISLAND </t>
  </si>
  <si>
    <t>1191899</t>
  </si>
  <si>
    <t xml:space="preserve">NEA BELLINGHAM </t>
  </si>
  <si>
    <t>1201550</t>
  </si>
  <si>
    <t xml:space="preserve">ST GOBAIN ABRASIVES INC </t>
  </si>
  <si>
    <t>1180115</t>
  </si>
  <si>
    <t xml:space="preserve">PITTSFIELD GENERATING COMPANY LP </t>
  </si>
  <si>
    <t>1170006</t>
  </si>
  <si>
    <t xml:space="preserve">TAUNTON MUNICIPAL LIGHT PLANT </t>
  </si>
  <si>
    <t>1200067</t>
  </si>
  <si>
    <t xml:space="preserve">CARVER MARION WAREHAM REGIONAL REFUSE </t>
  </si>
  <si>
    <t>1200610</t>
  </si>
  <si>
    <t xml:space="preserve">GILLETTE COMPANY LLC THE </t>
  </si>
  <si>
    <t>1190033</t>
  </si>
  <si>
    <t xml:space="preserve">BOSTON UNIVERSITY PHYSICAL PLANT </t>
  </si>
  <si>
    <t>1191578</t>
  </si>
  <si>
    <t xml:space="preserve">SPECIALTY MINERALS </t>
  </si>
  <si>
    <t>1170042</t>
  </si>
  <si>
    <t xml:space="preserve">ROUSSELOT PEABODY INC </t>
  </si>
  <si>
    <t>1190175</t>
  </si>
  <si>
    <t xml:space="preserve">WYETH LLC </t>
  </si>
  <si>
    <t>1211015</t>
  </si>
  <si>
    <t xml:space="preserve">COLONIAL GAS LOWELL </t>
  </si>
  <si>
    <t>1210285</t>
  </si>
  <si>
    <t xml:space="preserve">WASTE MANAGEMENT OF MASS INC </t>
  </si>
  <si>
    <t>1201047</t>
  </si>
  <si>
    <t xml:space="preserve">ANALOG DEVICES INC </t>
  </si>
  <si>
    <t>1190226</t>
  </si>
  <si>
    <t xml:space="preserve">UPPER BLACKSTONE SSI </t>
  </si>
  <si>
    <t>1180937</t>
  </si>
  <si>
    <t xml:space="preserve">SKYWORKS SOLUTIONS INC </t>
  </si>
  <si>
    <t>1191245</t>
  </si>
  <si>
    <t xml:space="preserve">DARTMOUTH POWER ASSOCATES </t>
  </si>
  <si>
    <t>1200025</t>
  </si>
  <si>
    <t xml:space="preserve">ERVING PAPER MILLS </t>
  </si>
  <si>
    <t>0420121</t>
  </si>
  <si>
    <t xml:space="preserve">LIBERTY UTILITIES </t>
  </si>
  <si>
    <t>1200159</t>
  </si>
  <si>
    <t xml:space="preserve">BIOGEN INC </t>
  </si>
  <si>
    <t>1191819</t>
  </si>
  <si>
    <t xml:space="preserve">NORTHEASTERN UNIVERSITY </t>
  </si>
  <si>
    <t>1190054</t>
  </si>
  <si>
    <t xml:space="preserve">SEAMAN PAPER COMPANY </t>
  </si>
  <si>
    <t>1180035</t>
  </si>
  <si>
    <t xml:space="preserve">TENNESSEE GAS PIPELINE LLC STATION 264 </t>
  </si>
  <si>
    <t>1180591</t>
  </si>
  <si>
    <t xml:space="preserve">USAF HANSCOM AFB 66 ABG/CEIE </t>
  </si>
  <si>
    <t>1190499</t>
  </si>
  <si>
    <t xml:space="preserve">NEWARK AMERICA </t>
  </si>
  <si>
    <t>1180355</t>
  </si>
  <si>
    <t xml:space="preserve">AMERESCO CHICOPEE ENERGY INC </t>
  </si>
  <si>
    <t>0420110</t>
  </si>
  <si>
    <t xml:space="preserve">BRAINTREE ELECTRIC </t>
  </si>
  <si>
    <t>1190491</t>
  </si>
  <si>
    <t xml:space="preserve">BFI RANDOLPH LANDFILL </t>
  </si>
  <si>
    <t>1190913</t>
  </si>
  <si>
    <t xml:space="preserve">MASSPORT LOGAN AIRPORT </t>
  </si>
  <si>
    <t>1191249</t>
  </si>
  <si>
    <t xml:space="preserve">CHICOPEE SANITARY LANDFILL </t>
  </si>
  <si>
    <t>0420233</t>
  </si>
  <si>
    <t xml:space="preserve">HOLLINGSWORTH &amp; VOSE </t>
  </si>
  <si>
    <t>1210086</t>
  </si>
  <si>
    <t xml:space="preserve">TENNESSEE GAS PIPELINE COMPANY LLC </t>
  </si>
  <si>
    <t>0420005</t>
  </si>
  <si>
    <t xml:space="preserve">OCEAN SPRAY CRANBERRIES INC </t>
  </si>
  <si>
    <t>1200278</t>
  </si>
  <si>
    <t xml:space="preserve">WELLESLEY COLLEGE </t>
  </si>
  <si>
    <t>1190261</t>
  </si>
  <si>
    <t xml:space="preserve">BOSTON COLLEGE CHESTNUT HILL </t>
  </si>
  <si>
    <t>1190292</t>
  </si>
  <si>
    <t xml:space="preserve">OLDCASTLE LAWN &amp; GARDEN INC LEE PLANT </t>
  </si>
  <si>
    <t>1170012</t>
  </si>
  <si>
    <t xml:space="preserve">PJ KEATING COMPANY </t>
  </si>
  <si>
    <t>1180296</t>
  </si>
  <si>
    <t xml:space="preserve">BONDIS ISLAND LANDFILL </t>
  </si>
  <si>
    <t>0420361</t>
  </si>
  <si>
    <t xml:space="preserve">TANNER STREET GENERATION LLC </t>
  </si>
  <si>
    <t>1210362</t>
  </si>
  <si>
    <t xml:space="preserve">AGGREGATE INDUSTRIES </t>
  </si>
  <si>
    <t>1200404</t>
  </si>
  <si>
    <t xml:space="preserve">BFINA EAST BRIDGEWATER LANDFILL </t>
  </si>
  <si>
    <t>1192250</t>
  </si>
  <si>
    <t xml:space="preserve">RAYTHEON INTEGRATED AIR DEFENSE CENTER </t>
  </si>
  <si>
    <t>1211013</t>
  </si>
  <si>
    <t xml:space="preserve">LAHEY CLINIC HOSPITAL INC </t>
  </si>
  <si>
    <t>1190593</t>
  </si>
  <si>
    <t xml:space="preserve">COCA-COLA NORTH AMERICA </t>
  </si>
  <si>
    <t>0420033</t>
  </si>
  <si>
    <t xml:space="preserve">MWRA FORE RIVER STAGING AREA </t>
  </si>
  <si>
    <t>1190304</t>
  </si>
  <si>
    <t xml:space="preserve">HOPKINTON LNG CORP </t>
  </si>
  <si>
    <t>1190957</t>
  </si>
  <si>
    <t xml:space="preserve">AGRI MARK INC </t>
  </si>
  <si>
    <t>0420788</t>
  </si>
  <si>
    <t xml:space="preserve">UMASS DARTMOUTH </t>
  </si>
  <si>
    <t>1200091</t>
  </si>
  <si>
    <t xml:space="preserve">COOLEY DICKINSON HOSPITAL </t>
  </si>
  <si>
    <t>0420054</t>
  </si>
  <si>
    <t xml:space="preserve">TENNESSEE GAS PIPELINE LLC STATION 266A </t>
  </si>
  <si>
    <t>1180060</t>
  </si>
  <si>
    <t xml:space="preserve">TUFTS UNIVERSITY </t>
  </si>
  <si>
    <t>1190156</t>
  </si>
  <si>
    <t xml:space="preserve">FOUNTAIN PLATING CO INC </t>
  </si>
  <si>
    <t>0420187</t>
  </si>
  <si>
    <t xml:space="preserve">FOREST CITY UNIVERSITY PARK AT MIT </t>
  </si>
  <si>
    <t>1193230</t>
  </si>
  <si>
    <t xml:space="preserve">SONOCO PRODUCTS CO INC </t>
  </si>
  <si>
    <t>0420925</t>
  </si>
  <si>
    <t xml:space="preserve">GENZYME CORPORATION </t>
  </si>
  <si>
    <t>1191771</t>
  </si>
  <si>
    <t xml:space="preserve">UMASS LOWELL NORTH CAMPUS </t>
  </si>
  <si>
    <t>1210041</t>
  </si>
  <si>
    <t xml:space="preserve">GREATER LAWRENCE SANITARY DISTRICT </t>
  </si>
  <si>
    <t>1210242</t>
  </si>
  <si>
    <t xml:space="preserve">WILLIAMS COLLEGE </t>
  </si>
  <si>
    <t>1170036</t>
  </si>
  <si>
    <t xml:space="preserve">BAYSTATE MEDICAL CENTER </t>
  </si>
  <si>
    <t>0420093</t>
  </si>
  <si>
    <t xml:space="preserve">CERTAINTEED </t>
  </si>
  <si>
    <t>1191170</t>
  </si>
  <si>
    <t xml:space="preserve">BRANDEIS UNIVERSITY </t>
  </si>
  <si>
    <t>1190335</t>
  </si>
  <si>
    <t>1190344</t>
  </si>
  <si>
    <t xml:space="preserve">AMHERST COLLEGE </t>
  </si>
  <si>
    <t>0420003</t>
  </si>
  <si>
    <t xml:space="preserve">ESSENTIAL POWER MASSACHUSETTS LLC </t>
  </si>
  <si>
    <t>0420117</t>
  </si>
  <si>
    <t xml:space="preserve">BAKER COMMODITIES </t>
  </si>
  <si>
    <t>1210247</t>
  </si>
  <si>
    <t xml:space="preserve">IXYS INTEGRATED CIRUITS, LLC </t>
  </si>
  <si>
    <t>1191497</t>
  </si>
  <si>
    <t xml:space="preserve">BRISTOL-MYERS SQUIBB CO </t>
  </si>
  <si>
    <t>1210627</t>
  </si>
  <si>
    <t xml:space="preserve">WORCESTER POLYTECHNICAL INSTITUTE </t>
  </si>
  <si>
    <t>1180127</t>
  </si>
  <si>
    <t xml:space="preserve">ROHM AND HAAS ELECTRONIC MATERIALS LLC </t>
  </si>
  <si>
    <t>1190910</t>
  </si>
  <si>
    <t xml:space="preserve">ACUSHNET COMPANY PLANT #2 </t>
  </si>
  <si>
    <t>1200254</t>
  </si>
  <si>
    <t xml:space="preserve">FLEXCON COMPANY INC </t>
  </si>
  <si>
    <t>1180998</t>
  </si>
  <si>
    <t>1210018</t>
  </si>
  <si>
    <t xml:space="preserve">BMR BLACKFAN CIRCLE LLC </t>
  </si>
  <si>
    <t>1191993</t>
  </si>
  <si>
    <t xml:space="preserve">RESOURCE CONTROL INC </t>
  </si>
  <si>
    <t>1180395</t>
  </si>
  <si>
    <t xml:space="preserve">MUELLER ROAD GAS CONTROL </t>
  </si>
  <si>
    <t>0421125</t>
  </si>
  <si>
    <t xml:space="preserve">COMMONWEALTH NEW BEDFORD ENERGY LLC </t>
  </si>
  <si>
    <t>1200624</t>
  </si>
  <si>
    <t xml:space="preserve">WHEATON COLLEGE </t>
  </si>
  <si>
    <t>1200045</t>
  </si>
  <si>
    <t xml:space="preserve">ACUSHNET COMPANY - BALL PLANT III </t>
  </si>
  <si>
    <t>1200619</t>
  </si>
  <si>
    <t xml:space="preserve">KPR US LLC </t>
  </si>
  <si>
    <t>0420821</t>
  </si>
  <si>
    <t>BFI FALL RIVER LANDFILL</t>
  </si>
  <si>
    <t>1200866</t>
  </si>
  <si>
    <t>ONYX SPECIALTY PAPERS INC WILLOW MILL</t>
  </si>
  <si>
    <t>1170015</t>
  </si>
  <si>
    <t>RESILIENCE BOSTON INC</t>
  </si>
  <si>
    <t>1191405</t>
  </si>
  <si>
    <t>BRIDGEWATER CORRECTIONAL COMPLEX</t>
  </si>
  <si>
    <t>1192151</t>
  </si>
  <si>
    <t xml:space="preserve">ARDAGH GLASS INC </t>
  </si>
  <si>
    <t>1200856</t>
  </si>
  <si>
    <t xml:space="preserve">MOUNT HOLYOKE COLLEGE </t>
  </si>
  <si>
    <t>0420073</t>
  </si>
  <si>
    <t>SHIRE</t>
  </si>
  <si>
    <t>1190813</t>
  </si>
  <si>
    <t xml:space="preserve">ISP FREETOWN FINE CHEMICALS </t>
  </si>
  <si>
    <t>1200075</t>
  </si>
  <si>
    <t xml:space="preserve">NOVARTIS INSTITUTES FOR BIOMEDICAL RESEA </t>
  </si>
  <si>
    <t>1191940</t>
  </si>
  <si>
    <t xml:space="preserve">COLLEGE OF THE HOLY CROSS </t>
  </si>
  <si>
    <t>1180106</t>
  </si>
  <si>
    <t xml:space="preserve">MCI SHIRLEY </t>
  </si>
  <si>
    <t>1180299</t>
  </si>
  <si>
    <t xml:space="preserve">BROX INDUSTRIES INC </t>
  </si>
  <si>
    <t>1210259</t>
  </si>
  <si>
    <t xml:space="preserve">TAUNTON LANDFILL </t>
  </si>
  <si>
    <t>1200710</t>
  </si>
  <si>
    <t xml:space="preserve">BARNHARDT MANUFACTURING CO </t>
  </si>
  <si>
    <t>0420061</t>
  </si>
  <si>
    <t xml:space="preserve">ROYAL HOSPITALITY SERVICES INC </t>
  </si>
  <si>
    <t>1190258</t>
  </si>
  <si>
    <t xml:space="preserve">ABBVIE BIORESEARCH CENTER INC </t>
  </si>
  <si>
    <t>1180186</t>
  </si>
  <si>
    <t xml:space="preserve">ASTRAZENECA PHARMACEUTICALS LP </t>
  </si>
  <si>
    <t>1191745</t>
  </si>
  <si>
    <t xml:space="preserve">WYMAN GORDON COMPANY </t>
  </si>
  <si>
    <t>1180039</t>
  </si>
  <si>
    <t xml:space="preserve">PHILLIPS ACADEMY </t>
  </si>
  <si>
    <t>1210003</t>
  </si>
  <si>
    <t xml:space="preserve">CLPF REVERE LLC </t>
  </si>
  <si>
    <t>1192952</t>
  </si>
  <si>
    <t xml:space="preserve">BRIGHAM AND WOMENS FAULKNER HOSPITAL </t>
  </si>
  <si>
    <t>1190549</t>
  </si>
  <si>
    <t xml:space="preserve">CLARK UNIVERSITY </t>
  </si>
  <si>
    <t>1180105</t>
  </si>
  <si>
    <t xml:space="preserve">BOURNE LANDFILL </t>
  </si>
  <si>
    <t>1200614</t>
  </si>
  <si>
    <t xml:space="preserve">LYNN REGIONAL WWTP </t>
  </si>
  <si>
    <t>1190520</t>
  </si>
  <si>
    <t xml:space="preserve">MA COM TECHNOLOGY SOLUTIONS INC </t>
  </si>
  <si>
    <t>1210330</t>
  </si>
  <si>
    <t xml:space="preserve">MASSACHUSETTS GENERAL HOSPITAL </t>
  </si>
  <si>
    <t>1190513</t>
  </si>
  <si>
    <t xml:space="preserve">EXELON WEST MEDWAY LLC </t>
  </si>
  <si>
    <t>1200133</t>
  </si>
  <si>
    <t xml:space="preserve">KANZAKI SPECIALTY PAPERS INC </t>
  </si>
  <si>
    <t>0420189</t>
  </si>
  <si>
    <t xml:space="preserve">PJ KEATING CO </t>
  </si>
  <si>
    <t>1200182</t>
  </si>
  <si>
    <t xml:space="preserve">VICINITY ENERGY CAMBRIDGE LLC </t>
  </si>
  <si>
    <t>1192016</t>
  </si>
  <si>
    <t xml:space="preserve">SIEMENS HEALTHCARE DIAGNOSTICS INC </t>
  </si>
  <si>
    <t>1191071</t>
  </si>
  <si>
    <t xml:space="preserve">US EDITH NOURSE VA HOSPITAL </t>
  </si>
  <si>
    <t>1190248</t>
  </si>
  <si>
    <t xml:space="preserve">PERRY LYNNWAY LLC </t>
  </si>
  <si>
    <t>1190838</t>
  </si>
  <si>
    <t xml:space="preserve">MM TAUNTON ENERGY LLC </t>
  </si>
  <si>
    <t>1200217</t>
  </si>
  <si>
    <t xml:space="preserve">NASOYA FOODS USA LLC </t>
  </si>
  <si>
    <t>1210937</t>
  </si>
  <si>
    <t xml:space="preserve">VA HEALTHCARE SYSTEM BROCKTON </t>
  </si>
  <si>
    <t>1192229</t>
  </si>
  <si>
    <t xml:space="preserve">UMASS MEMORIAL MEDICAL CENTER </t>
  </si>
  <si>
    <t>1180519</t>
  </si>
  <si>
    <t xml:space="preserve">NORTH SHORE MEDICAL CENTER INC </t>
  </si>
  <si>
    <t>1190563</t>
  </si>
  <si>
    <t xml:space="preserve">BRIDGEWATER STATE UNIVERSITY </t>
  </si>
  <si>
    <t>1192145</t>
  </si>
  <si>
    <t xml:space="preserve">MT AUBURN HOSPITAL </t>
  </si>
  <si>
    <t>1190543</t>
  </si>
  <si>
    <t xml:space="preserve">SOUTH SHORE HOSPITAL </t>
  </si>
  <si>
    <t>1190228</t>
  </si>
  <si>
    <t xml:space="preserve">KENS FOODS INCORPORATED </t>
  </si>
  <si>
    <t>1192000</t>
  </si>
  <si>
    <t xml:space="preserve">BHA MARY ELLEN MCCORMICK </t>
  </si>
  <si>
    <t>1190100</t>
  </si>
  <si>
    <t xml:space="preserve">SOUTH HADLEY LANDFILL </t>
  </si>
  <si>
    <t>0420177</t>
  </si>
  <si>
    <t xml:space="preserve">BETH ISRAEL DEACONESS HOSPITAL PLYMOUTH </t>
  </si>
  <si>
    <t>1200363</t>
  </si>
  <si>
    <t xml:space="preserve">TL EDWARDS INC </t>
  </si>
  <si>
    <t>1192129</t>
  </si>
  <si>
    <t xml:space="preserve">ST VINCENT HOSPITAL @ WORC MED CTR </t>
  </si>
  <si>
    <t>1180295</t>
  </si>
  <si>
    <t xml:space="preserve">TEWKSBURY HOSPITAL </t>
  </si>
  <si>
    <t>1210255</t>
  </si>
  <si>
    <t xml:space="preserve">FITCHBURG STATE UNIVERSITY </t>
  </si>
  <si>
    <t>1180028</t>
  </si>
  <si>
    <t xml:space="preserve">TENNESSEE GAS PIPELINE CO </t>
  </si>
  <si>
    <t>1181412</t>
  </si>
  <si>
    <t xml:space="preserve">WEETABIX COMPANY LLC </t>
  </si>
  <si>
    <t>1180386</t>
  </si>
  <si>
    <t xml:space="preserve">ST ELIZABETHS MEDICAL CENTER </t>
  </si>
  <si>
    <t>1190059</t>
  </si>
  <si>
    <t xml:space="preserve">TWISS STREET LANDFILL GAS ENERGY PROJECT </t>
  </si>
  <si>
    <t>0420140</t>
  </si>
  <si>
    <t xml:space="preserve">BOSTIK INCORPORATED </t>
  </si>
  <si>
    <t>1190159</t>
  </si>
  <si>
    <t xml:space="preserve">WESTOVER AIR RESERVE BASE </t>
  </si>
  <si>
    <t>0420017</t>
  </si>
  <si>
    <t xml:space="preserve">US VA MEDICAL CENTER </t>
  </si>
  <si>
    <t>1191709</t>
  </si>
  <si>
    <t xml:space="preserve">SIMONDS INTERNATIONAL </t>
  </si>
  <si>
    <t>1180030</t>
  </si>
  <si>
    <t xml:space="preserve">MBTA COMMUTER RAIL MAINTENANCE FACILITY </t>
  </si>
  <si>
    <t>1191612</t>
  </si>
  <si>
    <t xml:space="preserve">CAPE COD HOSPITAL </t>
  </si>
  <si>
    <t>1200130</t>
  </si>
  <si>
    <t xml:space="preserve">CRANE &amp; COMPANY INC </t>
  </si>
  <si>
    <t>1170038</t>
  </si>
  <si>
    <t xml:space="preserve">NEWLY WEDS FOODS </t>
  </si>
  <si>
    <t>1191181</t>
  </si>
  <si>
    <t xml:space="preserve">MERCY MEDICAL CENTER </t>
  </si>
  <si>
    <t>0420508</t>
  </si>
  <si>
    <t xml:space="preserve">EMS CUP LLC </t>
  </si>
  <si>
    <t>1200002</t>
  </si>
  <si>
    <t xml:space="preserve">SPRAGUE-EVERETT TERMINAL </t>
  </si>
  <si>
    <t>1190634</t>
  </si>
  <si>
    <t xml:space="preserve">MCI FRAMINGHAM </t>
  </si>
  <si>
    <t>1190580</t>
  </si>
  <si>
    <t xml:space="preserve">LOWELL GENERAL HOSPITAL </t>
  </si>
  <si>
    <t>1210316</t>
  </si>
  <si>
    <t xml:space="preserve">NORTHFIELD MOUNT HERMON SCHOOL </t>
  </si>
  <si>
    <t>0420550</t>
  </si>
  <si>
    <t xml:space="preserve">LAWRENCE GENERAL HOSPITAL </t>
  </si>
  <si>
    <t>1210025</t>
  </si>
  <si>
    <t xml:space="preserve">NEW CORR PACKAGING </t>
  </si>
  <si>
    <t>1180227</t>
  </si>
  <si>
    <t xml:space="preserve">HOLT AND BUGBEE COMPANY </t>
  </si>
  <si>
    <t>1210270</t>
  </si>
  <si>
    <t xml:space="preserve">THE FIRST CHURCH OF CHRIST SCIENTIST </t>
  </si>
  <si>
    <t>1190359</t>
  </si>
  <si>
    <t xml:space="preserve">BABSON COLLEGE </t>
  </si>
  <si>
    <t>1191892</t>
  </si>
  <si>
    <t xml:space="preserve">NEW ENGLAND SHEETS LLC </t>
  </si>
  <si>
    <t>1210701</t>
  </si>
  <si>
    <t xml:space="preserve">AGT WESTWOOD </t>
  </si>
  <si>
    <t>1193482</t>
  </si>
  <si>
    <t xml:space="preserve">BRITTANY GLOBAL TECHNOLOGIES CORP </t>
  </si>
  <si>
    <t>1200290</t>
  </si>
  <si>
    <t xml:space="preserve">MILLENNIUM PLACE </t>
  </si>
  <si>
    <t>1191833</t>
  </si>
  <si>
    <t xml:space="preserve">LANTHEUS MEDICAL IMAGING INC </t>
  </si>
  <si>
    <t>1210153</t>
  </si>
  <si>
    <t xml:space="preserve">SBC ENERGY LLC </t>
  </si>
  <si>
    <t>1180264</t>
  </si>
  <si>
    <t xml:space="preserve">ARCLIN SURFACES LLC </t>
  </si>
  <si>
    <t>0420166</t>
  </si>
  <si>
    <t>1190009</t>
  </si>
  <si>
    <t xml:space="preserve">CHARLTON MEMORIAL HOSPITAL </t>
  </si>
  <si>
    <t>1200123</t>
  </si>
  <si>
    <t xml:space="preserve">HAARTZ CORP </t>
  </si>
  <si>
    <t>1190901</t>
  </si>
  <si>
    <t xml:space="preserve">BERKSHIRE MEDICAL CENTER </t>
  </si>
  <si>
    <t>1170026</t>
  </si>
  <si>
    <t xml:space="preserve">HOLLINGSWORTH &amp; VOSE COMPANY </t>
  </si>
  <si>
    <t>1190260</t>
  </si>
  <si>
    <t xml:space="preserve">MERRIMACK COLLEGE </t>
  </si>
  <si>
    <t>1210164</t>
  </si>
  <si>
    <t xml:space="preserve">BHA CHARLESTOWN </t>
  </si>
  <si>
    <t>1191379</t>
  </si>
  <si>
    <t xml:space="preserve">BEVERLY HOSPITAL </t>
  </si>
  <si>
    <t>1190715</t>
  </si>
  <si>
    <t xml:space="preserve">STURDY MEMORIAL HOSP </t>
  </si>
  <si>
    <t>1200086</t>
  </si>
  <si>
    <t xml:space="preserve">US VA BOSTON HEALTHCARE SYSTEM </t>
  </si>
  <si>
    <t>1190525</t>
  </si>
  <si>
    <t xml:space="preserve">BOSTON PARK PLAZA HOTEL &amp; TOWERS </t>
  </si>
  <si>
    <t>1190933</t>
  </si>
  <si>
    <t>1210063</t>
  </si>
  <si>
    <t xml:space="preserve">SCHNEIDER ELECTRIC </t>
  </si>
  <si>
    <t>1200125</t>
  </si>
  <si>
    <t xml:space="preserve">WOODS HOLE OCEAN INSTITUTE </t>
  </si>
  <si>
    <t>1200555</t>
  </si>
  <si>
    <t xml:space="preserve">NORTH CENTRAL CORRECTIONAL INSTITUTE </t>
  </si>
  <si>
    <t>1180032</t>
  </si>
  <si>
    <t xml:space="preserve">LOWELL GENERAL HOSPITAL SAINTS CAMPUS </t>
  </si>
  <si>
    <t>1210181</t>
  </si>
  <si>
    <t xml:space="preserve">SMITH &amp; WESSON INC </t>
  </si>
  <si>
    <t>0420089</t>
  </si>
  <si>
    <t xml:space="preserve">ST LUKES HOSPITAL </t>
  </si>
  <si>
    <t>1200154</t>
  </si>
  <si>
    <t xml:space="preserve">PLAINVILLE GENERATING </t>
  </si>
  <si>
    <t>1200616</t>
  </si>
  <si>
    <t xml:space="preserve">POLYFOAM CORPORATION </t>
  </si>
  <si>
    <t>1180303</t>
  </si>
  <si>
    <t xml:space="preserve">UMASS HAHNEMANN </t>
  </si>
  <si>
    <t>1180122</t>
  </si>
  <si>
    <t xml:space="preserve">MIT LINCOLN LABORATORY </t>
  </si>
  <si>
    <t>1190723</t>
  </si>
  <si>
    <t xml:space="preserve">BHA BROMLEY HEATH TMC </t>
  </si>
  <si>
    <t>1190805</t>
  </si>
  <si>
    <t xml:space="preserve">PPF OFF 200 CAMBRIDGE PARK DRIVE LLC </t>
  </si>
  <si>
    <t>1191680</t>
  </si>
  <si>
    <t xml:space="preserve">NEWTON WELLESLEY HOSPITAL </t>
  </si>
  <si>
    <t>1190168</t>
  </si>
  <si>
    <t xml:space="preserve">TENNESSEE GAS PIPELINE LLC STATION 267 </t>
  </si>
  <si>
    <t>1190945</t>
  </si>
  <si>
    <t xml:space="preserve">AXCELIS TECHNOLOGIES INC </t>
  </si>
  <si>
    <t>1191846</t>
  </si>
  <si>
    <t xml:space="preserve">JOSEPHS MIDDLE EAST BAKERY </t>
  </si>
  <si>
    <t>1210700</t>
  </si>
  <si>
    <t xml:space="preserve">VERTEX PHARMACEUTICALS INC </t>
  </si>
  <si>
    <t>1193776</t>
  </si>
  <si>
    <t xml:space="preserve">YANKEE CANDLE CO </t>
  </si>
  <si>
    <t>0420102</t>
  </si>
  <si>
    <t xml:space="preserve">TEXTRON SYSTEMS CORPORATION </t>
  </si>
  <si>
    <t>1191269</t>
  </si>
  <si>
    <t xml:space="preserve">T MARZETTI/CHATHAM VILLAGE </t>
  </si>
  <si>
    <t>1200745</t>
  </si>
  <si>
    <t xml:space="preserve">PEABODY MUNICIPAL LIGHT PLANT </t>
  </si>
  <si>
    <t>1190015</t>
  </si>
  <si>
    <t xml:space="preserve">AR METALLIZING LTD </t>
  </si>
  <si>
    <t>1200137</t>
  </si>
  <si>
    <t xml:space="preserve">INDUSTRIAL POWER SERVICES CORP </t>
  </si>
  <si>
    <t>0420105</t>
  </si>
  <si>
    <t>1200370</t>
  </si>
  <si>
    <t xml:space="preserve">PIANTEDOSI BAKING CO </t>
  </si>
  <si>
    <t>1190782</t>
  </si>
  <si>
    <t xml:space="preserve">HAZEN PAPER CO </t>
  </si>
  <si>
    <t>0420128</t>
  </si>
  <si>
    <t xml:space="preserve">CALLAWAY GOLF BALL OPERATIONS INC </t>
  </si>
  <si>
    <t>0420014</t>
  </si>
  <si>
    <t xml:space="preserve">FRAMINGHAM STATE UNIVERSITY </t>
  </si>
  <si>
    <t>1190584</t>
  </si>
  <si>
    <t xml:space="preserve">GRANBY SANITARY LANDFILL </t>
  </si>
  <si>
    <t>0420234</t>
  </si>
  <si>
    <t xml:space="preserve">MBTA SOUTH BOSTON POWER </t>
  </si>
  <si>
    <t>1191667</t>
  </si>
  <si>
    <t xml:space="preserve">3M CHELMSFORD </t>
  </si>
  <si>
    <t>1210145</t>
  </si>
  <si>
    <t xml:space="preserve">BRADFORD INDUSTRIES </t>
  </si>
  <si>
    <t>1210087</t>
  </si>
  <si>
    <t xml:space="preserve">INDUSPAD LLC </t>
  </si>
  <si>
    <t>1210212</t>
  </si>
  <si>
    <t xml:space="preserve">SWAN DYEING &amp; PRINTING CORP </t>
  </si>
  <si>
    <t>1200820</t>
  </si>
  <si>
    <t xml:space="preserve">BARRDAY CORPORATION </t>
  </si>
  <si>
    <t>1180452</t>
  </si>
  <si>
    <t xml:space="preserve">FRIENDLYS MANUFACTURING AND RETAIL LLC </t>
  </si>
  <si>
    <t>0420390</t>
  </si>
  <si>
    <t>1210258</t>
  </si>
  <si>
    <t xml:space="preserve">APPLIED MATERIALS INC </t>
  </si>
  <si>
    <t>1190804</t>
  </si>
  <si>
    <t xml:space="preserve">NORTHAMPTON LANDFILL </t>
  </si>
  <si>
    <t>0420068</t>
  </si>
  <si>
    <t xml:space="preserve">BHA OLD COLONY DEVELOPMENT </t>
  </si>
  <si>
    <t>1191378</t>
  </si>
  <si>
    <t xml:space="preserve">GAS DIVISION OFFICE </t>
  </si>
  <si>
    <t>1201071</t>
  </si>
  <si>
    <t xml:space="preserve">VINEYARD RELIABILITY LLC OAK BLUFFS </t>
  </si>
  <si>
    <t>1200352</t>
  </si>
  <si>
    <t xml:space="preserve">NEW ENGLAND PRIMATE RESEARCH CENTER </t>
  </si>
  <si>
    <t>1190916</t>
  </si>
  <si>
    <t xml:space="preserve">ITW POLYMERS ADHESIVES NORTH AMERICA </t>
  </si>
  <si>
    <t>1190683</t>
  </si>
  <si>
    <t xml:space="preserve">3M </t>
  </si>
  <si>
    <t>1192436</t>
  </si>
  <si>
    <t xml:space="preserve">SHREWSBURY ELECTRIC AND CABLE OPERATIONS </t>
  </si>
  <si>
    <t>1180664</t>
  </si>
  <si>
    <t xml:space="preserve">EXELON FRAMINGHAM LLC </t>
  </si>
  <si>
    <t>1190500</t>
  </si>
  <si>
    <t xml:space="preserve">CHICOPEE ELECTRIC LIGHT </t>
  </si>
  <si>
    <t>0420232</t>
  </si>
  <si>
    <t xml:space="preserve">MCI NORFOLK </t>
  </si>
  <si>
    <t>1190581</t>
  </si>
  <si>
    <t xml:space="preserve">VINEYARD RELIABILITY W TISBURY </t>
  </si>
  <si>
    <t>1200902</t>
  </si>
  <si>
    <t xml:space="preserve">IDEAL TAPE COMPANY </t>
  </si>
  <si>
    <t>1210036</t>
  </si>
  <si>
    <t xml:space="preserve">HOGAN REGIONAL CENTER </t>
  </si>
  <si>
    <t>1190242</t>
  </si>
  <si>
    <t xml:space="preserve">BOSTON SHIP REPAIR LLC </t>
  </si>
  <si>
    <t>1191435</t>
  </si>
  <si>
    <t xml:space="preserve">HUDSON LIGHT &amp; POWER DEPARTMENT </t>
  </si>
  <si>
    <t>1190904</t>
  </si>
  <si>
    <t xml:space="preserve">BROCKTON AWRF </t>
  </si>
  <si>
    <t>1192233</t>
  </si>
  <si>
    <t xml:space="preserve">HOOD COATINGS </t>
  </si>
  <si>
    <t>1210102</t>
  </si>
  <si>
    <t xml:space="preserve">PATRIOT BEVERAGES LLC </t>
  </si>
  <si>
    <t>1210907</t>
  </si>
  <si>
    <t xml:space="preserve">ST JOSEPHS ABBEY </t>
  </si>
  <si>
    <t>1181258</t>
  </si>
  <si>
    <t xml:space="preserve">IPSWICH MUNICIPAL LIGHT </t>
  </si>
  <si>
    <t>1190766</t>
  </si>
  <si>
    <t xml:space="preserve">NANTUCKET ELECTRIC COMPANY </t>
  </si>
  <si>
    <t>1200284</t>
  </si>
  <si>
    <t xml:space="preserve">GLOBAL COMPANIES LLC </t>
  </si>
  <si>
    <t>1190487</t>
  </si>
  <si>
    <t xml:space="preserve">MUSTANG MOTORCYCLE PRODUCTS LLC </t>
  </si>
  <si>
    <t>0420307</t>
  </si>
  <si>
    <t xml:space="preserve">EXXONMOBIL EVERETT TERMINAL </t>
  </si>
  <si>
    <t>1190484</t>
  </si>
  <si>
    <t xml:space="preserve">GULF OIL LP CHELSEA </t>
  </si>
  <si>
    <t>1190483</t>
  </si>
  <si>
    <t xml:space="preserve">BENEVENTO ASPHALT CORPORATION </t>
  </si>
  <si>
    <t>1190062</t>
  </si>
  <si>
    <t xml:space="preserve">ALLIANCE LEATHER INC </t>
  </si>
  <si>
    <t>1190185</t>
  </si>
  <si>
    <t xml:space="preserve">SUNOCO PARTNERS MARKETING &amp; TERMINALS LP </t>
  </si>
  <si>
    <t>1190481</t>
  </si>
  <si>
    <t xml:space="preserve">GAS RECOVERY SERVICES </t>
  </si>
  <si>
    <t>1200533</t>
  </si>
  <si>
    <t xml:space="preserve">MARBLEHEAD MUNICIPAL WILKINS </t>
  </si>
  <si>
    <t>1190976</t>
  </si>
  <si>
    <t xml:space="preserve">BUCKEYE SPRINGFIELD TERMINAL </t>
  </si>
  <si>
    <t>0420202</t>
  </si>
  <si>
    <t xml:space="preserve">IRVING OIL TERMINALS </t>
  </si>
  <si>
    <t>1190490</t>
  </si>
  <si>
    <t xml:space="preserve">COMM OF MA MDPH BIDLS </t>
  </si>
  <si>
    <t>1190017</t>
  </si>
  <si>
    <t xml:space="preserve">INTERPRINT INC </t>
  </si>
  <si>
    <t>1170013</t>
  </si>
  <si>
    <t xml:space="preserve">BERKSHIRE GAS CO </t>
  </si>
  <si>
    <t>1170208</t>
  </si>
  <si>
    <t>CANAL 3 GENERATING LLC</t>
  </si>
  <si>
    <t>1201180</t>
  </si>
  <si>
    <t>SMITH COLLEGE</t>
  </si>
  <si>
    <t>0420058</t>
  </si>
  <si>
    <t>ENCORE BOSTON HARBOR</t>
  </si>
  <si>
    <t>1193978</t>
  </si>
  <si>
    <t>WRENTHAM DEVELOPMENTAL CENTER</t>
  </si>
  <si>
    <t>1200828</t>
  </si>
  <si>
    <t>GARELICK FARMS INC</t>
  </si>
  <si>
    <t>1200868</t>
  </si>
  <si>
    <t>FRANKLIN ENERGY CENTER</t>
  </si>
  <si>
    <t>1200687</t>
  </si>
  <si>
    <t>QG PRINTING II LLC</t>
  </si>
  <si>
    <t>WHIRLPOOL</t>
  </si>
  <si>
    <t>1200813</t>
  </si>
  <si>
    <t>POWERSECURE INC</t>
  </si>
  <si>
    <t>0421331</t>
  </si>
  <si>
    <t>Facility AD ID</t>
  </si>
  <si>
    <t>Total</t>
  </si>
  <si>
    <r>
      <t>Fossil CO</t>
    </r>
    <r>
      <rPr>
        <sz val="11"/>
        <color theme="1"/>
        <rFont val="Calibri"/>
        <family val="2"/>
      </rPr>
      <t>₂</t>
    </r>
  </si>
  <si>
    <r>
      <t>Biogenic CO</t>
    </r>
    <r>
      <rPr>
        <sz val="11"/>
        <color theme="1"/>
        <rFont val="Calibri"/>
        <family val="2"/>
      </rPr>
      <t>₂</t>
    </r>
  </si>
  <si>
    <r>
      <t>CH</t>
    </r>
    <r>
      <rPr>
        <sz val="11"/>
        <color theme="1"/>
        <rFont val="Calibri"/>
        <family val="2"/>
      </rPr>
      <t>₄</t>
    </r>
  </si>
  <si>
    <r>
      <t>N</t>
    </r>
    <r>
      <rPr>
        <sz val="11"/>
        <color theme="1"/>
        <rFont val="Calibri"/>
        <family val="2"/>
      </rPr>
      <t>₂O</t>
    </r>
  </si>
  <si>
    <r>
      <t>SF</t>
    </r>
    <r>
      <rPr>
        <sz val="11"/>
        <color theme="1"/>
        <rFont val="Calibri"/>
        <family val="2"/>
      </rPr>
      <t>₆</t>
    </r>
  </si>
  <si>
    <t>HFCs and PFCs</t>
  </si>
  <si>
    <t>Sector</t>
  </si>
  <si>
    <t>Power Generation</t>
  </si>
  <si>
    <t>Solid Waste Combustors</t>
  </si>
  <si>
    <t>Manufacturing</t>
  </si>
  <si>
    <t>Natural Gas Systems</t>
  </si>
  <si>
    <t>Institutions</t>
  </si>
  <si>
    <t>Solid Waste Landfill</t>
  </si>
  <si>
    <t>Other</t>
  </si>
  <si>
    <t>Sewage Treatment Facilities</t>
  </si>
  <si>
    <t xml:space="preserve">SHIRE </t>
  </si>
  <si>
    <t xml:space="preserve">ONYX SPECIALTY PAPERS INC WILLOW MILL </t>
  </si>
  <si>
    <t xml:space="preserve">RESILIENCE BOSTON INC </t>
  </si>
  <si>
    <t xml:space="preserve">BRIDGEWATER CORRECTIONAL COMPLEX </t>
  </si>
  <si>
    <t>Petroleum Bulk Stations and Terminals</t>
  </si>
  <si>
    <t>FORE RIVER ENERGY CENTER</t>
  </si>
  <si>
    <t>SEMASS PARTNERSHIP</t>
  </si>
  <si>
    <t>MYSTIC STATION</t>
  </si>
  <si>
    <t>KENDALL GREEN ENERGY LLC</t>
  </si>
  <si>
    <t>ANP BELLINGHAM ENERGY COMPANY LLC</t>
  </si>
  <si>
    <t>BLACKSTONE POWER GENERATING LLC</t>
  </si>
  <si>
    <t>COVANTA HAVERHILL INCORPORATED</t>
  </si>
  <si>
    <t>WHEELABRATOR MILLBURY INC</t>
  </si>
  <si>
    <t>WHEELABRATOR NORTH ANDOVER INCORPORATED</t>
  </si>
  <si>
    <t>NATIONAL GRID USA SERVICE COMPANY INC</t>
  </si>
  <si>
    <t>MILLENNIUM POWER COMPANY LLC</t>
  </si>
  <si>
    <t>WHEELABRATOR SAUGUS INC</t>
  </si>
  <si>
    <t>MEDICAL AREA TOTAL ENERGY PLANT</t>
  </si>
  <si>
    <t>FOOTPRINT POWER SALEM HARBOR DEVELOPMENT</t>
  </si>
  <si>
    <t>DISTRIGAS OF MASSACHUSETTS LLC</t>
  </si>
  <si>
    <t>RESOURCE CONTROL INC-WESTMINSTER</t>
  </si>
  <si>
    <t>BERKSHIRE POWER COMPANY LLC</t>
  </si>
  <si>
    <t>COLUMBIA GAS LAWRENCE OPERATING CENTER</t>
  </si>
  <si>
    <t>SOUTHBRIDGE LANDFILL GAS MANAGEMENT</t>
  </si>
  <si>
    <t>MASSACHUSETTS INSTITUTE OF TECHNOLOGY</t>
  </si>
  <si>
    <t>MASSPOWER LLC</t>
  </si>
  <si>
    <t>DIGHTON POWER</t>
  </si>
  <si>
    <t>NSTAR GAS</t>
  </si>
  <si>
    <t>UMASS AMHERST CAMPUS</t>
  </si>
  <si>
    <t>COMMUNITY ECO SPRINGFIELD LLC</t>
  </si>
  <si>
    <t>GENERAL ELECTRIC AIRCRAFT ENGINES</t>
  </si>
  <si>
    <t>MILFORD POWER LLC</t>
  </si>
  <si>
    <t>STORED SOLAR FITCHBURG LLC</t>
  </si>
  <si>
    <t>SOLUTIA INC</t>
  </si>
  <si>
    <t>HARVARD UNIVERSITY BLACKSTONE STEAM PLAN</t>
  </si>
  <si>
    <t>HOME MARKET FOODS</t>
  </si>
  <si>
    <t>UMASS MEDICAL SCHOOL</t>
  </si>
  <si>
    <t>VICINITY ENERGY LLC</t>
  </si>
  <si>
    <t>EXELON WEST MEDWAY LLC</t>
  </si>
  <si>
    <t>ST GOBAIN ABRASIVES INC</t>
  </si>
  <si>
    <t>MWRA DEER ISLAND</t>
  </si>
  <si>
    <t>COMMUNITY ECO PITTSFIELD LLC</t>
  </si>
  <si>
    <t>TENNESSEE GAS PIPELINE CO</t>
  </si>
  <si>
    <t>TWIN RIVERS TECHNOLOGIES MANUFACTURING C</t>
  </si>
  <si>
    <t>CANAL GENERATING LLC</t>
  </si>
  <si>
    <t>CARVER MARION WAREHAM REGIONAL REFUSE</t>
  </si>
  <si>
    <t>GILLETTE COMPANY LLC THE</t>
  </si>
  <si>
    <t>SPECIALTY MINERALS</t>
  </si>
  <si>
    <t>ROUSSELOT PEABODY INC</t>
  </si>
  <si>
    <t>BOSTON UNIVERSITY PHYSICAL PLANT</t>
  </si>
  <si>
    <t>WYETH LLC</t>
  </si>
  <si>
    <t>PITTSFIELD GENERATING COMPANY LP</t>
  </si>
  <si>
    <t>COLONIAL GAS LOWELL</t>
  </si>
  <si>
    <t>ANALOG DEVICES INC</t>
  </si>
  <si>
    <t>UPPER BLACKSTONE SSI</t>
  </si>
  <si>
    <t>WYMAN GORDON COMPANY</t>
  </si>
  <si>
    <t>USAF HANSCOM AFB 66 ABG/CEIE</t>
  </si>
  <si>
    <t>ERVING PAPER MILLS</t>
  </si>
  <si>
    <t>LIBERTY UTILITIES</t>
  </si>
  <si>
    <t>SKYWORKS SOLUTIONS INC</t>
  </si>
  <si>
    <t>SEAMAN PAPER COMPANY</t>
  </si>
  <si>
    <t>NEWARK AMERICA</t>
  </si>
  <si>
    <t>MASSPORT LOGAN AIRPORT</t>
  </si>
  <si>
    <t>BIOGEN INC</t>
  </si>
  <si>
    <t>NORTHEASTERN UNIVERSITY</t>
  </si>
  <si>
    <t>BOSTON COLLEGE CHESTNUT HILL</t>
  </si>
  <si>
    <t>NEA BELLINGHAM</t>
  </si>
  <si>
    <t>TENNESSEE GAS PIPELINE COMPANY LLC</t>
  </si>
  <si>
    <t>DARTMOUTH POWER ASSOCATES</t>
  </si>
  <si>
    <t>WASTE MANAGEMENT OF MASS INC</t>
  </si>
  <si>
    <t>AMERESCO CHICOPEE ENERGY INC</t>
  </si>
  <si>
    <t>STONY BROOK ENERGY CENTER</t>
  </si>
  <si>
    <t>TENNESSEE GAS PIPELINE LLC STATION 264</t>
  </si>
  <si>
    <t>TAUNTON MUNICIPAL LIGHT PLANT</t>
  </si>
  <si>
    <t>HOLLINGSWORTH &amp; VOSE</t>
  </si>
  <si>
    <t>BONDIS ISLAND LANDFILL</t>
  </si>
  <si>
    <t>BAYSTATE MEDICAL CENTER</t>
  </si>
  <si>
    <t>TUFTS UNIVERSITY</t>
  </si>
  <si>
    <t>BFI RANDOLPH LANDFILL</t>
  </si>
  <si>
    <t>WELLESLEY COLLEGE</t>
  </si>
  <si>
    <t>OCEAN SPRAY CRANBERRIES INC</t>
  </si>
  <si>
    <t>RAYTHEON INTEGRATED AIR DEFENSE CENTER</t>
  </si>
  <si>
    <t>KPR US LLC</t>
  </si>
  <si>
    <t>BFINA EAST BRIDGEWATER LANDFILL</t>
  </si>
  <si>
    <t>UMASS DARTMOUTH</t>
  </si>
  <si>
    <t>AGGREGATE INDUSTRIES</t>
  </si>
  <si>
    <t>LAHEY CLINIC HOSPITAL INC</t>
  </si>
  <si>
    <t>COCA-COLA NORTH AMERICA</t>
  </si>
  <si>
    <t>GREATER LAWRENCE SANITARY DISTRICT</t>
  </si>
  <si>
    <t>OLDCASTLE LAWN &amp; GARDEN INC LEE PLANT</t>
  </si>
  <si>
    <t>MWRA FORE RIVER STAGING AREA</t>
  </si>
  <si>
    <t>COOLEY DICKINSON HOSPITAL</t>
  </si>
  <si>
    <t>HOPKINTON LNG CORP</t>
  </si>
  <si>
    <t>BRADFORD INDUSTRIES</t>
  </si>
  <si>
    <t>SONOCO PRODUCTS CO INC</t>
  </si>
  <si>
    <t>BRISTOL-MYERS SQUIBB CO</t>
  </si>
  <si>
    <t>UMASS LOWELL NORTH CAMPUS</t>
  </si>
  <si>
    <t>GENZYME CORPORATION</t>
  </si>
  <si>
    <t>CHICOPEE SANITARY LANDFILL</t>
  </si>
  <si>
    <t>UMASS MEMORIAL MEDICAL CENTER</t>
  </si>
  <si>
    <t>BRANDEIS UNIVERSITY</t>
  </si>
  <si>
    <t>WILLIAMS COLLEGE</t>
  </si>
  <si>
    <t>CERTAINTEED</t>
  </si>
  <si>
    <t>WORCESTER POLYTECHNICAL INSTITUTE</t>
  </si>
  <si>
    <t>ACUSHNET COMPANY PLANT #2</t>
  </si>
  <si>
    <t>FLEXCON COMPANY INC</t>
  </si>
  <si>
    <t>TENNESSEE GAS PIPELINE LLC STATION 266A</t>
  </si>
  <si>
    <t>BAKER COMMODITIES</t>
  </si>
  <si>
    <t>NOVARTIS INSTITUTES FOR BIOMEDICAL RESEA</t>
  </si>
  <si>
    <t>BMR BLACKFAN CIRCLE LLC</t>
  </si>
  <si>
    <t>LANTHEUS MEDICAL IMAGING INC</t>
  </si>
  <si>
    <t>IXYS INTEGRATED CIRUITS, LLC</t>
  </si>
  <si>
    <t>ROHM AND HAAS ELECTRONIC MATERIALS LLC</t>
  </si>
  <si>
    <t>AMHERST COLLEGE</t>
  </si>
  <si>
    <t>COMMONWEALTH NEW BEDFORD ENERGY LLC</t>
  </si>
  <si>
    <t>ACUSHNET COMPANY - BALL PLANT III</t>
  </si>
  <si>
    <t>MUELLER ROAD GAS CONTROL</t>
  </si>
  <si>
    <t>MCI SHIRLEY</t>
  </si>
  <si>
    <t>MOUNT HOLYOKE COLLEGE</t>
  </si>
  <si>
    <t>TAUNTON LANDFILL</t>
  </si>
  <si>
    <t>CLARK UNIVERSITY</t>
  </si>
  <si>
    <t>MA COM TECHNOLOGY SOLUTIONS INC</t>
  </si>
  <si>
    <t>ISP FREETOWN FINE CHEMICALS</t>
  </si>
  <si>
    <t>MM TAUNTON ENERGY LLC</t>
  </si>
  <si>
    <t>BRIGHAM AND WOMENS FAULKNER HOSPITAL</t>
  </si>
  <si>
    <t>ASTRAZENECA PHARMACEUTICALS LP</t>
  </si>
  <si>
    <t>BENEVENTO ASPHALT CORPORATION</t>
  </si>
  <si>
    <t>ABBVIE BIORESEARCH CENTER INC</t>
  </si>
  <si>
    <t>KENS FOODS INCORPORATED</t>
  </si>
  <si>
    <t>BRAINTREE ELECTRIC</t>
  </si>
  <si>
    <t>RESOURCE CONTROL INC</t>
  </si>
  <si>
    <t>LYNN REGIONAL WWTP</t>
  </si>
  <si>
    <t>TEWKSBURY HOSPITAL</t>
  </si>
  <si>
    <t>ROYAL HOSPITALITY SERVICES INC</t>
  </si>
  <si>
    <t>COLLEGE OF THE HOLY CROSS</t>
  </si>
  <si>
    <t>WHEATON COLLEGE</t>
  </si>
  <si>
    <t>PJ KEATING COMPANY</t>
  </si>
  <si>
    <t>TL EDWARDS INC</t>
  </si>
  <si>
    <t>PHILLIPS ACADEMY</t>
  </si>
  <si>
    <t>BOURNE LANDFILL</t>
  </si>
  <si>
    <t>AGT WESTWOOD</t>
  </si>
  <si>
    <t>BROX INDUSTRIES INC</t>
  </si>
  <si>
    <t>3M CHELMSFORD</t>
  </si>
  <si>
    <t>KANZAKI SPECIALTY PAPERS INC</t>
  </si>
  <si>
    <t>PJ KEATING CO</t>
  </si>
  <si>
    <t>NORTH SHORE MEDICAL CENTER INC</t>
  </si>
  <si>
    <t>BRITTANY GLOBAL TECHNOLOGIES CORP</t>
  </si>
  <si>
    <t>MASSACHUSETTS GENERAL HOSPITAL</t>
  </si>
  <si>
    <t>US EDITH NOURSE VA HOSPITAL</t>
  </si>
  <si>
    <t>BRIDGEWATER STATE UNIVERSITY</t>
  </si>
  <si>
    <t>ST ELIZABETHS MEDICAL CENTER</t>
  </si>
  <si>
    <t>VA HEALTHCARE SYSTEM BROCKTON</t>
  </si>
  <si>
    <t>FITCHBURG STATE UNIVERSITY</t>
  </si>
  <si>
    <t>BERKSHIRE MEDICAL CENTER</t>
  </si>
  <si>
    <t>SIEMENS HEALTHCARE DIAGNOSTICS INC</t>
  </si>
  <si>
    <t>SOUTH SHORE HOSPITAL</t>
  </si>
  <si>
    <t>BETH ISRAEL DEACONESS HOSPITAL PLYMOUTH</t>
  </si>
  <si>
    <t>TANNER STREET GENERATION LLC</t>
  </si>
  <si>
    <t>ST VINCENT HOSPITAL @ WORC MED CTR</t>
  </si>
  <si>
    <t>MT AUBURN HOSPITAL</t>
  </si>
  <si>
    <t>WESTOVER AIR RESERVE BASE</t>
  </si>
  <si>
    <t>BOSTIK INCORPORATED</t>
  </si>
  <si>
    <t>NEWTON WELLESLEY HOSPITAL</t>
  </si>
  <si>
    <t>SOUTH HADLEY LANDFILL</t>
  </si>
  <si>
    <t>BHA MARY ELLEN MCCORMICK</t>
  </si>
  <si>
    <t>CAPE COD HOSPITAL</t>
  </si>
  <si>
    <t>BABSON COLLEGE</t>
  </si>
  <si>
    <t>US VA MEDICAL CENTER</t>
  </si>
  <si>
    <t>BEVERLY HOSPITAL</t>
  </si>
  <si>
    <t>EMS CUP LLC</t>
  </si>
  <si>
    <t>CRANE &amp; COMPANY INC</t>
  </si>
  <si>
    <t>MCI FRAMINGHAM</t>
  </si>
  <si>
    <t>LOWELL GENERAL HOSPITAL</t>
  </si>
  <si>
    <t>HOLT AND BUGBEE COMPANY</t>
  </si>
  <si>
    <t>NORTHFIELD MOUNT HERMON SCHOOL</t>
  </si>
  <si>
    <t>LAWRENCE GENERAL HOSPITAL</t>
  </si>
  <si>
    <t>SBC ENERGY LLC</t>
  </si>
  <si>
    <t>SPRAGUE-EVERETT TERMINAL</t>
  </si>
  <si>
    <t>MERCY MEDICAL CENTER</t>
  </si>
  <si>
    <t>FOREST CITY UNIVERSITY PARK AT MIT</t>
  </si>
  <si>
    <t>ARCLIN SURFACES LLC</t>
  </si>
  <si>
    <t>MILLENNIUM PLACE</t>
  </si>
  <si>
    <t>TWISS STREET LANDFILL GAS ENERGY PROJECT</t>
  </si>
  <si>
    <t>FRAMINGHAM STATE UNIVERSITY</t>
  </si>
  <si>
    <t>SIMONDS INTERNATIONAL</t>
  </si>
  <si>
    <t>CHARLTON MEMORIAL HOSPITAL</t>
  </si>
  <si>
    <t>NEWLY WEDS FOODS</t>
  </si>
  <si>
    <t>MERRIMACK COLLEGE</t>
  </si>
  <si>
    <t>NEW CORR PACKAGING</t>
  </si>
  <si>
    <t>NEW ENGLAND SHEETS LLC</t>
  </si>
  <si>
    <t>BOSTON PARK PLAZA HOTEL &amp; TOWERS</t>
  </si>
  <si>
    <t>THE FIRST CHURCH OF CHRIST SCIENTIST</t>
  </si>
  <si>
    <t>BHA CHARLESTOWN</t>
  </si>
  <si>
    <t>VERTEX PHARMACEUTICALS INC</t>
  </si>
  <si>
    <t>HOLLINGSWORTH &amp; VOSE COMPANY</t>
  </si>
  <si>
    <t>LOWELL GENERAL HOSPITAL SAINTS CAMPUS</t>
  </si>
  <si>
    <t>WOODS HOLE OCEAN INSTITUTE</t>
  </si>
  <si>
    <t>STURDY MEMORIAL HOSP</t>
  </si>
  <si>
    <t>POLYFOAM CORPORATION</t>
  </si>
  <si>
    <t>MBTA COMMUTER RAIL MAINTENANCE FACILITY</t>
  </si>
  <si>
    <t>SMITH &amp; WESSON INC</t>
  </si>
  <si>
    <t>NORTH CENTRAL CORRECTIONAL INSTITUTE</t>
  </si>
  <si>
    <t>BHA BROMLEY HEATH TMC</t>
  </si>
  <si>
    <t>YANKEE CANDLE CO</t>
  </si>
  <si>
    <t>ST LUKES HOSPITAL</t>
  </si>
  <si>
    <t>JOSEPHS MIDDLE EAST BAKERY</t>
  </si>
  <si>
    <t>UMASS HAHNEMANN</t>
  </si>
  <si>
    <t>PLAINVILLE GENERATING</t>
  </si>
  <si>
    <t>SWAN DYEING &amp; PRINTING CORP</t>
  </si>
  <si>
    <t>MIT LINCOLN LABORATORY</t>
  </si>
  <si>
    <t>WEETABIX COMPANY LLC</t>
  </si>
  <si>
    <t>AXCELIS TECHNOLOGIES INC</t>
  </si>
  <si>
    <t>HAARTZ CORP</t>
  </si>
  <si>
    <t>T MARZETTI/CHATHAM VILLAGE</t>
  </si>
  <si>
    <t>AR METALLIZING LTD</t>
  </si>
  <si>
    <t>ESSENTIAL POWER MASSACHUSETTS LLC</t>
  </si>
  <si>
    <t>FOUNTAIN PLATING CO INC</t>
  </si>
  <si>
    <t>PIANTEDOSI BAKING CO</t>
  </si>
  <si>
    <t>HAZEN PAPER CO</t>
  </si>
  <si>
    <t>BARRDAY CORPORATION</t>
  </si>
  <si>
    <t>TEXTRON SYSTEMS CORPORATION</t>
  </si>
  <si>
    <t>INDUSTRIAL POWER SERVICES CORP</t>
  </si>
  <si>
    <t>BHA OLD COLONY DEVELOPMENT</t>
  </si>
  <si>
    <t>VICINITY ENERGY CAMBRIDGE LLC</t>
  </si>
  <si>
    <t>FRIENDLYS MANUFACTURING AND RETAIL LLC</t>
  </si>
  <si>
    <t>PEABODY MUNICIPAL LIGHT PLANT</t>
  </si>
  <si>
    <t>GAS DIVISION OFFICE</t>
  </si>
  <si>
    <t>NORTHAMPTON LANDFILL</t>
  </si>
  <si>
    <t>GRANBY SANITARY LANDFILL</t>
  </si>
  <si>
    <t>CALLAWAY GOLF BALL OPERATIONS INC</t>
  </si>
  <si>
    <t>APPLIED MATERIALS INC</t>
  </si>
  <si>
    <t>HOGAN REGIONAL CENTER</t>
  </si>
  <si>
    <t>ITW POLYMERS ADHESIVES NORTH AMERICA</t>
  </si>
  <si>
    <t>INDUSPAD LLC</t>
  </si>
  <si>
    <t>MCI NORFOLK</t>
  </si>
  <si>
    <t>IDEAL TAPE COMPANY</t>
  </si>
  <si>
    <t>NANTUCKET ELECTRIC COMPANY</t>
  </si>
  <si>
    <t>SCHNEIDER ELECTRIC</t>
  </si>
  <si>
    <t>US VA BOSTON HEALTHCARE SYSTEM</t>
  </si>
  <si>
    <t>VINEYARD RELIABILITY LLC OAK BLUFFS</t>
  </si>
  <si>
    <t>TENNESSEE GAS PIPELINE LLC STATION 267</t>
  </si>
  <si>
    <t>VINEYARD RELIABILITY W TISBURY</t>
  </si>
  <si>
    <t>NEW ENGLAND PRIMATE RESEARCH CENTER</t>
  </si>
  <si>
    <t>MBTA SOUTH BOSTON POWER</t>
  </si>
  <si>
    <t>EXELON FRAMINGHAM LLC</t>
  </si>
  <si>
    <t>PATRIOT BEVERAGES LLC</t>
  </si>
  <si>
    <t>3M</t>
  </si>
  <si>
    <t>BOSTON SHIP REPAIR LLC</t>
  </si>
  <si>
    <t>CLPF REVERE LLC</t>
  </si>
  <si>
    <t>HUDSON LIGHT &amp; POWER DEPARTMENT</t>
  </si>
  <si>
    <t>ST JOSEPHS ABBEY</t>
  </si>
  <si>
    <t>BROCKTON AWRF</t>
  </si>
  <si>
    <t>GLOBAL COMPANIES LLC</t>
  </si>
  <si>
    <t>CHICOPEE ELECTRIC LIGHT</t>
  </si>
  <si>
    <t>BERKSHIRE GAS CO</t>
  </si>
  <si>
    <t>EXXONMOBIL EVERETT TERMINAL</t>
  </si>
  <si>
    <t>MUSTANG MOTORCYCLE PRODUCTS LLC</t>
  </si>
  <si>
    <t>SHREWSBURY ELECTRIC AND CABLE OPERATIONS</t>
  </si>
  <si>
    <t>GULF OIL LP CHELSEA</t>
  </si>
  <si>
    <t>ALLIANCE LEATHER INC</t>
  </si>
  <si>
    <t>SUNOCO PARTNERS MARKETING &amp; TERMINALS LP</t>
  </si>
  <si>
    <t>BUCKEYE SPRINGFIELD TERMINAL</t>
  </si>
  <si>
    <t>GAS RECOVERY SERVICES</t>
  </si>
  <si>
    <t>IRVING OIL TERMINALS</t>
  </si>
  <si>
    <t>INTERPRINT INC</t>
  </si>
  <si>
    <t>COMM OF MA MDPH BIDLS</t>
  </si>
  <si>
    <t>IPSWICH MUNICIPAL LIGHT</t>
  </si>
  <si>
    <t>MARBLEHEAD MUNICIPAL WILKINS</t>
  </si>
  <si>
    <t>AGRI MARK INC</t>
  </si>
  <si>
    <t>BARNHARDT MANUFACTURING CO</t>
  </si>
  <si>
    <t>Somerset Power LLC</t>
  </si>
  <si>
    <t>Onyx Specialty Papers</t>
  </si>
  <si>
    <t>Palmer Paving Corporation</t>
  </si>
  <si>
    <t>0420078</t>
  </si>
  <si>
    <t>Deneral Dynamics Advanced Information System</t>
  </si>
  <si>
    <t>Intelicoat Technologies</t>
  </si>
  <si>
    <t>0420193</t>
  </si>
  <si>
    <t>Quincy Medical Center</t>
  </si>
  <si>
    <t>Hardwick Landfill</t>
  </si>
  <si>
    <t>Lonza Biologics, Inc.</t>
  </si>
  <si>
    <t>Holyoke Gas &amp; Electric Department</t>
  </si>
  <si>
    <t>0420038</t>
  </si>
  <si>
    <t>Shawmut Corporation</t>
  </si>
  <si>
    <t>Fitchburg East Wastewater Treatment Plant</t>
  </si>
  <si>
    <t>Footprint Power Salem Harbor Operations</t>
  </si>
  <si>
    <t>Eversource NSTAR Electric Station 514</t>
  </si>
  <si>
    <t>Pelican Products</t>
  </si>
  <si>
    <t>0420853</t>
  </si>
  <si>
    <t>Intel Massachusetts, Inc.</t>
  </si>
  <si>
    <t>Plainville Landfill</t>
  </si>
  <si>
    <t>Chicopee Landfill</t>
  </si>
  <si>
    <t>0420247</t>
  </si>
  <si>
    <t>Halifax Landfill</t>
  </si>
  <si>
    <t>Marblehead Municipal Light Commercial Street Station</t>
  </si>
  <si>
    <t>PFF OFF 200 Cambridge Park Drive, LLC</t>
  </si>
  <si>
    <t>National Grid Tewksbury 22A Switching Station</t>
  </si>
  <si>
    <t>Hood Coatings</t>
  </si>
  <si>
    <t>CLPF Revere LLC</t>
  </si>
  <si>
    <t>IndusPad LLC</t>
  </si>
  <si>
    <t>Munksjo Paper Inc</t>
  </si>
  <si>
    <t>Saints Medical Center</t>
  </si>
  <si>
    <t>Column Labels</t>
  </si>
  <si>
    <t>Grand Total</t>
  </si>
  <si>
    <t>Sum of Total</t>
  </si>
  <si>
    <t>Sum of Fossil CO₂</t>
  </si>
  <si>
    <t>Sum of Biogenic CO₂</t>
  </si>
  <si>
    <t>Sum of N₂O</t>
  </si>
  <si>
    <t>Sum of SF₆</t>
  </si>
  <si>
    <t>Sum of CH₄</t>
  </si>
  <si>
    <t>Sum of HFCs and PFCs</t>
  </si>
  <si>
    <t>Count of Facility</t>
  </si>
  <si>
    <t>2019 Totals</t>
  </si>
  <si>
    <t>2018 Totals</t>
  </si>
  <si>
    <t>2020 Totals</t>
  </si>
  <si>
    <t>Stacked Emissions</t>
  </si>
  <si>
    <t>Exemption or Closure Date</t>
  </si>
  <si>
    <t>1200060</t>
  </si>
  <si>
    <t>1170014</t>
  </si>
  <si>
    <t>1170001</t>
  </si>
  <si>
    <t>1190591</t>
  </si>
  <si>
    <t>1180499</t>
  </si>
  <si>
    <t>1193216</t>
  </si>
  <si>
    <t>1192527</t>
  </si>
  <si>
    <t>1180938</t>
  </si>
  <si>
    <t>1190194</t>
  </si>
  <si>
    <t>1193625</t>
  </si>
  <si>
    <t>1194015</t>
  </si>
  <si>
    <t>1200354</t>
  </si>
  <si>
    <t>1200220</t>
  </si>
  <si>
    <t>1190915</t>
  </si>
  <si>
    <t>1210715</t>
  </si>
  <si>
    <t>1180027</t>
  </si>
  <si>
    <t xml:space="preserve">Simonds International </t>
  </si>
  <si>
    <t>Weetabix Company LLC</t>
  </si>
  <si>
    <t>Sum of 2018</t>
  </si>
  <si>
    <t>Sum of 2019</t>
  </si>
  <si>
    <t>Sum of 2020</t>
  </si>
  <si>
    <t>Values</t>
  </si>
  <si>
    <t>Ardagh Glass Inc</t>
  </si>
  <si>
    <t xml:space="preserve">The document includes a summary table for reporting years represented in this document, and detailed emissions reports for each emissions year, along with selected pre-generated charts. </t>
  </si>
  <si>
    <t>Additional Information</t>
  </si>
  <si>
    <t>CONSTELLATION WEST MEDWAY LLC</t>
  </si>
  <si>
    <t>AIR LIQUIDE ADVANCED TECHNOLOGIES</t>
  </si>
  <si>
    <t>1193671</t>
  </si>
  <si>
    <t>UNIVERSITY PARK AT MIT</t>
  </si>
  <si>
    <t>GILLETTE STADIUM</t>
  </si>
  <si>
    <t>1200515</t>
  </si>
  <si>
    <t>NASOYA FOODS USA LLC</t>
  </si>
  <si>
    <t>0420190</t>
  </si>
  <si>
    <t>2021 Totals</t>
  </si>
  <si>
    <t>No Data Available</t>
  </si>
  <si>
    <r>
      <rPr>
        <b/>
        <u/>
        <sz val="11"/>
        <color theme="1"/>
        <rFont val="Calibri"/>
        <family val="2"/>
        <scheme val="minor"/>
      </rPr>
      <t>Information:</t>
    </r>
    <r>
      <rPr>
        <u/>
        <sz val="11"/>
        <color theme="1"/>
        <rFont val="Calibri"/>
        <family val="2"/>
        <scheme val="minor"/>
      </rPr>
      <t xml:space="preserve"> The current tab, which contains relevant background information.</t>
    </r>
  </si>
  <si>
    <t>How to navigate this document: the list of pages below are links to the workbook tabs listed.</t>
  </si>
  <si>
    <r>
      <rPr>
        <b/>
        <u/>
        <sz val="11"/>
        <color theme="1"/>
        <rFont val="Calibri"/>
        <family val="2"/>
        <scheme val="minor"/>
      </rPr>
      <t>Closed and Exempted Facilities:</t>
    </r>
    <r>
      <rPr>
        <u/>
        <sz val="11"/>
        <color theme="1"/>
        <rFont val="Calibri"/>
        <family val="2"/>
        <scheme val="minor"/>
      </rPr>
      <t xml:space="preserve"> Lists facilities that have closed or received an exemption under 310 CMR 7.71, including the date the exemption was granted.</t>
    </r>
  </si>
  <si>
    <r>
      <rPr>
        <b/>
        <u/>
        <sz val="11"/>
        <color theme="4" tint="-0.249977111117893"/>
        <rFont val="Calibri"/>
        <family val="2"/>
        <scheme val="minor"/>
      </rPr>
      <t>2018 Data:</t>
    </r>
    <r>
      <rPr>
        <u/>
        <sz val="11"/>
        <color theme="1"/>
        <rFont val="Calibri"/>
        <family val="2"/>
        <scheme val="minor"/>
      </rPr>
      <t xml:space="preserve"> Detailed data for 2018 reporting year with emissions shown by GHG type.</t>
    </r>
  </si>
  <si>
    <r>
      <rPr>
        <b/>
        <u/>
        <sz val="11"/>
        <color theme="4" tint="-0.249977111117893"/>
        <rFont val="Calibri"/>
        <family val="2"/>
        <scheme val="minor"/>
      </rPr>
      <t>2018 Charts:</t>
    </r>
    <r>
      <rPr>
        <u/>
        <sz val="11"/>
        <rFont val="Calibri"/>
        <family val="2"/>
        <scheme val="minor"/>
      </rPr>
      <t xml:space="preserve"> Selected summary charts for the 2018 reporting year.</t>
    </r>
  </si>
  <si>
    <r>
      <rPr>
        <b/>
        <u/>
        <sz val="11"/>
        <color rgb="FFC00000"/>
        <rFont val="Calibri"/>
        <family val="2"/>
        <scheme val="minor"/>
      </rPr>
      <t>2019 Data:</t>
    </r>
    <r>
      <rPr>
        <u/>
        <sz val="11"/>
        <color theme="1"/>
        <rFont val="Calibri"/>
        <family val="2"/>
        <scheme val="minor"/>
      </rPr>
      <t xml:space="preserve"> Detailed data for 2019 reporting year with emissions shown by GHG type.</t>
    </r>
  </si>
  <si>
    <r>
      <rPr>
        <b/>
        <u/>
        <sz val="11"/>
        <color rgb="FFC00000"/>
        <rFont val="Calibri"/>
        <family val="2"/>
        <scheme val="minor"/>
      </rPr>
      <t>2019 Charts:</t>
    </r>
    <r>
      <rPr>
        <u/>
        <sz val="11"/>
        <color theme="1"/>
        <rFont val="Calibri"/>
        <family val="2"/>
        <scheme val="minor"/>
      </rPr>
      <t xml:space="preserve"> Selected summary charts for the 2019 reporting year.</t>
    </r>
  </si>
  <si>
    <r>
      <rPr>
        <b/>
        <u/>
        <sz val="11"/>
        <color theme="6" tint="-0.249977111117893"/>
        <rFont val="Calibri"/>
        <family val="2"/>
        <scheme val="minor"/>
      </rPr>
      <t>2020 Data:</t>
    </r>
    <r>
      <rPr>
        <u/>
        <sz val="11"/>
        <color theme="1"/>
        <rFont val="Calibri"/>
        <family val="2"/>
        <scheme val="minor"/>
      </rPr>
      <t xml:space="preserve"> Detailed data for 2020 reporting year with emissions shown by GHG type.</t>
    </r>
  </si>
  <si>
    <r>
      <rPr>
        <b/>
        <u/>
        <sz val="11"/>
        <color theme="6" tint="-0.249977111117893"/>
        <rFont val="Calibri"/>
        <family val="2"/>
        <scheme val="minor"/>
      </rPr>
      <t>2020 Charts:</t>
    </r>
    <r>
      <rPr>
        <u/>
        <sz val="11"/>
        <color theme="1"/>
        <rFont val="Calibri"/>
        <family val="2"/>
        <scheme val="minor"/>
      </rPr>
      <t xml:space="preserve"> Selected summary charts for the 2020 reporting year.</t>
    </r>
  </si>
  <si>
    <r>
      <rPr>
        <b/>
        <u/>
        <sz val="11"/>
        <color theme="7"/>
        <rFont val="Calibri"/>
        <family val="2"/>
        <scheme val="minor"/>
      </rPr>
      <t>2021 Data:</t>
    </r>
    <r>
      <rPr>
        <u/>
        <sz val="11"/>
        <color theme="1"/>
        <rFont val="Calibri"/>
        <family val="2"/>
        <scheme val="minor"/>
      </rPr>
      <t xml:space="preserve"> Detailed data for 2021 reporting year with emissions shown by GHG type.</t>
    </r>
  </si>
  <si>
    <r>
      <rPr>
        <b/>
        <u/>
        <sz val="11"/>
        <color theme="7"/>
        <rFont val="Calibri"/>
        <family val="2"/>
        <scheme val="minor"/>
      </rPr>
      <t>2021 Charts:</t>
    </r>
    <r>
      <rPr>
        <u/>
        <sz val="11"/>
        <color theme="1"/>
        <rFont val="Calibri"/>
        <family val="2"/>
        <scheme val="minor"/>
      </rPr>
      <t xml:space="preserve"> Selected summary charts for the 2021 reporting year.</t>
    </r>
  </si>
  <si>
    <t>Sum of 2021</t>
  </si>
  <si>
    <r>
      <rPr>
        <b/>
        <u/>
        <sz val="11"/>
        <color theme="1"/>
        <rFont val="Calibri"/>
        <family val="2"/>
        <scheme val="minor"/>
      </rPr>
      <t>Reported Emissions by Year:</t>
    </r>
    <r>
      <rPr>
        <u/>
        <sz val="11"/>
        <color theme="1"/>
        <rFont val="Calibri"/>
        <family val="2"/>
        <scheme val="minor"/>
      </rPr>
      <t xml:space="preserve"> Selected summary charts that summarizes more than one reporting year</t>
    </r>
  </si>
  <si>
    <r>
      <rPr>
        <b/>
        <u/>
        <sz val="11"/>
        <color theme="1"/>
        <rFont val="Calibri"/>
        <family val="2"/>
        <scheme val="minor"/>
      </rPr>
      <t xml:space="preserve">Top 10 Institution Emitters: </t>
    </r>
    <r>
      <rPr>
        <u/>
        <sz val="11"/>
        <color theme="1"/>
        <rFont val="Calibri"/>
        <family val="2"/>
        <scheme val="minor"/>
      </rPr>
      <t>A chart of the top 10 emitters in the Institutions category.</t>
    </r>
  </si>
  <si>
    <t>Data Trend</t>
  </si>
  <si>
    <t>Annual Totals</t>
  </si>
  <si>
    <t>Note: Emissions from institutions result primarily from combustion of fossil fuels in boilers and furnaces. Therefore, trends in this emissions category will be useful in tracking emission reductions from conversions to clean heating technologies.</t>
  </si>
  <si>
    <t>Note: This workbook and chart include only large stationary facilities that are required to report GHG emissions greenhouse gas emissions pursuant to 310 CMR 7.71. A statewide inventory of all Massachusetts GHG emissions is published separately by MassDEP each year.</t>
  </si>
  <si>
    <r>
      <t xml:space="preserve">This document includes greenhouse gas (GHG) emissions data reported by facilities to the Massachusetts Department of Environmental Protection (MassDEP) pursuant to 310 CMR 7.71 and the Global Warming Solutions Act. Additional information about the MassDEP GHG reporting program is available at </t>
    </r>
    <r>
      <rPr>
        <sz val="11"/>
        <color theme="4" tint="-0.249977111117893"/>
        <rFont val="Calibri"/>
        <family val="2"/>
        <scheme val="minor"/>
      </rPr>
      <t>https://www.mass.gov/guides/massdep-greenhouse-gas-emissions-reporting-program</t>
    </r>
    <r>
      <rPr>
        <sz val="11"/>
        <color rgb="FF000000"/>
        <rFont val="Calibri"/>
        <family val="2"/>
        <scheme val="minor"/>
      </rPr>
      <t>. This document includes GHG data for the 2018, 2019, 2020, and 2021 reporting years. Data is submitted to the Department through the eDEP platform, which is designed to facilitate emissions reporting by facilities by combining greenhouse gas reporting with the other air pollutants reported under Source Registration. Data reported through eDEP is submitted in short tons of CO</t>
    </r>
    <r>
      <rPr>
        <vertAlign val="subscript"/>
        <sz val="11"/>
        <color rgb="FF000000"/>
        <rFont val="Calibri"/>
        <family val="2"/>
        <scheme val="minor"/>
      </rPr>
      <t>2</t>
    </r>
    <r>
      <rPr>
        <sz val="11"/>
        <color rgb="FF000000"/>
        <rFont val="Calibri"/>
        <family val="2"/>
        <scheme val="minor"/>
      </rPr>
      <t xml:space="preserve"> or CO</t>
    </r>
    <r>
      <rPr>
        <vertAlign val="subscript"/>
        <sz val="11"/>
        <color rgb="FF000000"/>
        <rFont val="Calibri"/>
        <family val="2"/>
        <scheme val="minor"/>
      </rPr>
      <t>2</t>
    </r>
    <r>
      <rPr>
        <sz val="11"/>
        <color rgb="FF000000"/>
        <rFont val="Calibri"/>
        <family val="2"/>
        <scheme val="minor"/>
      </rPr>
      <t xml:space="preserve"> equivalent and converted to metric tons of CO</t>
    </r>
    <r>
      <rPr>
        <vertAlign val="subscript"/>
        <sz val="11"/>
        <color rgb="FF000000"/>
        <rFont val="Calibri"/>
        <family val="2"/>
        <scheme val="minor"/>
      </rPr>
      <t>2</t>
    </r>
    <r>
      <rPr>
        <sz val="11"/>
        <color rgb="FF000000"/>
        <rFont val="Calibri"/>
        <family val="2"/>
        <scheme val="minor"/>
      </rPr>
      <t xml:space="preserve"> or CO</t>
    </r>
    <r>
      <rPr>
        <vertAlign val="subscript"/>
        <sz val="11"/>
        <color rgb="FF000000"/>
        <rFont val="Calibri"/>
        <family val="2"/>
        <scheme val="minor"/>
      </rPr>
      <t>2</t>
    </r>
    <r>
      <rPr>
        <sz val="11"/>
        <color rgb="FF000000"/>
        <rFont val="Calibri"/>
        <family val="2"/>
        <scheme val="minor"/>
      </rPr>
      <t xml:space="preserve"> equivalent (mtCO</t>
    </r>
    <r>
      <rPr>
        <vertAlign val="subscript"/>
        <sz val="11"/>
        <color rgb="FF000000"/>
        <rFont val="Calibri"/>
        <family val="2"/>
        <scheme val="minor"/>
      </rPr>
      <t>2</t>
    </r>
    <r>
      <rPr>
        <sz val="11"/>
        <color rgb="FF000000"/>
        <rFont val="Calibri"/>
        <family val="2"/>
        <scheme val="minor"/>
      </rPr>
      <t>e) using the factor found in 310 CMR 7.71(2) -- 1 short ton: 0.9072 metric tons. Carbon dioxide equivalent (CO</t>
    </r>
    <r>
      <rPr>
        <vertAlign val="subscript"/>
        <sz val="11"/>
        <color rgb="FF000000"/>
        <rFont val="Calibri"/>
        <family val="2"/>
        <scheme val="minor"/>
      </rPr>
      <t>2</t>
    </r>
    <r>
      <rPr>
        <sz val="11"/>
        <color rgb="FF000000"/>
        <rFont val="Calibri"/>
        <family val="2"/>
        <scheme val="minor"/>
      </rPr>
      <t>e) means that for gases other than carbon dioxide, the number of tons of emissions is adjusted to account for each gas’s individual intensity as a greenhouse gas, known as the global warming potential (GWP).</t>
    </r>
  </si>
  <si>
    <r>
      <rPr>
        <b/>
        <u/>
        <sz val="11"/>
        <rFont val="Calibri"/>
        <family val="2"/>
        <scheme val="minor"/>
      </rPr>
      <t>Facility Summary:</t>
    </r>
    <r>
      <rPr>
        <u/>
        <sz val="11"/>
        <rFont val="Calibri"/>
        <family val="2"/>
        <scheme val="minor"/>
      </rPr>
      <t xml:space="preserve"> Lists the total mtCO₂e by facility for each reporting year contained in this document. Includes sector information for each facility</t>
    </r>
  </si>
  <si>
    <r>
      <t xml:space="preserve">No Data Available: </t>
    </r>
    <r>
      <rPr>
        <sz val="11"/>
        <color theme="1"/>
        <rFont val="Calibri"/>
        <family val="2"/>
        <scheme val="minor"/>
      </rPr>
      <t>Facilities that show No Data Available have either not submitted a report for that reporting year, or there was an error in their reports. Some facilities may show zero emissions for a year if that facility either did not operate or was not required to report in that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</si>
</sst>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409]d\-mmm\-yy;@"/>
    <numFmt numFmtId="165" formatCode="[$-409]mmmm\ d\,\ yyyy;@"/>
  </numFmts>
  <fonts count="24" x14ac:knownFonts="1">
    <font>
      <sz val="11"/>
      <color theme="1"/>
      <name val="Calibri"/>
      <family val="2"/>
      <scheme val="minor"/>
    </font>
    <font>
      <sz val="11"/>
      <color theme="1"/>
      <name val="Calibri"/>
      <family val="2"/>
      <scheme val="minor"/>
    </font>
    <font>
      <sz val="11"/>
      <color theme="1"/>
      <name val="Calibri"/>
      <family val="2"/>
    </font>
    <font>
      <b/>
      <sz val="11"/>
      <color theme="1"/>
      <name val="Calibri"/>
      <family val="2"/>
      <scheme val="minor"/>
    </font>
    <font>
      <b/>
      <sz val="1"/>
      <color theme="0"/>
      <name val="Calibri"/>
      <family val="2"/>
      <scheme val="minor"/>
    </font>
    <font>
      <b/>
      <sz val="11"/>
      <color rgb="FF000000"/>
      <name val="Calibri"/>
      <family val="2"/>
      <scheme val="minor"/>
    </font>
    <font>
      <sz val="10"/>
      <name val="Calibri"/>
      <family val="1"/>
      <scheme val="minor"/>
    </font>
    <font>
      <sz val="10"/>
      <name val="Arial"/>
      <family val="2"/>
    </font>
    <font>
      <sz val="11"/>
      <color theme="1"/>
      <name val="Agency FB"/>
      <family val="2"/>
    </font>
    <font>
      <sz val="11"/>
      <color rgb="FF3F3F76"/>
      <name val="Agency FB"/>
      <family val="2"/>
    </font>
    <font>
      <b/>
      <sz val="11"/>
      <color rgb="FFFA7D00"/>
      <name val="Agency FB"/>
      <family val="2"/>
    </font>
    <font>
      <u/>
      <sz val="11"/>
      <color theme="10"/>
      <name val="Calibri"/>
      <family val="2"/>
      <scheme val="minor"/>
    </font>
    <font>
      <u/>
      <sz val="11"/>
      <name val="Calibri"/>
      <family val="2"/>
      <scheme val="minor"/>
    </font>
    <font>
      <b/>
      <u/>
      <sz val="11"/>
      <color theme="1"/>
      <name val="Calibri"/>
      <family val="2"/>
      <scheme val="minor"/>
    </font>
    <font>
      <u/>
      <sz val="11"/>
      <color theme="1"/>
      <name val="Calibri"/>
      <family val="2"/>
      <scheme val="minor"/>
    </font>
    <font>
      <b/>
      <u/>
      <sz val="11"/>
      <color theme="4" tint="-0.249977111117893"/>
      <name val="Calibri"/>
      <family val="2"/>
      <scheme val="minor"/>
    </font>
    <font>
      <b/>
      <u/>
      <sz val="11"/>
      <color rgb="FFC00000"/>
      <name val="Calibri"/>
      <family val="2"/>
      <scheme val="minor"/>
    </font>
    <font>
      <b/>
      <u/>
      <sz val="11"/>
      <color theme="6" tint="-0.249977111117893"/>
      <name val="Calibri"/>
      <family val="2"/>
      <scheme val="minor"/>
    </font>
    <font>
      <b/>
      <u/>
      <sz val="11"/>
      <color theme="7"/>
      <name val="Calibri"/>
      <family val="2"/>
      <scheme val="minor"/>
    </font>
    <font>
      <sz val="14"/>
      <color theme="1"/>
      <name val="Calibri"/>
      <family val="2"/>
      <scheme val="minor"/>
    </font>
    <font>
      <sz val="11"/>
      <color rgb="FF000000"/>
      <name val="Calibri"/>
      <family val="2"/>
      <scheme val="minor"/>
    </font>
    <font>
      <vertAlign val="subscript"/>
      <sz val="11"/>
      <color rgb="FF000000"/>
      <name val="Calibri"/>
      <family val="2"/>
      <scheme val="minor"/>
    </font>
    <font>
      <sz val="11"/>
      <color theme="4" tint="-0.249977111117893"/>
      <name val="Calibri"/>
      <family val="2"/>
      <scheme val="minor"/>
    </font>
    <font>
      <b/>
      <u/>
      <sz val="11"/>
      <name val="Calibri"/>
      <family val="2"/>
      <scheme val="minor"/>
    </font>
  </fonts>
  <fills count="5">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theme="6" tint="0.79998168889431442"/>
      </patternFill>
    </fill>
  </fills>
  <borders count="2">
    <border>
      <left/>
      <right/>
      <top/>
      <bottom/>
      <diagonal/>
    </border>
    <border>
      <left style="thin">
        <color rgb="FF7F7F7F"/>
      </left>
      <right style="thin">
        <color rgb="FF7F7F7F"/>
      </right>
      <top style="thin">
        <color rgb="FF7F7F7F"/>
      </top>
      <bottom style="thin">
        <color rgb="FF7F7F7F"/>
      </bottom>
      <diagonal/>
    </border>
  </borders>
  <cellStyleXfs count="10">
    <xf numFmtId="0" fontId="0"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6" fillId="0" borderId="0"/>
    <xf numFmtId="44" fontId="7" fillId="0" borderId="0" applyFont="0" applyFill="0" applyBorder="0" applyAlignment="0" applyProtection="0"/>
    <xf numFmtId="0" fontId="8" fillId="4" borderId="0" applyNumberFormat="0" applyBorder="0" applyAlignment="0" applyProtection="0"/>
    <xf numFmtId="0" fontId="9" fillId="2" borderId="1" applyNumberFormat="0" applyAlignment="0" applyProtection="0"/>
    <xf numFmtId="0" fontId="10" fillId="3" borderId="1" applyNumberFormat="0" applyAlignment="0" applyProtection="0"/>
    <xf numFmtId="0" fontId="11" fillId="0" borderId="0" applyNumberFormat="0" applyFill="0" applyBorder="0" applyAlignment="0" applyProtection="0"/>
  </cellStyleXfs>
  <cellXfs count="70">
    <xf numFmtId="0" fontId="0" fillId="0" borderId="0" xfId="0"/>
    <xf numFmtId="43" fontId="0" fillId="0" borderId="0" xfId="1" applyFont="1"/>
    <xf numFmtId="0" fontId="0" fillId="0" borderId="0" xfId="0" applyAlignment="1"/>
    <xf numFmtId="43" fontId="0" fillId="0" borderId="0" xfId="0" applyNumberFormat="1" applyAlignment="1"/>
    <xf numFmtId="0" fontId="3" fillId="0" borderId="0" xfId="0" applyFont="1" applyBorder="1" applyAlignment="1">
      <alignment horizontal="center"/>
    </xf>
    <xf numFmtId="0" fontId="3" fillId="0" borderId="0" xfId="0" applyFont="1" applyBorder="1" applyAlignment="1">
      <alignment horizontal="center" vertical="center"/>
    </xf>
    <xf numFmtId="0" fontId="0" fillId="0" borderId="0" xfId="0" applyBorder="1" applyAlignment="1"/>
    <xf numFmtId="43" fontId="0" fillId="0" borderId="0" xfId="1" applyFont="1" applyBorder="1"/>
    <xf numFmtId="0" fontId="0" fillId="0" borderId="0" xfId="0" applyBorder="1"/>
    <xf numFmtId="43" fontId="3" fillId="0" borderId="0" xfId="0" applyNumberFormat="1" applyFont="1" applyBorder="1" applyAlignment="1">
      <alignment horizontal="center" vertical="center"/>
    </xf>
    <xf numFmtId="49" fontId="0" fillId="0" borderId="0" xfId="0" applyNumberFormat="1"/>
    <xf numFmtId="49" fontId="3" fillId="0" borderId="0" xfId="0" applyNumberFormat="1" applyFont="1" applyBorder="1" applyAlignment="1">
      <alignment horizontal="center"/>
    </xf>
    <xf numFmtId="49" fontId="0" fillId="0" borderId="0" xfId="0" applyNumberFormat="1" applyBorder="1" applyAlignment="1"/>
    <xf numFmtId="49" fontId="0" fillId="0" borderId="0" xfId="0" applyNumberFormat="1" applyAlignment="1"/>
    <xf numFmtId="43" fontId="0" fillId="0" borderId="0" xfId="1" applyFont="1" applyBorder="1" applyAlignment="1"/>
    <xf numFmtId="0" fontId="0" fillId="0" borderId="0" xfId="0" applyFont="1" applyBorder="1" applyAlignment="1"/>
    <xf numFmtId="43" fontId="0" fillId="0" borderId="0" xfId="0" applyNumberFormat="1" applyFont="1" applyBorder="1" applyAlignment="1"/>
    <xf numFmtId="10" fontId="0" fillId="0" borderId="0" xfId="3" applyNumberFormat="1" applyFont="1" applyBorder="1" applyAlignment="1"/>
    <xf numFmtId="49" fontId="0" fillId="0" borderId="0" xfId="0" applyNumberFormat="1" applyFont="1" applyBorder="1" applyAlignment="1"/>
    <xf numFmtId="49" fontId="0" fillId="0" borderId="0" xfId="0" quotePrefix="1" applyNumberFormat="1" applyFont="1" applyFill="1" applyBorder="1" applyAlignment="1"/>
    <xf numFmtId="49" fontId="0" fillId="0" borderId="0" xfId="0" quotePrefix="1" applyNumberFormat="1"/>
    <xf numFmtId="164" fontId="0" fillId="0" borderId="0" xfId="0" applyNumberFormat="1"/>
    <xf numFmtId="1" fontId="3" fillId="0" borderId="0" xfId="0" applyNumberFormat="1" applyFont="1" applyBorder="1" applyAlignment="1">
      <alignment horizontal="center"/>
    </xf>
    <xf numFmtId="1" fontId="4" fillId="0" borderId="0" xfId="0" applyNumberFormat="1" applyFont="1" applyBorder="1" applyAlignment="1">
      <alignment horizontal="right" vertical="top"/>
    </xf>
    <xf numFmtId="0" fontId="0" fillId="0" borderId="0" xfId="0" applyFill="1"/>
    <xf numFmtId="164" fontId="0" fillId="0" borderId="0" xfId="0" applyNumberFormat="1" applyFill="1"/>
    <xf numFmtId="43" fontId="3" fillId="0" borderId="0" xfId="1" applyFont="1" applyBorder="1" applyAlignment="1">
      <alignment horizontal="center"/>
    </xf>
    <xf numFmtId="49" fontId="0" fillId="0" borderId="0" xfId="0" applyNumberFormat="1" applyFont="1" applyFill="1" applyBorder="1" applyAlignment="1"/>
    <xf numFmtId="43" fontId="0" fillId="0" borderId="0" xfId="1" applyFont="1" applyFill="1" applyBorder="1"/>
    <xf numFmtId="0" fontId="0" fillId="0" borderId="0" xfId="0" applyFill="1" applyBorder="1"/>
    <xf numFmtId="49" fontId="0" fillId="0" borderId="0" xfId="0" applyNumberFormat="1" applyFill="1"/>
    <xf numFmtId="49" fontId="0" fillId="0" borderId="0" xfId="0" quotePrefix="1" applyNumberFormat="1" applyFill="1"/>
    <xf numFmtId="43" fontId="0" fillId="0" borderId="0" xfId="0" applyNumberFormat="1" applyBorder="1"/>
    <xf numFmtId="0" fontId="3" fillId="0" borderId="0" xfId="0" applyFont="1" applyBorder="1"/>
    <xf numFmtId="0" fontId="3" fillId="0" borderId="0" xfId="0" applyFont="1" applyBorder="1" applyAlignment="1"/>
    <xf numFmtId="43" fontId="3" fillId="0" borderId="0" xfId="0" applyNumberFormat="1" applyFont="1" applyBorder="1" applyAlignment="1"/>
    <xf numFmtId="10" fontId="3" fillId="0" borderId="0" xfId="3" applyNumberFormat="1" applyFont="1" applyBorder="1" applyAlignment="1"/>
    <xf numFmtId="0" fontId="3" fillId="0" borderId="0" xfId="0" applyFont="1" applyAlignment="1"/>
    <xf numFmtId="0" fontId="0" fillId="0" borderId="0" xfId="0" applyAlignment="1">
      <alignment vertical="center"/>
    </xf>
    <xf numFmtId="0" fontId="3" fillId="0" borderId="0" xfId="0" applyFont="1"/>
    <xf numFmtId="0" fontId="5" fillId="0" borderId="0" xfId="0" applyFont="1" applyAlignment="1">
      <alignment vertical="center"/>
    </xf>
    <xf numFmtId="165" fontId="0" fillId="0" borderId="0" xfId="0" applyNumberFormat="1" applyAlignment="1">
      <alignment horizontal="left" vertical="center"/>
    </xf>
    <xf numFmtId="49" fontId="0" fillId="0" borderId="0" xfId="0" applyNumberFormat="1" applyBorder="1"/>
    <xf numFmtId="0" fontId="3" fillId="0" borderId="0" xfId="0" applyFont="1" applyFill="1" applyAlignment="1"/>
    <xf numFmtId="0" fontId="3" fillId="0" borderId="0" xfId="0" applyFont="1" applyFill="1"/>
    <xf numFmtId="43" fontId="3" fillId="0" borderId="0" xfId="0" applyNumberFormat="1" applyFont="1" applyFill="1"/>
    <xf numFmtId="0" fontId="0" fillId="0" borderId="0" xfId="0" applyFill="1" applyAlignment="1"/>
    <xf numFmtId="49" fontId="0" fillId="0" borderId="0" xfId="0" applyNumberFormat="1" applyFill="1" applyAlignment="1"/>
    <xf numFmtId="43" fontId="0" fillId="0" borderId="0" xfId="1" applyFont="1" applyFill="1" applyAlignment="1"/>
    <xf numFmtId="43" fontId="0" fillId="0" borderId="0" xfId="1" applyFont="1" applyFill="1"/>
    <xf numFmtId="43" fontId="0" fillId="0" borderId="0" xfId="0" applyNumberFormat="1" applyFill="1"/>
    <xf numFmtId="43" fontId="3" fillId="0" borderId="0" xfId="1" applyFont="1" applyFill="1" applyAlignment="1"/>
    <xf numFmtId="10" fontId="0" fillId="0" borderId="0" xfId="3" applyNumberFormat="1" applyFont="1" applyFill="1" applyAlignment="1"/>
    <xf numFmtId="0" fontId="0" fillId="0" borderId="0" xfId="0" applyFont="1" applyFill="1" applyBorder="1" applyAlignment="1"/>
    <xf numFmtId="43" fontId="0" fillId="0" borderId="0" xfId="0" applyNumberFormat="1" applyFont="1" applyFill="1" applyBorder="1" applyAlignment="1"/>
    <xf numFmtId="10" fontId="0" fillId="0" borderId="0" xfId="3" applyNumberFormat="1" applyFont="1" applyFill="1" applyBorder="1" applyAlignment="1"/>
    <xf numFmtId="0" fontId="11" fillId="0" borderId="0" xfId="9" applyAlignment="1">
      <alignment vertical="center"/>
    </xf>
    <xf numFmtId="0" fontId="14" fillId="0" borderId="0" xfId="9" applyFont="1" applyAlignment="1">
      <alignment vertical="center"/>
    </xf>
    <xf numFmtId="0" fontId="3" fillId="0" borderId="0" xfId="0" applyFont="1" applyAlignment="1">
      <alignment wrapText="1"/>
    </xf>
    <xf numFmtId="0" fontId="14" fillId="0" borderId="0" xfId="9" quotePrefix="1" applyFont="1" applyAlignment="1">
      <alignment vertical="center"/>
    </xf>
    <xf numFmtId="0" fontId="19" fillId="0" borderId="0" xfId="0" applyFont="1"/>
    <xf numFmtId="0" fontId="19" fillId="0" borderId="0" xfId="0" applyFont="1" applyAlignment="1">
      <alignment vertical="center"/>
    </xf>
    <xf numFmtId="43" fontId="0" fillId="0" borderId="0" xfId="0" applyNumberFormat="1"/>
    <xf numFmtId="0" fontId="20" fillId="0" borderId="0" xfId="0" applyFont="1" applyAlignment="1">
      <alignment vertical="center" wrapText="1"/>
    </xf>
    <xf numFmtId="0" fontId="12" fillId="0" borderId="0" xfId="9" applyFont="1" applyAlignment="1">
      <alignment vertical="center"/>
    </xf>
    <xf numFmtId="0" fontId="0" fillId="0" borderId="0" xfId="0"/>
    <xf numFmtId="0" fontId="0" fillId="0" borderId="0" xfId="0" pivotButton="1"/>
    <xf numFmtId="0" fontId="0" fillId="0" borderId="0" xfId="0" applyNumberFormat="1"/>
    <xf numFmtId="0" fontId="0" fillId="0" borderId="0" xfId="0" applyAlignment="1">
      <alignment horizontal="left"/>
    </xf>
    <xf numFmtId="0" fontId="0" fillId="0" borderId="0" xfId="0" applyAlignment="1">
      <alignment horizontal="justify" vertical="center" wrapText="1"/>
    </xf>
  </cellXfs>
  <cellStyles count="10">
    <cellStyle name="20% - Accent3 2" xfId="6" xr:uid="{E453A506-BA77-47E7-84CB-017868E6A5BE}"/>
    <cellStyle name="Calculation 2" xfId="8" xr:uid="{48098C90-8BCC-4327-873F-2FA993B65EF8}"/>
    <cellStyle name="Comma" xfId="1" builtinId="3"/>
    <cellStyle name="Currency 2" xfId="5" xr:uid="{F3DE1AB6-339A-445E-A6B2-80D17C4AB43B}"/>
    <cellStyle name="Hyperlink" xfId="9" builtinId="8"/>
    <cellStyle name="Input 2" xfId="7" xr:uid="{6ADFC6F9-5D67-4597-B94C-BF96B9CE6152}"/>
    <cellStyle name="Normal" xfId="0" builtinId="0"/>
    <cellStyle name="Normal 2" xfId="4" xr:uid="{BC60053B-0C36-413A-8C0E-C7E22F06C208}"/>
    <cellStyle name="Normal 3" xfId="2" xr:uid="{2E839199-68AB-4E55-AD9C-86DF6A810BD2}"/>
    <cellStyle name="Percent" xfId="3" builtinId="5"/>
  </cellStyles>
  <dxfs count="0"/>
  <tableStyles count="0" defaultTableStyle="TableStyleMedium9" defaultPivotStyle="PivotStyleLight16"/>
  <colors>
    <mruColors>
      <color rgb="FFFFC7CE"/>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4.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3.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pivotCacheDefinition" Target="pivotCache/pivotCacheDefinition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pivotCacheDefinition" Target="pivotCache/pivotCacheDefinition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4.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Reported Greenhouse Gas Emissions by Year by Gas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277112496354625"/>
          <c:y val="8.5856481481481492E-2"/>
          <c:w val="0.88681220836978714"/>
          <c:h val="0.8073583835377075"/>
        </c:manualLayout>
      </c:layout>
      <c:barChart>
        <c:barDir val="col"/>
        <c:grouping val="stacked"/>
        <c:varyColors val="0"/>
        <c:ser>
          <c:idx val="1"/>
          <c:order val="1"/>
          <c:tx>
            <c:strRef>
              <c:f>'Reported Emissions by Year'!$D$5</c:f>
              <c:strCache>
                <c:ptCount val="1"/>
                <c:pt idx="0">
                  <c:v> Fossil CO₂ </c:v>
                </c:pt>
              </c:strCache>
            </c:strRef>
          </c:tx>
          <c:spPr>
            <a:solidFill>
              <a:schemeClr val="accent4"/>
            </a:solidFill>
            <a:ln>
              <a:noFill/>
            </a:ln>
            <a:effectLst/>
          </c:spPr>
          <c:invertIfNegative val="0"/>
          <c:cat>
            <c:numRef>
              <c:f>'Reported Emissions by Year'!$C$6:$C$38</c:f>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f>'Reported Emissions by Year'!$D$6:$D$38</c:f>
              <c:numCache>
                <c:formatCode>_(* #,##0.00_);_(* \(#,##0.00\);_(* "-"??_);_(@_)</c:formatCode>
                <c:ptCount val="33"/>
                <c:pt idx="0">
                  <c:v>11640010.243131151</c:v>
                </c:pt>
                <c:pt idx="1">
                  <c:v>10117423.240680318</c:v>
                </c:pt>
                <c:pt idx="2">
                  <c:v>9362257.6939868201</c:v>
                </c:pt>
                <c:pt idx="3">
                  <c:v>9872285.4135516565</c:v>
                </c:pt>
              </c:numCache>
            </c:numRef>
          </c:val>
          <c:extLst>
            <c:ext xmlns:c16="http://schemas.microsoft.com/office/drawing/2014/chart" uri="{C3380CC4-5D6E-409C-BE32-E72D297353CC}">
              <c16:uniqueId val="{00000001-8E5B-4740-A5DC-8BF552EB0701}"/>
            </c:ext>
          </c:extLst>
        </c:ser>
        <c:ser>
          <c:idx val="2"/>
          <c:order val="2"/>
          <c:tx>
            <c:strRef>
              <c:f>'Reported Emissions by Year'!$E$5</c:f>
              <c:strCache>
                <c:ptCount val="1"/>
                <c:pt idx="0">
                  <c:v> Biogenic CO₂ </c:v>
                </c:pt>
              </c:strCache>
            </c:strRef>
          </c:tx>
          <c:spPr>
            <a:solidFill>
              <a:schemeClr val="accent6"/>
            </a:solidFill>
            <a:ln>
              <a:noFill/>
            </a:ln>
            <a:effectLst/>
          </c:spPr>
          <c:invertIfNegative val="0"/>
          <c:cat>
            <c:numRef>
              <c:f>'Reported Emissions by Year'!$C$6:$C$38</c:f>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f>'Reported Emissions by Year'!$E$6:$E$38</c:f>
              <c:numCache>
                <c:formatCode>_(* #,##0.00_);_(* \(#,##0.00\);_(* "-"??_);_(@_)</c:formatCode>
                <c:ptCount val="33"/>
                <c:pt idx="0">
                  <c:v>2266947.6070696465</c:v>
                </c:pt>
                <c:pt idx="1">
                  <c:v>2162403.2053172733</c:v>
                </c:pt>
                <c:pt idx="2">
                  <c:v>2074986.6533866781</c:v>
                </c:pt>
                <c:pt idx="3">
                  <c:v>2027904.6489496725</c:v>
                </c:pt>
              </c:numCache>
            </c:numRef>
          </c:val>
          <c:extLst>
            <c:ext xmlns:c16="http://schemas.microsoft.com/office/drawing/2014/chart" uri="{C3380CC4-5D6E-409C-BE32-E72D297353CC}">
              <c16:uniqueId val="{00000002-8E5B-4740-A5DC-8BF552EB0701}"/>
            </c:ext>
          </c:extLst>
        </c:ser>
        <c:ser>
          <c:idx val="3"/>
          <c:order val="3"/>
          <c:tx>
            <c:strRef>
              <c:f>'Reported Emissions by Year'!$F$5</c:f>
              <c:strCache>
                <c:ptCount val="1"/>
                <c:pt idx="0">
                  <c:v> CH₄ </c:v>
                </c:pt>
              </c:strCache>
            </c:strRef>
          </c:tx>
          <c:spPr>
            <a:solidFill>
              <a:schemeClr val="accent2">
                <a:lumMod val="60000"/>
              </a:schemeClr>
            </a:solidFill>
            <a:ln>
              <a:noFill/>
            </a:ln>
            <a:effectLst/>
          </c:spPr>
          <c:invertIfNegative val="0"/>
          <c:cat>
            <c:numRef>
              <c:f>'Reported Emissions by Year'!$C$6:$C$38</c:f>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f>'Reported Emissions by Year'!$F$6:$F$38</c:f>
              <c:numCache>
                <c:formatCode>_(* #,##0.00_);_(* \(#,##0.00\);_(* "-"??_);_(@_)</c:formatCode>
                <c:ptCount val="33"/>
                <c:pt idx="0">
                  <c:v>1079889.0466492809</c:v>
                </c:pt>
                <c:pt idx="1">
                  <c:v>1279410.0994886393</c:v>
                </c:pt>
                <c:pt idx="2">
                  <c:v>1166860.4412729593</c:v>
                </c:pt>
                <c:pt idx="3">
                  <c:v>1042451.7864125598</c:v>
                </c:pt>
              </c:numCache>
            </c:numRef>
          </c:val>
          <c:extLst>
            <c:ext xmlns:c16="http://schemas.microsoft.com/office/drawing/2014/chart" uri="{C3380CC4-5D6E-409C-BE32-E72D297353CC}">
              <c16:uniqueId val="{00000003-8E5B-4740-A5DC-8BF552EB0701}"/>
            </c:ext>
          </c:extLst>
        </c:ser>
        <c:ser>
          <c:idx val="4"/>
          <c:order val="4"/>
          <c:tx>
            <c:strRef>
              <c:f>'Reported Emissions by Year'!$G$5</c:f>
              <c:strCache>
                <c:ptCount val="1"/>
                <c:pt idx="0">
                  <c:v> N₂O </c:v>
                </c:pt>
              </c:strCache>
            </c:strRef>
          </c:tx>
          <c:spPr>
            <a:solidFill>
              <a:schemeClr val="accent4">
                <a:lumMod val="60000"/>
              </a:schemeClr>
            </a:solidFill>
            <a:ln>
              <a:noFill/>
            </a:ln>
            <a:effectLst/>
          </c:spPr>
          <c:invertIfNegative val="0"/>
          <c:cat>
            <c:numRef>
              <c:f>'Reported Emissions by Year'!$C$6:$C$38</c:f>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f>'Reported Emissions by Year'!$G$6:$G$38</c:f>
              <c:numCache>
                <c:formatCode>_(* #,##0.00_);_(* \(#,##0.00\);_(* "-"??_);_(@_)</c:formatCode>
                <c:ptCount val="33"/>
                <c:pt idx="0">
                  <c:v>70815.768730559939</c:v>
                </c:pt>
                <c:pt idx="1">
                  <c:v>59473.394860319982</c:v>
                </c:pt>
                <c:pt idx="2">
                  <c:v>58058.18771760002</c:v>
                </c:pt>
                <c:pt idx="3">
                  <c:v>74710.120313413761</c:v>
                </c:pt>
              </c:numCache>
            </c:numRef>
          </c:val>
          <c:extLst>
            <c:ext xmlns:c16="http://schemas.microsoft.com/office/drawing/2014/chart" uri="{C3380CC4-5D6E-409C-BE32-E72D297353CC}">
              <c16:uniqueId val="{00000004-8E5B-4740-A5DC-8BF552EB0701}"/>
            </c:ext>
          </c:extLst>
        </c:ser>
        <c:ser>
          <c:idx val="5"/>
          <c:order val="5"/>
          <c:tx>
            <c:strRef>
              <c:f>'Reported Emissions by Year'!$H$5</c:f>
              <c:strCache>
                <c:ptCount val="1"/>
                <c:pt idx="0">
                  <c:v> SF₆ </c:v>
                </c:pt>
              </c:strCache>
            </c:strRef>
          </c:tx>
          <c:spPr>
            <a:solidFill>
              <a:schemeClr val="accent6">
                <a:lumMod val="60000"/>
              </a:schemeClr>
            </a:solidFill>
            <a:ln>
              <a:noFill/>
            </a:ln>
            <a:effectLst/>
          </c:spPr>
          <c:invertIfNegative val="0"/>
          <c:cat>
            <c:numRef>
              <c:f>'Reported Emissions by Year'!$C$6:$C$38</c:f>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f>'Reported Emissions by Year'!$H$6:$H$38</c:f>
              <c:numCache>
                <c:formatCode>_(* #,##0.00_);_(* \(#,##0.00\);_(* "-"??_);_(@_)</c:formatCode>
                <c:ptCount val="33"/>
                <c:pt idx="0">
                  <c:v>14580.264384</c:v>
                </c:pt>
                <c:pt idx="1">
                  <c:v>25477.488912960005</c:v>
                </c:pt>
                <c:pt idx="2">
                  <c:v>11328.714432000001</c:v>
                </c:pt>
                <c:pt idx="3">
                  <c:v>91742.664877919975</c:v>
                </c:pt>
              </c:numCache>
            </c:numRef>
          </c:val>
          <c:extLst>
            <c:ext xmlns:c16="http://schemas.microsoft.com/office/drawing/2014/chart" uri="{C3380CC4-5D6E-409C-BE32-E72D297353CC}">
              <c16:uniqueId val="{00000005-8E5B-4740-A5DC-8BF552EB0701}"/>
            </c:ext>
          </c:extLst>
        </c:ser>
        <c:ser>
          <c:idx val="6"/>
          <c:order val="6"/>
          <c:tx>
            <c:strRef>
              <c:f>'Reported Emissions by Year'!$I$5</c:f>
              <c:strCache>
                <c:ptCount val="1"/>
                <c:pt idx="0">
                  <c:v> HFCs and PFCs </c:v>
                </c:pt>
              </c:strCache>
            </c:strRef>
          </c:tx>
          <c:spPr>
            <a:solidFill>
              <a:schemeClr val="accent2">
                <a:lumMod val="80000"/>
                <a:lumOff val="20000"/>
              </a:schemeClr>
            </a:solidFill>
            <a:ln>
              <a:noFill/>
            </a:ln>
            <a:effectLst/>
          </c:spPr>
          <c:invertIfNegative val="0"/>
          <c:cat>
            <c:numRef>
              <c:f>'Reported Emissions by Year'!$C$6:$C$38</c:f>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f>'Reported Emissions by Year'!$I$6:$I$38</c:f>
              <c:numCache>
                <c:formatCode>_(* #,##0.00_);_(* \(#,##0.00\);_(* "-"??_);_(@_)</c:formatCode>
                <c:ptCount val="33"/>
                <c:pt idx="0">
                  <c:v>72447.959697119994</c:v>
                </c:pt>
                <c:pt idx="1">
                  <c:v>64759.874182415995</c:v>
                </c:pt>
                <c:pt idx="2">
                  <c:v>55969.36216704001</c:v>
                </c:pt>
                <c:pt idx="3">
                  <c:v>27945.806111999998</c:v>
                </c:pt>
              </c:numCache>
            </c:numRef>
          </c:val>
          <c:extLst>
            <c:ext xmlns:c16="http://schemas.microsoft.com/office/drawing/2014/chart" uri="{C3380CC4-5D6E-409C-BE32-E72D297353CC}">
              <c16:uniqueId val="{00000006-8E5B-4740-A5DC-8BF552EB0701}"/>
            </c:ext>
          </c:extLst>
        </c:ser>
        <c:dLbls>
          <c:showLegendKey val="0"/>
          <c:showVal val="0"/>
          <c:showCatName val="0"/>
          <c:showSerName val="0"/>
          <c:showPercent val="0"/>
          <c:showBubbleSize val="0"/>
        </c:dLbls>
        <c:gapWidth val="100"/>
        <c:overlap val="100"/>
        <c:axId val="934391064"/>
        <c:axId val="934387456"/>
        <c:extLst>
          <c:ext xmlns:c15="http://schemas.microsoft.com/office/drawing/2012/chart" uri="{02D57815-91ED-43cb-92C2-25804820EDAC}">
            <c15:filteredBarSeries>
              <c15:ser>
                <c:idx val="0"/>
                <c:order val="0"/>
                <c:tx>
                  <c:strRef>
                    <c:extLst>
                      <c:ext uri="{02D57815-91ED-43cb-92C2-25804820EDAC}">
                        <c15:formulaRef>
                          <c15:sqref>'Reported Emissions by Year'!$C$5</c15:sqref>
                        </c15:formulaRef>
                      </c:ext>
                    </c:extLst>
                    <c:strCache>
                      <c:ptCount val="1"/>
                      <c:pt idx="0">
                        <c:v>Stacked Emissions</c:v>
                      </c:pt>
                    </c:strCache>
                  </c:strRef>
                </c:tx>
                <c:spPr>
                  <a:solidFill>
                    <a:schemeClr val="accent2"/>
                  </a:solidFill>
                  <a:ln>
                    <a:noFill/>
                  </a:ln>
                  <a:effectLst/>
                </c:spPr>
                <c:invertIfNegative val="0"/>
                <c:cat>
                  <c:numRef>
                    <c:extLst>
                      <c:ext uri="{02D57815-91ED-43cb-92C2-25804820EDAC}">
                        <c15:formulaRef>
                          <c15:sqref>'Reported Emissions by Year'!$C$6:$C$38</c15:sqref>
                        </c15:formulaRef>
                      </c:ext>
                    </c:extLst>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extLst>
                      <c:ext uri="{02D57815-91ED-43cb-92C2-25804820EDAC}">
                        <c15:formulaRef>
                          <c15:sqref>'Reported Emissions by Year'!$C$6:$C$38</c15:sqref>
                        </c15:formulaRef>
                      </c:ext>
                    </c:extLst>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val>
                <c:extLst>
                  <c:ext xmlns:c16="http://schemas.microsoft.com/office/drawing/2014/chart" uri="{C3380CC4-5D6E-409C-BE32-E72D297353CC}">
                    <c16:uniqueId val="{00000000-8E5B-4740-A5DC-8BF552EB0701}"/>
                  </c:ext>
                </c:extLst>
              </c15:ser>
            </c15:filteredBarSeries>
          </c:ext>
        </c:extLst>
      </c:barChart>
      <c:catAx>
        <c:axId val="934391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4387456"/>
        <c:crosses val="autoZero"/>
        <c:auto val="1"/>
        <c:lblAlgn val="ctr"/>
        <c:lblOffset val="100"/>
        <c:noMultiLvlLbl val="0"/>
      </c:catAx>
      <c:valAx>
        <c:axId val="9343874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800" b="0" i="0" baseline="0">
                    <a:effectLst/>
                  </a:rPr>
                  <a:t>Metric Tons of CO₂e  </a:t>
                </a:r>
                <a:endParaRPr lang="en-US">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4391064"/>
        <c:crosses val="autoZero"/>
        <c:crossBetween val="between"/>
      </c:valAx>
      <c:dTable>
        <c:showHorzBorder val="0"/>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700" b="0" i="0" u="none" strike="noStrike" kern="1200" baseline="0">
                <a:ln>
                  <a:noFill/>
                </a:ln>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rot="5400000" vert="horz"/>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[221115NewGHGFormat.xlsx]2020 Charts!2020EmissionsSector</c:name>
    <c:fmtId val="2"/>
  </c:pivotSource>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a:t>2020 Reported </a:t>
            </a:r>
            <a:r>
              <a:rPr lang="en-US" sz="1800" b="0" i="0" u="none" strike="noStrike" baseline="0">
                <a:effectLst/>
              </a:rPr>
              <a:t>Greenhouse Gas </a:t>
            </a:r>
            <a:r>
              <a:rPr lang="en-US" sz="1800"/>
              <a:t>Emissions by Sector</a:t>
            </a:r>
          </a:p>
        </c:rich>
      </c:tx>
      <c:overlay val="0"/>
      <c:spPr>
        <a:noFill/>
        <a:ln>
          <a:noFill/>
        </a:ln>
        <a:effectLst/>
      </c:spPr>
    </c:title>
    <c:autoTitleDeleted val="0"/>
    <c:pivotFmts>
      <c:pivotFmt>
        <c:idx val="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6"/>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7"/>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8"/>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9"/>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0"/>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1"/>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2"/>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3"/>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4"/>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5"/>
        <c:dLbl>
          <c:idx val="0"/>
          <c:numFmt formatCode="#,##0" sourceLinked="0"/>
          <c:spPr>
            <a:noFill/>
            <a:ln>
              <a:noFill/>
            </a:ln>
            <a:effectLst/>
          </c:spPr>
          <c:txPr>
            <a:bodyPr wrap="square" lIns="38100" tIns="19050" rIns="38100" bIns="19050" anchor="ctr">
              <a:spAutoFit/>
            </a:bodyPr>
            <a:lstStyle/>
            <a:p>
              <a:pPr>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56"/>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7"/>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8"/>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9"/>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0"/>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1"/>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2"/>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3"/>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4"/>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5"/>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6"/>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7"/>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8"/>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9"/>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0"/>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1"/>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2"/>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3"/>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'2020 Charts'!$D$35:$D$36</c:f>
              <c:strCache>
                <c:ptCount val="1"/>
                <c:pt idx="0">
                  <c:v>Power Generation</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Charts'!$C$37</c:f>
              <c:strCache>
                <c:ptCount val="1"/>
                <c:pt idx="0">
                  <c:v>Total</c:v>
                </c:pt>
              </c:strCache>
            </c:strRef>
          </c:cat>
          <c:val>
            <c:numRef>
              <c:f>'2020 Charts'!$D$37</c:f>
              <c:numCache>
                <c:formatCode>General</c:formatCode>
                <c:ptCount val="1"/>
                <c:pt idx="0">
                  <c:v>6366582.7908177637</c:v>
                </c:pt>
              </c:numCache>
            </c:numRef>
          </c:val>
          <c:extLst>
            <c:ext xmlns:c16="http://schemas.microsoft.com/office/drawing/2014/chart" uri="{C3380CC4-5D6E-409C-BE32-E72D297353CC}">
              <c16:uniqueId val="{00000000-5DD2-428C-9767-7175F405DE46}"/>
            </c:ext>
          </c:extLst>
        </c:ser>
        <c:ser>
          <c:idx val="1"/>
          <c:order val="1"/>
          <c:tx>
            <c:strRef>
              <c:f>'2020 Charts'!$E$35:$E$36</c:f>
              <c:strCache>
                <c:ptCount val="1"/>
                <c:pt idx="0">
                  <c:v>Solid Waste Combustors</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Charts'!$C$37</c:f>
              <c:strCache>
                <c:ptCount val="1"/>
                <c:pt idx="0">
                  <c:v>Total</c:v>
                </c:pt>
              </c:strCache>
            </c:strRef>
          </c:cat>
          <c:val>
            <c:numRef>
              <c:f>'2020 Charts'!$E$37</c:f>
              <c:numCache>
                <c:formatCode>General</c:formatCode>
                <c:ptCount val="1"/>
                <c:pt idx="0">
                  <c:v>2878720.0475745597</c:v>
                </c:pt>
              </c:numCache>
            </c:numRef>
          </c:val>
          <c:extLst>
            <c:ext xmlns:c16="http://schemas.microsoft.com/office/drawing/2014/chart" uri="{C3380CC4-5D6E-409C-BE32-E72D297353CC}">
              <c16:uniqueId val="{00000001-5DD2-428C-9767-7175F405DE46}"/>
            </c:ext>
          </c:extLst>
        </c:ser>
        <c:ser>
          <c:idx val="2"/>
          <c:order val="2"/>
          <c:tx>
            <c:strRef>
              <c:f>'2020 Charts'!$F$35:$F$36</c:f>
              <c:strCache>
                <c:ptCount val="1"/>
                <c:pt idx="0">
                  <c:v>Manufacturing</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Charts'!$C$37</c:f>
              <c:strCache>
                <c:ptCount val="1"/>
                <c:pt idx="0">
                  <c:v>Total</c:v>
                </c:pt>
              </c:strCache>
            </c:strRef>
          </c:cat>
          <c:val>
            <c:numRef>
              <c:f>'2020 Charts'!$F$37</c:f>
              <c:numCache>
                <c:formatCode>General</c:formatCode>
                <c:ptCount val="1"/>
                <c:pt idx="0">
                  <c:v>1166051.3431883897</c:v>
                </c:pt>
              </c:numCache>
            </c:numRef>
          </c:val>
          <c:extLst>
            <c:ext xmlns:c16="http://schemas.microsoft.com/office/drawing/2014/chart" uri="{C3380CC4-5D6E-409C-BE32-E72D297353CC}">
              <c16:uniqueId val="{00000002-5DD2-428C-9767-7175F405DE46}"/>
            </c:ext>
          </c:extLst>
        </c:ser>
        <c:ser>
          <c:idx val="3"/>
          <c:order val="3"/>
          <c:tx>
            <c:strRef>
              <c:f>'2020 Charts'!$G$35:$G$36</c:f>
              <c:strCache>
                <c:ptCount val="1"/>
                <c:pt idx="0">
                  <c:v>Institutions</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Charts'!$C$37</c:f>
              <c:strCache>
                <c:ptCount val="1"/>
                <c:pt idx="0">
                  <c:v>Total</c:v>
                </c:pt>
              </c:strCache>
            </c:strRef>
          </c:cat>
          <c:val>
            <c:numRef>
              <c:f>'2020 Charts'!$G$37</c:f>
              <c:numCache>
                <c:formatCode>General</c:formatCode>
                <c:ptCount val="1"/>
                <c:pt idx="0">
                  <c:v>989889.39801360003</c:v>
                </c:pt>
              </c:numCache>
            </c:numRef>
          </c:val>
          <c:extLst>
            <c:ext xmlns:c16="http://schemas.microsoft.com/office/drawing/2014/chart" uri="{C3380CC4-5D6E-409C-BE32-E72D297353CC}">
              <c16:uniqueId val="{00000003-5DD2-428C-9767-7175F405DE46}"/>
            </c:ext>
          </c:extLst>
        </c:ser>
        <c:ser>
          <c:idx val="4"/>
          <c:order val="4"/>
          <c:tx>
            <c:strRef>
              <c:f>'2020 Charts'!$H$35:$H$36</c:f>
              <c:strCache>
                <c:ptCount val="1"/>
                <c:pt idx="0">
                  <c:v>Natural Gas Systems</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Charts'!$C$37</c:f>
              <c:strCache>
                <c:ptCount val="1"/>
                <c:pt idx="0">
                  <c:v>Total</c:v>
                </c:pt>
              </c:strCache>
            </c:strRef>
          </c:cat>
          <c:val>
            <c:numRef>
              <c:f>'2020 Charts'!$H$37</c:f>
              <c:numCache>
                <c:formatCode>General</c:formatCode>
                <c:ptCount val="1"/>
                <c:pt idx="0">
                  <c:v>588428.18765136006</c:v>
                </c:pt>
              </c:numCache>
            </c:numRef>
          </c:val>
          <c:extLst>
            <c:ext xmlns:c16="http://schemas.microsoft.com/office/drawing/2014/chart" uri="{C3380CC4-5D6E-409C-BE32-E72D297353CC}">
              <c16:uniqueId val="{00000004-5DD2-428C-9767-7175F405DE46}"/>
            </c:ext>
          </c:extLst>
        </c:ser>
        <c:ser>
          <c:idx val="5"/>
          <c:order val="5"/>
          <c:tx>
            <c:strRef>
              <c:f>'2020 Charts'!$I$35:$I$36</c:f>
              <c:strCache>
                <c:ptCount val="1"/>
                <c:pt idx="0">
                  <c:v>Solid Waste Landfill</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Charts'!$C$37</c:f>
              <c:strCache>
                <c:ptCount val="1"/>
                <c:pt idx="0">
                  <c:v>Total</c:v>
                </c:pt>
              </c:strCache>
            </c:strRef>
          </c:cat>
          <c:val>
            <c:numRef>
              <c:f>'2020 Charts'!$I$37</c:f>
              <c:numCache>
                <c:formatCode>General</c:formatCode>
                <c:ptCount val="1"/>
                <c:pt idx="0">
                  <c:v>453839.85333791998</c:v>
                </c:pt>
              </c:numCache>
            </c:numRef>
          </c:val>
          <c:extLst>
            <c:ext xmlns:c16="http://schemas.microsoft.com/office/drawing/2014/chart" uri="{C3380CC4-5D6E-409C-BE32-E72D297353CC}">
              <c16:uniqueId val="{00000005-5DD2-428C-9767-7175F405DE46}"/>
            </c:ext>
          </c:extLst>
        </c:ser>
        <c:ser>
          <c:idx val="6"/>
          <c:order val="6"/>
          <c:tx>
            <c:strRef>
              <c:f>'2020 Charts'!$J$35:$J$36</c:f>
              <c:strCache>
                <c:ptCount val="1"/>
                <c:pt idx="0">
                  <c:v>Other</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Charts'!$C$37</c:f>
              <c:strCache>
                <c:ptCount val="1"/>
                <c:pt idx="0">
                  <c:v>Total</c:v>
                </c:pt>
              </c:strCache>
            </c:strRef>
          </c:cat>
          <c:val>
            <c:numRef>
              <c:f>'2020 Charts'!$J$37</c:f>
              <c:numCache>
                <c:formatCode>General</c:formatCode>
                <c:ptCount val="1"/>
                <c:pt idx="0">
                  <c:v>152261.22825647995</c:v>
                </c:pt>
              </c:numCache>
            </c:numRef>
          </c:val>
          <c:extLst>
            <c:ext xmlns:c16="http://schemas.microsoft.com/office/drawing/2014/chart" uri="{C3380CC4-5D6E-409C-BE32-E72D297353CC}">
              <c16:uniqueId val="{00000006-5DD2-428C-9767-7175F405DE46}"/>
            </c:ext>
          </c:extLst>
        </c:ser>
        <c:ser>
          <c:idx val="7"/>
          <c:order val="7"/>
          <c:tx>
            <c:strRef>
              <c:f>'2020 Charts'!$K$35:$K$36</c:f>
              <c:strCache>
                <c:ptCount val="1"/>
                <c:pt idx="0">
                  <c:v>Sewage Treatment Facilities</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Charts'!$C$37</c:f>
              <c:strCache>
                <c:ptCount val="1"/>
                <c:pt idx="0">
                  <c:v>Total</c:v>
                </c:pt>
              </c:strCache>
            </c:strRef>
          </c:cat>
          <c:val>
            <c:numRef>
              <c:f>'2020 Charts'!$K$37</c:f>
              <c:numCache>
                <c:formatCode>General</c:formatCode>
                <c:ptCount val="1"/>
                <c:pt idx="0">
                  <c:v>127624.76917343999</c:v>
                </c:pt>
              </c:numCache>
            </c:numRef>
          </c:val>
          <c:extLst>
            <c:ext xmlns:c16="http://schemas.microsoft.com/office/drawing/2014/chart" uri="{C3380CC4-5D6E-409C-BE32-E72D297353CC}">
              <c16:uniqueId val="{00000007-5DD2-428C-9767-7175F405DE46}"/>
            </c:ext>
          </c:extLst>
        </c:ser>
        <c:ser>
          <c:idx val="8"/>
          <c:order val="8"/>
          <c:tx>
            <c:strRef>
              <c:f>'2020 Charts'!$L$35:$L$36</c:f>
              <c:strCache>
                <c:ptCount val="1"/>
                <c:pt idx="0">
                  <c:v>Petroleum Bulk Stations and Terminals</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Charts'!$C$37</c:f>
              <c:strCache>
                <c:ptCount val="1"/>
                <c:pt idx="0">
                  <c:v>Total</c:v>
                </c:pt>
              </c:strCache>
            </c:strRef>
          </c:cat>
          <c:val>
            <c:numRef>
              <c:f>'2020 Charts'!$L$37</c:f>
              <c:numCache>
                <c:formatCode>General</c:formatCode>
                <c:ptCount val="1"/>
                <c:pt idx="0">
                  <c:v>6063.4349496000004</c:v>
                </c:pt>
              </c:numCache>
            </c:numRef>
          </c:val>
          <c:extLst>
            <c:ext xmlns:c16="http://schemas.microsoft.com/office/drawing/2014/chart" uri="{C3380CC4-5D6E-409C-BE32-E72D297353CC}">
              <c16:uniqueId val="{00000008-5DD2-428C-9767-7175F405DE46}"/>
            </c:ext>
          </c:extLst>
        </c:ser>
        <c:dLbls>
          <c:dLblPos val="outEnd"/>
          <c:showLegendKey val="0"/>
          <c:showVal val="1"/>
          <c:showCatName val="0"/>
          <c:showSerName val="0"/>
          <c:showPercent val="0"/>
          <c:showBubbleSize val="0"/>
        </c:dLbls>
        <c:gapWidth val="219"/>
        <c:overlap val="-27"/>
        <c:axId val="1295955184"/>
        <c:axId val="1295949936"/>
      </c:barChart>
      <c:catAx>
        <c:axId val="1295955184"/>
        <c:scaling>
          <c:orientation val="minMax"/>
        </c:scaling>
        <c:delete val="1"/>
        <c:axPos val="b"/>
        <c:numFmt formatCode="General" sourceLinked="1"/>
        <c:majorTickMark val="none"/>
        <c:minorTickMark val="none"/>
        <c:tickLblPos val="nextTo"/>
        <c:crossAx val="1295949936"/>
        <c:crosses val="autoZero"/>
        <c:auto val="1"/>
        <c:lblAlgn val="ctr"/>
        <c:lblOffset val="100"/>
        <c:noMultiLvlLbl val="0"/>
      </c:catAx>
      <c:valAx>
        <c:axId val="1295949936"/>
        <c:scaling>
          <c:orientation val="minMax"/>
          <c:max val="90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800" b="0" i="0" baseline="0">
                    <a:effectLst/>
                  </a:rPr>
                  <a:t>Metric Tons of CO₂e  </a:t>
                </a:r>
                <a:endParaRPr lang="en-US">
                  <a:effectLst/>
                </a:endParaRP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5955184"/>
        <c:crosses val="autoZero"/>
        <c:crossBetween val="between"/>
      </c:valAx>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[221115NewGHGFormat.xlsx]2020 Charts!2020FacCount</c:name>
    <c:fmtId val="2"/>
  </c:pivotSource>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a:t>2020 Count of Facilities by Sector</a:t>
            </a:r>
          </a:p>
        </c:rich>
      </c:tx>
      <c:overlay val="0"/>
      <c:spPr>
        <a:noFill/>
        <a:ln>
          <a:noFill/>
        </a:ln>
        <a:effectLst/>
      </c:sp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5"/>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6"/>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7"/>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8"/>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9"/>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0"/>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1"/>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2"/>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3"/>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4"/>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5"/>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6"/>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7"/>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8"/>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9"/>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0"/>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1"/>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2"/>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3"/>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4"/>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5"/>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6"/>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7"/>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8"/>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9"/>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0"/>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1"/>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'2020 Charts'!$D$3:$D$4</c:f>
              <c:strCache>
                <c:ptCount val="1"/>
                <c:pt idx="0">
                  <c:v>Manufacturing</c:v>
                </c:pt>
              </c:strCache>
            </c:strRef>
          </c:tx>
          <c:invertIfNegative val="0"/>
          <c:dLbls>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Charts'!$C$5</c:f>
              <c:strCache>
                <c:ptCount val="1"/>
                <c:pt idx="0">
                  <c:v>Total</c:v>
                </c:pt>
              </c:strCache>
            </c:strRef>
          </c:cat>
          <c:val>
            <c:numRef>
              <c:f>'2020 Charts'!$D$5</c:f>
              <c:numCache>
                <c:formatCode>General</c:formatCode>
                <c:ptCount val="1"/>
                <c:pt idx="0">
                  <c:v>91</c:v>
                </c:pt>
              </c:numCache>
            </c:numRef>
          </c:val>
          <c:extLst>
            <c:ext xmlns:c16="http://schemas.microsoft.com/office/drawing/2014/chart" uri="{C3380CC4-5D6E-409C-BE32-E72D297353CC}">
              <c16:uniqueId val="{00000000-8C7A-4BAE-99E3-88099FE90BB4}"/>
            </c:ext>
          </c:extLst>
        </c:ser>
        <c:ser>
          <c:idx val="1"/>
          <c:order val="1"/>
          <c:tx>
            <c:strRef>
              <c:f>'2020 Charts'!$E$3:$E$4</c:f>
              <c:strCache>
                <c:ptCount val="1"/>
                <c:pt idx="0">
                  <c:v>Institutions</c:v>
                </c:pt>
              </c:strCache>
            </c:strRef>
          </c:tx>
          <c:invertIfNegative val="0"/>
          <c:dLbls>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Charts'!$C$5</c:f>
              <c:strCache>
                <c:ptCount val="1"/>
                <c:pt idx="0">
                  <c:v>Total</c:v>
                </c:pt>
              </c:strCache>
            </c:strRef>
          </c:cat>
          <c:val>
            <c:numRef>
              <c:f>'2020 Charts'!$E$5</c:f>
              <c:numCache>
                <c:formatCode>General</c:formatCode>
                <c:ptCount val="1"/>
                <c:pt idx="0">
                  <c:v>81</c:v>
                </c:pt>
              </c:numCache>
            </c:numRef>
          </c:val>
          <c:extLst>
            <c:ext xmlns:c16="http://schemas.microsoft.com/office/drawing/2014/chart" uri="{C3380CC4-5D6E-409C-BE32-E72D297353CC}">
              <c16:uniqueId val="{00000001-8C7A-4BAE-99E3-88099FE90BB4}"/>
            </c:ext>
          </c:extLst>
        </c:ser>
        <c:ser>
          <c:idx val="2"/>
          <c:order val="2"/>
          <c:tx>
            <c:strRef>
              <c:f>'2020 Charts'!$F$3:$F$4</c:f>
              <c:strCache>
                <c:ptCount val="1"/>
                <c:pt idx="0">
                  <c:v>Power Generation</c:v>
                </c:pt>
              </c:strCache>
            </c:strRef>
          </c:tx>
          <c:invertIfNegative val="0"/>
          <c:dLbls>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Charts'!$C$5</c:f>
              <c:strCache>
                <c:ptCount val="1"/>
                <c:pt idx="0">
                  <c:v>Total</c:v>
                </c:pt>
              </c:strCache>
            </c:strRef>
          </c:cat>
          <c:val>
            <c:numRef>
              <c:f>'2020 Charts'!$F$5</c:f>
              <c:numCache>
                <c:formatCode>General</c:formatCode>
                <c:ptCount val="1"/>
                <c:pt idx="0">
                  <c:v>41</c:v>
                </c:pt>
              </c:numCache>
            </c:numRef>
          </c:val>
          <c:extLst>
            <c:ext xmlns:c16="http://schemas.microsoft.com/office/drawing/2014/chart" uri="{C3380CC4-5D6E-409C-BE32-E72D297353CC}">
              <c16:uniqueId val="{00000002-8C7A-4BAE-99E3-88099FE90BB4}"/>
            </c:ext>
          </c:extLst>
        </c:ser>
        <c:ser>
          <c:idx val="3"/>
          <c:order val="3"/>
          <c:tx>
            <c:strRef>
              <c:f>'2020 Charts'!$G$3:$G$4</c:f>
              <c:strCache>
                <c:ptCount val="1"/>
                <c:pt idx="0">
                  <c:v>Solid Waste Landfill</c:v>
                </c:pt>
              </c:strCache>
            </c:strRef>
          </c:tx>
          <c:invertIfNegative val="0"/>
          <c:dLbls>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Charts'!$C$5</c:f>
              <c:strCache>
                <c:ptCount val="1"/>
                <c:pt idx="0">
                  <c:v>Total</c:v>
                </c:pt>
              </c:strCache>
            </c:strRef>
          </c:cat>
          <c:val>
            <c:numRef>
              <c:f>'2020 Charts'!$G$5</c:f>
              <c:numCache>
                <c:formatCode>General</c:formatCode>
                <c:ptCount val="1"/>
                <c:pt idx="0">
                  <c:v>17</c:v>
                </c:pt>
              </c:numCache>
            </c:numRef>
          </c:val>
          <c:extLst>
            <c:ext xmlns:c16="http://schemas.microsoft.com/office/drawing/2014/chart" uri="{C3380CC4-5D6E-409C-BE32-E72D297353CC}">
              <c16:uniqueId val="{00000003-8C7A-4BAE-99E3-88099FE90BB4}"/>
            </c:ext>
          </c:extLst>
        </c:ser>
        <c:ser>
          <c:idx val="4"/>
          <c:order val="4"/>
          <c:tx>
            <c:strRef>
              <c:f>'2020 Charts'!$H$3:$H$4</c:f>
              <c:strCache>
                <c:ptCount val="1"/>
                <c:pt idx="0">
                  <c:v>Natural Gas Systems</c:v>
                </c:pt>
              </c:strCache>
            </c:strRef>
          </c:tx>
          <c:invertIfNegative val="0"/>
          <c:dLbls>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Charts'!$C$5</c:f>
              <c:strCache>
                <c:ptCount val="1"/>
                <c:pt idx="0">
                  <c:v>Total</c:v>
                </c:pt>
              </c:strCache>
            </c:strRef>
          </c:cat>
          <c:val>
            <c:numRef>
              <c:f>'2020 Charts'!$H$5</c:f>
              <c:numCache>
                <c:formatCode>General</c:formatCode>
                <c:ptCount val="1"/>
                <c:pt idx="0">
                  <c:v>14</c:v>
                </c:pt>
              </c:numCache>
            </c:numRef>
          </c:val>
          <c:extLst>
            <c:ext xmlns:c16="http://schemas.microsoft.com/office/drawing/2014/chart" uri="{C3380CC4-5D6E-409C-BE32-E72D297353CC}">
              <c16:uniqueId val="{00000004-8C7A-4BAE-99E3-88099FE90BB4}"/>
            </c:ext>
          </c:extLst>
        </c:ser>
        <c:ser>
          <c:idx val="5"/>
          <c:order val="5"/>
          <c:tx>
            <c:strRef>
              <c:f>'2020 Charts'!$I$3:$I$4</c:f>
              <c:strCache>
                <c:ptCount val="1"/>
                <c:pt idx="0">
                  <c:v>Other</c:v>
                </c:pt>
              </c:strCache>
            </c:strRef>
          </c:tx>
          <c:invertIfNegative val="0"/>
          <c:dLbls>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Charts'!$C$5</c:f>
              <c:strCache>
                <c:ptCount val="1"/>
                <c:pt idx="0">
                  <c:v>Total</c:v>
                </c:pt>
              </c:strCache>
            </c:strRef>
          </c:cat>
          <c:val>
            <c:numRef>
              <c:f>'2020 Charts'!$I$5</c:f>
              <c:numCache>
                <c:formatCode>General</c:formatCode>
                <c:ptCount val="1"/>
                <c:pt idx="0">
                  <c:v>11</c:v>
                </c:pt>
              </c:numCache>
            </c:numRef>
          </c:val>
          <c:extLst>
            <c:ext xmlns:c16="http://schemas.microsoft.com/office/drawing/2014/chart" uri="{C3380CC4-5D6E-409C-BE32-E72D297353CC}">
              <c16:uniqueId val="{00000005-8C7A-4BAE-99E3-88099FE90BB4}"/>
            </c:ext>
          </c:extLst>
        </c:ser>
        <c:ser>
          <c:idx val="6"/>
          <c:order val="6"/>
          <c:tx>
            <c:strRef>
              <c:f>'2020 Charts'!$J$3:$J$4</c:f>
              <c:strCache>
                <c:ptCount val="1"/>
                <c:pt idx="0">
                  <c:v>Solid Waste Combustors</c:v>
                </c:pt>
              </c:strCache>
            </c:strRef>
          </c:tx>
          <c:invertIfNegative val="0"/>
          <c:dLbls>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Charts'!$C$5</c:f>
              <c:strCache>
                <c:ptCount val="1"/>
                <c:pt idx="0">
                  <c:v>Total</c:v>
                </c:pt>
              </c:strCache>
            </c:strRef>
          </c:cat>
          <c:val>
            <c:numRef>
              <c:f>'2020 Charts'!$J$5</c:f>
              <c:numCache>
                <c:formatCode>General</c:formatCode>
                <c:ptCount val="1"/>
                <c:pt idx="0">
                  <c:v>7</c:v>
                </c:pt>
              </c:numCache>
            </c:numRef>
          </c:val>
          <c:extLst>
            <c:ext xmlns:c16="http://schemas.microsoft.com/office/drawing/2014/chart" uri="{C3380CC4-5D6E-409C-BE32-E72D297353CC}">
              <c16:uniqueId val="{00000006-8C7A-4BAE-99E3-88099FE90BB4}"/>
            </c:ext>
          </c:extLst>
        </c:ser>
        <c:ser>
          <c:idx val="7"/>
          <c:order val="7"/>
          <c:tx>
            <c:strRef>
              <c:f>'2020 Charts'!$K$3:$K$4</c:f>
              <c:strCache>
                <c:ptCount val="1"/>
                <c:pt idx="0">
                  <c:v>Petroleum Bulk Stations and Terminals</c:v>
                </c:pt>
              </c:strCache>
            </c:strRef>
          </c:tx>
          <c:invertIfNegative val="0"/>
          <c:dLbls>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Charts'!$C$5</c:f>
              <c:strCache>
                <c:ptCount val="1"/>
                <c:pt idx="0">
                  <c:v>Total</c:v>
                </c:pt>
              </c:strCache>
            </c:strRef>
          </c:cat>
          <c:val>
            <c:numRef>
              <c:f>'2020 Charts'!$K$5</c:f>
              <c:numCache>
                <c:formatCode>General</c:formatCode>
                <c:ptCount val="1"/>
                <c:pt idx="0">
                  <c:v>7</c:v>
                </c:pt>
              </c:numCache>
            </c:numRef>
          </c:val>
          <c:extLst>
            <c:ext xmlns:c16="http://schemas.microsoft.com/office/drawing/2014/chart" uri="{C3380CC4-5D6E-409C-BE32-E72D297353CC}">
              <c16:uniqueId val="{00000007-8C7A-4BAE-99E3-88099FE90BB4}"/>
            </c:ext>
          </c:extLst>
        </c:ser>
        <c:ser>
          <c:idx val="8"/>
          <c:order val="8"/>
          <c:tx>
            <c:strRef>
              <c:f>'2020 Charts'!$L$3:$L$4</c:f>
              <c:strCache>
                <c:ptCount val="1"/>
                <c:pt idx="0">
                  <c:v>Sewage Treatment Facilities</c:v>
                </c:pt>
              </c:strCache>
            </c:strRef>
          </c:tx>
          <c:invertIfNegative val="0"/>
          <c:dLbls>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Charts'!$C$5</c:f>
              <c:strCache>
                <c:ptCount val="1"/>
                <c:pt idx="0">
                  <c:v>Total</c:v>
                </c:pt>
              </c:strCache>
            </c:strRef>
          </c:cat>
          <c:val>
            <c:numRef>
              <c:f>'2020 Charts'!$L$5</c:f>
              <c:numCache>
                <c:formatCode>General</c:formatCode>
                <c:ptCount val="1"/>
                <c:pt idx="0">
                  <c:v>6</c:v>
                </c:pt>
              </c:numCache>
            </c:numRef>
          </c:val>
          <c:extLst>
            <c:ext xmlns:c16="http://schemas.microsoft.com/office/drawing/2014/chart" uri="{C3380CC4-5D6E-409C-BE32-E72D297353CC}">
              <c16:uniqueId val="{00000008-8C7A-4BAE-99E3-88099FE90BB4}"/>
            </c:ext>
          </c:extLst>
        </c:ser>
        <c:dLbls>
          <c:dLblPos val="outEnd"/>
          <c:showLegendKey val="0"/>
          <c:showVal val="1"/>
          <c:showCatName val="0"/>
          <c:showSerName val="0"/>
          <c:showPercent val="0"/>
          <c:showBubbleSize val="0"/>
        </c:dLbls>
        <c:gapWidth val="219"/>
        <c:overlap val="-27"/>
        <c:axId val="1791716024"/>
        <c:axId val="1791707824"/>
      </c:barChart>
      <c:catAx>
        <c:axId val="1791716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1707824"/>
        <c:crosses val="autoZero"/>
        <c:auto val="1"/>
        <c:lblAlgn val="ctr"/>
        <c:lblOffset val="100"/>
        <c:noMultiLvlLbl val="0"/>
      </c:catAx>
      <c:valAx>
        <c:axId val="1791707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sz="1800"/>
                  <a:t>Count</a:t>
                </a:r>
                <a:r>
                  <a:rPr lang="en-US" sz="1800" baseline="0"/>
                  <a:t> of Facilities</a:t>
                </a:r>
                <a:endParaRPr lang="en-US" sz="1800"/>
              </a:p>
            </c:rich>
          </c:tx>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1716024"/>
        <c:crosses val="autoZero"/>
        <c:crossBetween val="between"/>
      </c:valAx>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[221115NewGHGFormat.xlsx]2021 Charts!2021FacSec</c:name>
    <c:fmtId val="4"/>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2021 Count of Facilities by Sector</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'2021 Charts'!$D$5:$D$6</c:f>
              <c:strCache>
                <c:ptCount val="1"/>
                <c:pt idx="0">
                  <c:v>Manufacturing</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Charts'!$C$7</c:f>
              <c:strCache>
                <c:ptCount val="1"/>
                <c:pt idx="0">
                  <c:v>Total</c:v>
                </c:pt>
              </c:strCache>
            </c:strRef>
          </c:cat>
          <c:val>
            <c:numRef>
              <c:f>'2021 Charts'!$D$7</c:f>
              <c:numCache>
                <c:formatCode>General</c:formatCode>
                <c:ptCount val="1"/>
                <c:pt idx="0">
                  <c:v>91</c:v>
                </c:pt>
              </c:numCache>
            </c:numRef>
          </c:val>
          <c:extLst>
            <c:ext xmlns:c16="http://schemas.microsoft.com/office/drawing/2014/chart" uri="{C3380CC4-5D6E-409C-BE32-E72D297353CC}">
              <c16:uniqueId val="{00000000-19E7-47A1-A29F-41DE5BE86681}"/>
            </c:ext>
          </c:extLst>
        </c:ser>
        <c:ser>
          <c:idx val="1"/>
          <c:order val="1"/>
          <c:tx>
            <c:strRef>
              <c:f>'2021 Charts'!$E$5:$E$6</c:f>
              <c:strCache>
                <c:ptCount val="1"/>
                <c:pt idx="0">
                  <c:v>Institutions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Charts'!$C$7</c:f>
              <c:strCache>
                <c:ptCount val="1"/>
                <c:pt idx="0">
                  <c:v>Total</c:v>
                </c:pt>
              </c:strCache>
            </c:strRef>
          </c:cat>
          <c:val>
            <c:numRef>
              <c:f>'2021 Charts'!$E$7</c:f>
              <c:numCache>
                <c:formatCode>General</c:formatCode>
                <c:ptCount val="1"/>
                <c:pt idx="0">
                  <c:v>81</c:v>
                </c:pt>
              </c:numCache>
            </c:numRef>
          </c:val>
          <c:extLst>
            <c:ext xmlns:c16="http://schemas.microsoft.com/office/drawing/2014/chart" uri="{C3380CC4-5D6E-409C-BE32-E72D297353CC}">
              <c16:uniqueId val="{00000001-19E7-47A1-A29F-41DE5BE86681}"/>
            </c:ext>
          </c:extLst>
        </c:ser>
        <c:ser>
          <c:idx val="2"/>
          <c:order val="2"/>
          <c:tx>
            <c:strRef>
              <c:f>'2021 Charts'!$F$5:$F$6</c:f>
              <c:strCache>
                <c:ptCount val="1"/>
                <c:pt idx="0">
                  <c:v>Power Generation</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Charts'!$C$7</c:f>
              <c:strCache>
                <c:ptCount val="1"/>
                <c:pt idx="0">
                  <c:v>Total</c:v>
                </c:pt>
              </c:strCache>
            </c:strRef>
          </c:cat>
          <c:val>
            <c:numRef>
              <c:f>'2021 Charts'!$F$7</c:f>
              <c:numCache>
                <c:formatCode>General</c:formatCode>
                <c:ptCount val="1"/>
                <c:pt idx="0">
                  <c:v>41</c:v>
                </c:pt>
              </c:numCache>
            </c:numRef>
          </c:val>
          <c:extLst>
            <c:ext xmlns:c16="http://schemas.microsoft.com/office/drawing/2014/chart" uri="{C3380CC4-5D6E-409C-BE32-E72D297353CC}">
              <c16:uniqueId val="{00000002-19E7-47A1-A29F-41DE5BE86681}"/>
            </c:ext>
          </c:extLst>
        </c:ser>
        <c:ser>
          <c:idx val="3"/>
          <c:order val="3"/>
          <c:tx>
            <c:strRef>
              <c:f>'2021 Charts'!$G$5:$G$6</c:f>
              <c:strCache>
                <c:ptCount val="1"/>
                <c:pt idx="0">
                  <c:v>Solid Waste Landfill</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Charts'!$C$7</c:f>
              <c:strCache>
                <c:ptCount val="1"/>
                <c:pt idx="0">
                  <c:v>Total</c:v>
                </c:pt>
              </c:strCache>
            </c:strRef>
          </c:cat>
          <c:val>
            <c:numRef>
              <c:f>'2021 Charts'!$G$7</c:f>
              <c:numCache>
                <c:formatCode>General</c:formatCode>
                <c:ptCount val="1"/>
                <c:pt idx="0">
                  <c:v>17</c:v>
                </c:pt>
              </c:numCache>
            </c:numRef>
          </c:val>
          <c:extLst>
            <c:ext xmlns:c16="http://schemas.microsoft.com/office/drawing/2014/chart" uri="{C3380CC4-5D6E-409C-BE32-E72D297353CC}">
              <c16:uniqueId val="{00000003-19E7-47A1-A29F-41DE5BE86681}"/>
            </c:ext>
          </c:extLst>
        </c:ser>
        <c:ser>
          <c:idx val="4"/>
          <c:order val="4"/>
          <c:tx>
            <c:strRef>
              <c:f>'2021 Charts'!$H$5:$H$6</c:f>
              <c:strCache>
                <c:ptCount val="1"/>
                <c:pt idx="0">
                  <c:v>Natural Gas Systems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Charts'!$C$7</c:f>
              <c:strCache>
                <c:ptCount val="1"/>
                <c:pt idx="0">
                  <c:v>Total</c:v>
                </c:pt>
              </c:strCache>
            </c:strRef>
          </c:cat>
          <c:val>
            <c:numRef>
              <c:f>'2021 Charts'!$H$7</c:f>
              <c:numCache>
                <c:formatCode>General</c:formatCode>
                <c:ptCount val="1"/>
                <c:pt idx="0">
                  <c:v>13</c:v>
                </c:pt>
              </c:numCache>
            </c:numRef>
          </c:val>
          <c:extLst>
            <c:ext xmlns:c16="http://schemas.microsoft.com/office/drawing/2014/chart" uri="{C3380CC4-5D6E-409C-BE32-E72D297353CC}">
              <c16:uniqueId val="{00000004-19E7-47A1-A29F-41DE5BE86681}"/>
            </c:ext>
          </c:extLst>
        </c:ser>
        <c:ser>
          <c:idx val="5"/>
          <c:order val="5"/>
          <c:tx>
            <c:strRef>
              <c:f>'2021 Charts'!$I$5:$I$6</c:f>
              <c:strCache>
                <c:ptCount val="1"/>
                <c:pt idx="0">
                  <c:v>Other</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Charts'!$C$7</c:f>
              <c:strCache>
                <c:ptCount val="1"/>
                <c:pt idx="0">
                  <c:v>Total</c:v>
                </c:pt>
              </c:strCache>
            </c:strRef>
          </c:cat>
          <c:val>
            <c:numRef>
              <c:f>'2021 Charts'!$I$7</c:f>
              <c:numCache>
                <c:formatCode>General</c:formatCode>
                <c:ptCount val="1"/>
                <c:pt idx="0">
                  <c:v>10</c:v>
                </c:pt>
              </c:numCache>
            </c:numRef>
          </c:val>
          <c:extLst>
            <c:ext xmlns:c16="http://schemas.microsoft.com/office/drawing/2014/chart" uri="{C3380CC4-5D6E-409C-BE32-E72D297353CC}">
              <c16:uniqueId val="{00000005-19E7-47A1-A29F-41DE5BE86681}"/>
            </c:ext>
          </c:extLst>
        </c:ser>
        <c:ser>
          <c:idx val="6"/>
          <c:order val="6"/>
          <c:tx>
            <c:strRef>
              <c:f>'2021 Charts'!$J$5:$J$6</c:f>
              <c:strCache>
                <c:ptCount val="1"/>
                <c:pt idx="0">
                  <c:v>Solid Waste Combustors</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Charts'!$C$7</c:f>
              <c:strCache>
                <c:ptCount val="1"/>
                <c:pt idx="0">
                  <c:v>Total</c:v>
                </c:pt>
              </c:strCache>
            </c:strRef>
          </c:cat>
          <c:val>
            <c:numRef>
              <c:f>'2021 Charts'!$J$7</c:f>
              <c:numCache>
                <c:formatCode>General</c:formatCode>
                <c:ptCount val="1"/>
                <c:pt idx="0">
                  <c:v>7</c:v>
                </c:pt>
              </c:numCache>
            </c:numRef>
          </c:val>
          <c:extLst>
            <c:ext xmlns:c16="http://schemas.microsoft.com/office/drawing/2014/chart" uri="{C3380CC4-5D6E-409C-BE32-E72D297353CC}">
              <c16:uniqueId val="{00000006-19E7-47A1-A29F-41DE5BE86681}"/>
            </c:ext>
          </c:extLst>
        </c:ser>
        <c:ser>
          <c:idx val="7"/>
          <c:order val="7"/>
          <c:tx>
            <c:strRef>
              <c:f>'2021 Charts'!$K$5:$K$6</c:f>
              <c:strCache>
                <c:ptCount val="1"/>
                <c:pt idx="0">
                  <c:v>Petroleum Bulk Stations and Terminals</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Charts'!$C$7</c:f>
              <c:strCache>
                <c:ptCount val="1"/>
                <c:pt idx="0">
                  <c:v>Total</c:v>
                </c:pt>
              </c:strCache>
            </c:strRef>
          </c:cat>
          <c:val>
            <c:numRef>
              <c:f>'2021 Charts'!$K$7</c:f>
              <c:numCache>
                <c:formatCode>General</c:formatCode>
                <c:ptCount val="1"/>
                <c:pt idx="0">
                  <c:v>7</c:v>
                </c:pt>
              </c:numCache>
            </c:numRef>
          </c:val>
          <c:extLst>
            <c:ext xmlns:c16="http://schemas.microsoft.com/office/drawing/2014/chart" uri="{C3380CC4-5D6E-409C-BE32-E72D297353CC}">
              <c16:uniqueId val="{00000007-19E7-47A1-A29F-41DE5BE86681}"/>
            </c:ext>
          </c:extLst>
        </c:ser>
        <c:ser>
          <c:idx val="8"/>
          <c:order val="8"/>
          <c:tx>
            <c:strRef>
              <c:f>'2021 Charts'!$L$5:$L$6</c:f>
              <c:strCache>
                <c:ptCount val="1"/>
                <c:pt idx="0">
                  <c:v>Sewage Treatment Facilities</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Charts'!$C$7</c:f>
              <c:strCache>
                <c:ptCount val="1"/>
                <c:pt idx="0">
                  <c:v>Total</c:v>
                </c:pt>
              </c:strCache>
            </c:strRef>
          </c:cat>
          <c:val>
            <c:numRef>
              <c:f>'2021 Charts'!$L$7</c:f>
              <c:numCache>
                <c:formatCode>General</c:formatCode>
                <c:ptCount val="1"/>
                <c:pt idx="0">
                  <c:v>6</c:v>
                </c:pt>
              </c:numCache>
            </c:numRef>
          </c:val>
          <c:extLst>
            <c:ext xmlns:c16="http://schemas.microsoft.com/office/drawing/2014/chart" uri="{C3380CC4-5D6E-409C-BE32-E72D297353CC}">
              <c16:uniqueId val="{00000008-19E7-47A1-A29F-41DE5BE86681}"/>
            </c:ext>
          </c:extLst>
        </c:ser>
        <c:dLbls>
          <c:dLblPos val="outEnd"/>
          <c:showLegendKey val="0"/>
          <c:showVal val="1"/>
          <c:showCatName val="0"/>
          <c:showSerName val="0"/>
          <c:showPercent val="0"/>
          <c:showBubbleSize val="0"/>
        </c:dLbls>
        <c:gapWidth val="219"/>
        <c:overlap val="-27"/>
        <c:axId val="691475400"/>
        <c:axId val="691474744"/>
      </c:barChart>
      <c:catAx>
        <c:axId val="691475400"/>
        <c:scaling>
          <c:orientation val="minMax"/>
        </c:scaling>
        <c:delete val="1"/>
        <c:axPos val="b"/>
        <c:numFmt formatCode="General" sourceLinked="1"/>
        <c:majorTickMark val="none"/>
        <c:minorTickMark val="none"/>
        <c:tickLblPos val="nextTo"/>
        <c:crossAx val="691474744"/>
        <c:crosses val="autoZero"/>
        <c:auto val="1"/>
        <c:lblAlgn val="ctr"/>
        <c:lblOffset val="100"/>
        <c:noMultiLvlLbl val="0"/>
      </c:catAx>
      <c:valAx>
        <c:axId val="6914747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800" b="0" i="0" baseline="0">
                    <a:effectLst/>
                  </a:rPr>
                  <a:t>Count of Facilities</a:t>
                </a:r>
                <a:endParaRPr lang="en-US">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147540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[221115NewGHGFormat.xlsx]2021 Charts!PivotTable12</c:name>
    <c:fmtId val="2"/>
  </c:pivotSource>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a:t>2021 Reported</a:t>
            </a:r>
            <a:r>
              <a:rPr lang="en-US" sz="1800" baseline="0"/>
              <a:t> </a:t>
            </a:r>
            <a:r>
              <a:rPr lang="en-US" sz="1800" b="0" i="0" u="none" strike="noStrike" baseline="0">
                <a:effectLst/>
              </a:rPr>
              <a:t>Greenhouse Gas </a:t>
            </a:r>
            <a:r>
              <a:rPr lang="en-US" sz="1800" baseline="0"/>
              <a:t>Emissions by Sector</a:t>
            </a:r>
            <a:endParaRPr lang="en-US" sz="1800"/>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'2021 Charts'!$D$36:$D$37</c:f>
              <c:strCache>
                <c:ptCount val="1"/>
                <c:pt idx="0">
                  <c:v>Power Generation</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Charts'!$C$38</c:f>
              <c:strCache>
                <c:ptCount val="1"/>
                <c:pt idx="0">
                  <c:v>Total</c:v>
                </c:pt>
              </c:strCache>
            </c:strRef>
          </c:cat>
          <c:val>
            <c:numRef>
              <c:f>'2021 Charts'!$D$38</c:f>
              <c:numCache>
                <c:formatCode>General</c:formatCode>
                <c:ptCount val="1"/>
                <c:pt idx="0">
                  <c:v>6639252.9392716894</c:v>
                </c:pt>
              </c:numCache>
            </c:numRef>
          </c:val>
          <c:extLst>
            <c:ext xmlns:c16="http://schemas.microsoft.com/office/drawing/2014/chart" uri="{C3380CC4-5D6E-409C-BE32-E72D297353CC}">
              <c16:uniqueId val="{000000B0-DBF8-4E37-BC65-F4A89DAB6001}"/>
            </c:ext>
          </c:extLst>
        </c:ser>
        <c:ser>
          <c:idx val="1"/>
          <c:order val="1"/>
          <c:tx>
            <c:strRef>
              <c:f>'2021 Charts'!$E$36:$E$37</c:f>
              <c:strCache>
                <c:ptCount val="1"/>
                <c:pt idx="0">
                  <c:v>Solid Waste Combustors</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Charts'!$C$38</c:f>
              <c:strCache>
                <c:ptCount val="1"/>
                <c:pt idx="0">
                  <c:v>Total</c:v>
                </c:pt>
              </c:strCache>
            </c:strRef>
          </c:cat>
          <c:val>
            <c:numRef>
              <c:f>'2021 Charts'!$E$38</c:f>
              <c:numCache>
                <c:formatCode>General</c:formatCode>
                <c:ptCount val="1"/>
                <c:pt idx="0">
                  <c:v>2992274.424908597</c:v>
                </c:pt>
              </c:numCache>
            </c:numRef>
          </c:val>
          <c:extLst>
            <c:ext xmlns:c16="http://schemas.microsoft.com/office/drawing/2014/chart" uri="{C3380CC4-5D6E-409C-BE32-E72D297353CC}">
              <c16:uniqueId val="{000000B1-DBF8-4E37-BC65-F4A89DAB6001}"/>
            </c:ext>
          </c:extLst>
        </c:ser>
        <c:ser>
          <c:idx val="2"/>
          <c:order val="2"/>
          <c:tx>
            <c:strRef>
              <c:f>'2021 Charts'!$F$36:$F$37</c:f>
              <c:strCache>
                <c:ptCount val="1"/>
                <c:pt idx="0">
                  <c:v>Manufacturing</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Charts'!$C$38</c:f>
              <c:strCache>
                <c:ptCount val="1"/>
                <c:pt idx="0">
                  <c:v>Total</c:v>
                </c:pt>
              </c:strCache>
            </c:strRef>
          </c:cat>
          <c:val>
            <c:numRef>
              <c:f>'2021 Charts'!$F$38</c:f>
              <c:numCache>
                <c:formatCode>General</c:formatCode>
                <c:ptCount val="1"/>
                <c:pt idx="0">
                  <c:v>1253596.0197241597</c:v>
                </c:pt>
              </c:numCache>
            </c:numRef>
          </c:val>
          <c:extLst>
            <c:ext xmlns:c16="http://schemas.microsoft.com/office/drawing/2014/chart" uri="{C3380CC4-5D6E-409C-BE32-E72D297353CC}">
              <c16:uniqueId val="{000000B2-DBF8-4E37-BC65-F4A89DAB6001}"/>
            </c:ext>
          </c:extLst>
        </c:ser>
        <c:ser>
          <c:idx val="3"/>
          <c:order val="3"/>
          <c:tx>
            <c:strRef>
              <c:f>'2021 Charts'!$G$36:$G$37</c:f>
              <c:strCache>
                <c:ptCount val="1"/>
                <c:pt idx="0">
                  <c:v>Institutions</c:v>
                </c:pt>
              </c:strCache>
            </c:strRef>
          </c:tx>
          <c:spPr>
            <a:solidFill>
              <a:schemeClr val="accent4"/>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Charts'!$C$38</c:f>
              <c:strCache>
                <c:ptCount val="1"/>
                <c:pt idx="0">
                  <c:v>Total</c:v>
                </c:pt>
              </c:strCache>
            </c:strRef>
          </c:cat>
          <c:val>
            <c:numRef>
              <c:f>'2021 Charts'!$G$38</c:f>
              <c:numCache>
                <c:formatCode>General</c:formatCode>
                <c:ptCount val="1"/>
                <c:pt idx="0">
                  <c:v>1048456.2102235203</c:v>
                </c:pt>
              </c:numCache>
            </c:numRef>
          </c:val>
          <c:extLst>
            <c:ext xmlns:c16="http://schemas.microsoft.com/office/drawing/2014/chart" uri="{C3380CC4-5D6E-409C-BE32-E72D297353CC}">
              <c16:uniqueId val="{000000B3-DBF8-4E37-BC65-F4A89DAB6001}"/>
            </c:ext>
          </c:extLst>
        </c:ser>
        <c:ser>
          <c:idx val="4"/>
          <c:order val="4"/>
          <c:tx>
            <c:strRef>
              <c:f>'2021 Charts'!$H$36:$H$37</c:f>
              <c:strCache>
                <c:ptCount val="1"/>
                <c:pt idx="0">
                  <c:v>Natural Gas Systems</c:v>
                </c:pt>
              </c:strCache>
            </c:strRef>
          </c:tx>
          <c:spPr>
            <a:solidFill>
              <a:schemeClr val="accent5"/>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Charts'!$C$38</c:f>
              <c:strCache>
                <c:ptCount val="1"/>
                <c:pt idx="0">
                  <c:v>Total</c:v>
                </c:pt>
              </c:strCache>
            </c:strRef>
          </c:cat>
          <c:val>
            <c:numRef>
              <c:f>'2021 Charts'!$H$38</c:f>
              <c:numCache>
                <c:formatCode>General</c:formatCode>
                <c:ptCount val="1"/>
                <c:pt idx="0">
                  <c:v>561122.53851024003</c:v>
                </c:pt>
              </c:numCache>
            </c:numRef>
          </c:val>
          <c:extLst>
            <c:ext xmlns:c16="http://schemas.microsoft.com/office/drawing/2014/chart" uri="{C3380CC4-5D6E-409C-BE32-E72D297353CC}">
              <c16:uniqueId val="{000000B4-DBF8-4E37-BC65-F4A89DAB6001}"/>
            </c:ext>
          </c:extLst>
        </c:ser>
        <c:ser>
          <c:idx val="5"/>
          <c:order val="5"/>
          <c:tx>
            <c:strRef>
              <c:f>'2021 Charts'!$I$36:$I$37</c:f>
              <c:strCache>
                <c:ptCount val="1"/>
                <c:pt idx="0">
                  <c:v>Solid Waste Landfill</c:v>
                </c:pt>
              </c:strCache>
            </c:strRef>
          </c:tx>
          <c:spPr>
            <a:solidFill>
              <a:schemeClr val="accent6"/>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Charts'!$C$38</c:f>
              <c:strCache>
                <c:ptCount val="1"/>
                <c:pt idx="0">
                  <c:v>Total</c:v>
                </c:pt>
              </c:strCache>
            </c:strRef>
          </c:cat>
          <c:val>
            <c:numRef>
              <c:f>'2021 Charts'!$I$38</c:f>
              <c:numCache>
                <c:formatCode>General</c:formatCode>
                <c:ptCount val="1"/>
                <c:pt idx="0">
                  <c:v>353099.76075359993</c:v>
                </c:pt>
              </c:numCache>
            </c:numRef>
          </c:val>
          <c:extLst>
            <c:ext xmlns:c16="http://schemas.microsoft.com/office/drawing/2014/chart" uri="{C3380CC4-5D6E-409C-BE32-E72D297353CC}">
              <c16:uniqueId val="{000000B5-DBF8-4E37-BC65-F4A89DAB6001}"/>
            </c:ext>
          </c:extLst>
        </c:ser>
        <c:ser>
          <c:idx val="6"/>
          <c:order val="6"/>
          <c:tx>
            <c:strRef>
              <c:f>'2021 Charts'!$J$36:$J$37</c:f>
              <c:strCache>
                <c:ptCount val="1"/>
                <c:pt idx="0">
                  <c:v>Other</c:v>
                </c:pt>
              </c:strCache>
            </c:strRef>
          </c:tx>
          <c:spPr>
            <a:solidFill>
              <a:schemeClr val="accent1">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Charts'!$C$38</c:f>
              <c:strCache>
                <c:ptCount val="1"/>
                <c:pt idx="0">
                  <c:v>Total</c:v>
                </c:pt>
              </c:strCache>
            </c:strRef>
          </c:cat>
          <c:val>
            <c:numRef>
              <c:f>'2021 Charts'!$J$38</c:f>
              <c:numCache>
                <c:formatCode>General</c:formatCode>
                <c:ptCount val="1"/>
                <c:pt idx="0">
                  <c:v>155657.86434576</c:v>
                </c:pt>
              </c:numCache>
            </c:numRef>
          </c:val>
          <c:extLst>
            <c:ext xmlns:c16="http://schemas.microsoft.com/office/drawing/2014/chart" uri="{C3380CC4-5D6E-409C-BE32-E72D297353CC}">
              <c16:uniqueId val="{000000B6-DBF8-4E37-BC65-F4A89DAB6001}"/>
            </c:ext>
          </c:extLst>
        </c:ser>
        <c:ser>
          <c:idx val="7"/>
          <c:order val="7"/>
          <c:tx>
            <c:strRef>
              <c:f>'2021 Charts'!$K$36:$K$37</c:f>
              <c:strCache>
                <c:ptCount val="1"/>
                <c:pt idx="0">
                  <c:v>Sewage Treatment Facilities</c:v>
                </c:pt>
              </c:strCache>
            </c:strRef>
          </c:tx>
          <c:spPr>
            <a:solidFill>
              <a:schemeClr val="accent2">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Charts'!$C$38</c:f>
              <c:strCache>
                <c:ptCount val="1"/>
                <c:pt idx="0">
                  <c:v>Total</c:v>
                </c:pt>
              </c:strCache>
            </c:strRef>
          </c:cat>
          <c:val>
            <c:numRef>
              <c:f>'2021 Charts'!$K$38</c:f>
              <c:numCache>
                <c:formatCode>General</c:formatCode>
                <c:ptCount val="1"/>
                <c:pt idx="0">
                  <c:v>128333.35367294402</c:v>
                </c:pt>
              </c:numCache>
            </c:numRef>
          </c:val>
          <c:extLst>
            <c:ext xmlns:c16="http://schemas.microsoft.com/office/drawing/2014/chart" uri="{C3380CC4-5D6E-409C-BE32-E72D297353CC}">
              <c16:uniqueId val="{000000B7-DBF8-4E37-BC65-F4A89DAB6001}"/>
            </c:ext>
          </c:extLst>
        </c:ser>
        <c:ser>
          <c:idx val="8"/>
          <c:order val="8"/>
          <c:tx>
            <c:strRef>
              <c:f>'2021 Charts'!$L$36:$L$37</c:f>
              <c:strCache>
                <c:ptCount val="1"/>
                <c:pt idx="0">
                  <c:v>Petroleum Bulk Stations and Terminals</c:v>
                </c:pt>
              </c:strCache>
            </c:strRef>
          </c:tx>
          <c:spPr>
            <a:solidFill>
              <a:schemeClr val="accent3">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Charts'!$C$38</c:f>
              <c:strCache>
                <c:ptCount val="1"/>
                <c:pt idx="0">
                  <c:v>Total</c:v>
                </c:pt>
              </c:strCache>
            </c:strRef>
          </c:cat>
          <c:val>
            <c:numRef>
              <c:f>'2021 Charts'!$L$38</c:f>
              <c:numCache>
                <c:formatCode>General</c:formatCode>
                <c:ptCount val="1"/>
                <c:pt idx="0">
                  <c:v>5247.328806720001</c:v>
                </c:pt>
              </c:numCache>
            </c:numRef>
          </c:val>
          <c:extLst>
            <c:ext xmlns:c16="http://schemas.microsoft.com/office/drawing/2014/chart" uri="{C3380CC4-5D6E-409C-BE32-E72D297353CC}">
              <c16:uniqueId val="{000000B8-DBF8-4E37-BC65-F4A89DAB6001}"/>
            </c:ext>
          </c:extLst>
        </c:ser>
        <c:dLbls>
          <c:dLblPos val="outEnd"/>
          <c:showLegendKey val="0"/>
          <c:showVal val="1"/>
          <c:showCatName val="0"/>
          <c:showSerName val="0"/>
          <c:showPercent val="0"/>
          <c:showBubbleSize val="0"/>
        </c:dLbls>
        <c:gapWidth val="219"/>
        <c:overlap val="-27"/>
        <c:axId val="691464904"/>
        <c:axId val="691465560"/>
      </c:barChart>
      <c:catAx>
        <c:axId val="691464904"/>
        <c:scaling>
          <c:orientation val="minMax"/>
        </c:scaling>
        <c:delete val="1"/>
        <c:axPos val="b"/>
        <c:numFmt formatCode="General" sourceLinked="1"/>
        <c:majorTickMark val="none"/>
        <c:minorTickMark val="none"/>
        <c:tickLblPos val="nextTo"/>
        <c:crossAx val="691465560"/>
        <c:crosses val="autoZero"/>
        <c:auto val="1"/>
        <c:lblAlgn val="ctr"/>
        <c:lblOffset val="100"/>
        <c:noMultiLvlLbl val="0"/>
      </c:catAx>
      <c:valAx>
        <c:axId val="691465560"/>
        <c:scaling>
          <c:orientation val="minMax"/>
          <c:max val="90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800" b="0" i="0" baseline="0">
                    <a:effectLst/>
                  </a:rPr>
                  <a:t>Metric Tons of CO₂e  </a:t>
                </a:r>
                <a:endParaRPr lang="en-US">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146490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[221115NewGHGFormat.xlsx]2021 Charts!PivotTable13</c:name>
    <c:fmtId val="2"/>
  </c:pivotSource>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a:t>2021 Reported </a:t>
            </a:r>
            <a:r>
              <a:rPr lang="en-US" sz="1800" b="0" i="0" u="none" strike="noStrike" baseline="0">
                <a:effectLst/>
              </a:rPr>
              <a:t>Greenhouse Gas </a:t>
            </a:r>
            <a:r>
              <a:rPr lang="en-US" sz="1800"/>
              <a:t>Emissions by Gas Type</a:t>
            </a:r>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s>
    <c:plotArea>
      <c:layout/>
      <c:barChart>
        <c:barDir val="col"/>
        <c:grouping val="clustered"/>
        <c:varyColors val="0"/>
        <c:ser>
          <c:idx val="0"/>
          <c:order val="0"/>
          <c:tx>
            <c:strRef>
              <c:f>'2021 Charts'!$C$67</c:f>
              <c:strCache>
                <c:ptCount val="1"/>
                <c:pt idx="0">
                  <c:v>Sum of Fossil CO₂</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Charts'!$C$68</c:f>
              <c:strCache>
                <c:ptCount val="1"/>
                <c:pt idx="0">
                  <c:v>Total</c:v>
                </c:pt>
              </c:strCache>
            </c:strRef>
          </c:cat>
          <c:val>
            <c:numRef>
              <c:f>'2021 Charts'!$C$68</c:f>
              <c:numCache>
                <c:formatCode>General</c:formatCode>
                <c:ptCount val="1"/>
                <c:pt idx="0">
                  <c:v>9872285.4135516565</c:v>
                </c:pt>
              </c:numCache>
            </c:numRef>
          </c:val>
          <c:extLst>
            <c:ext xmlns:c16="http://schemas.microsoft.com/office/drawing/2014/chart" uri="{C3380CC4-5D6E-409C-BE32-E72D297353CC}">
              <c16:uniqueId val="{00000000-288A-4D30-9D9A-D1CF8BAB01B5}"/>
            </c:ext>
          </c:extLst>
        </c:ser>
        <c:ser>
          <c:idx val="1"/>
          <c:order val="1"/>
          <c:tx>
            <c:strRef>
              <c:f>'2021 Charts'!$D$67</c:f>
              <c:strCache>
                <c:ptCount val="1"/>
                <c:pt idx="0">
                  <c:v>Sum of Biogenic CO₂</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Charts'!$C$68</c:f>
              <c:strCache>
                <c:ptCount val="1"/>
                <c:pt idx="0">
                  <c:v>Total</c:v>
                </c:pt>
              </c:strCache>
            </c:strRef>
          </c:cat>
          <c:val>
            <c:numRef>
              <c:f>'2021 Charts'!$D$68</c:f>
              <c:numCache>
                <c:formatCode>General</c:formatCode>
                <c:ptCount val="1"/>
                <c:pt idx="0">
                  <c:v>2027904.6489496725</c:v>
                </c:pt>
              </c:numCache>
            </c:numRef>
          </c:val>
          <c:extLst>
            <c:ext xmlns:c16="http://schemas.microsoft.com/office/drawing/2014/chart" uri="{C3380CC4-5D6E-409C-BE32-E72D297353CC}">
              <c16:uniqueId val="{00000001-288A-4D30-9D9A-D1CF8BAB01B5}"/>
            </c:ext>
          </c:extLst>
        </c:ser>
        <c:ser>
          <c:idx val="2"/>
          <c:order val="2"/>
          <c:tx>
            <c:strRef>
              <c:f>'2021 Charts'!$E$67</c:f>
              <c:strCache>
                <c:ptCount val="1"/>
                <c:pt idx="0">
                  <c:v>Sum of CH₄</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Charts'!$C$68</c:f>
              <c:strCache>
                <c:ptCount val="1"/>
                <c:pt idx="0">
                  <c:v>Total</c:v>
                </c:pt>
              </c:strCache>
            </c:strRef>
          </c:cat>
          <c:val>
            <c:numRef>
              <c:f>'2021 Charts'!$E$68</c:f>
              <c:numCache>
                <c:formatCode>General</c:formatCode>
                <c:ptCount val="1"/>
                <c:pt idx="0">
                  <c:v>1042451.7864125598</c:v>
                </c:pt>
              </c:numCache>
            </c:numRef>
          </c:val>
          <c:extLst>
            <c:ext xmlns:c16="http://schemas.microsoft.com/office/drawing/2014/chart" uri="{C3380CC4-5D6E-409C-BE32-E72D297353CC}">
              <c16:uniqueId val="{00000002-288A-4D30-9D9A-D1CF8BAB01B5}"/>
            </c:ext>
          </c:extLst>
        </c:ser>
        <c:ser>
          <c:idx val="3"/>
          <c:order val="3"/>
          <c:tx>
            <c:strRef>
              <c:f>'2021 Charts'!$F$67</c:f>
              <c:strCache>
                <c:ptCount val="1"/>
                <c:pt idx="0">
                  <c:v>Sum of N₂O</c:v>
                </c:pt>
              </c:strCache>
            </c:strRef>
          </c:tx>
          <c:spPr>
            <a:solidFill>
              <a:schemeClr val="accent4"/>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Charts'!$C$68</c:f>
              <c:strCache>
                <c:ptCount val="1"/>
                <c:pt idx="0">
                  <c:v>Total</c:v>
                </c:pt>
              </c:strCache>
            </c:strRef>
          </c:cat>
          <c:val>
            <c:numRef>
              <c:f>'2021 Charts'!$F$68</c:f>
              <c:numCache>
                <c:formatCode>General</c:formatCode>
                <c:ptCount val="1"/>
                <c:pt idx="0">
                  <c:v>74710.120313413761</c:v>
                </c:pt>
              </c:numCache>
            </c:numRef>
          </c:val>
          <c:extLst>
            <c:ext xmlns:c16="http://schemas.microsoft.com/office/drawing/2014/chart" uri="{C3380CC4-5D6E-409C-BE32-E72D297353CC}">
              <c16:uniqueId val="{00000003-288A-4D30-9D9A-D1CF8BAB01B5}"/>
            </c:ext>
          </c:extLst>
        </c:ser>
        <c:ser>
          <c:idx val="4"/>
          <c:order val="4"/>
          <c:tx>
            <c:strRef>
              <c:f>'2021 Charts'!$G$67</c:f>
              <c:strCache>
                <c:ptCount val="1"/>
                <c:pt idx="0">
                  <c:v>Sum of SF₆</c:v>
                </c:pt>
              </c:strCache>
            </c:strRef>
          </c:tx>
          <c:spPr>
            <a:solidFill>
              <a:schemeClr val="accent5"/>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Charts'!$C$68</c:f>
              <c:strCache>
                <c:ptCount val="1"/>
                <c:pt idx="0">
                  <c:v>Total</c:v>
                </c:pt>
              </c:strCache>
            </c:strRef>
          </c:cat>
          <c:val>
            <c:numRef>
              <c:f>'2021 Charts'!$G$68</c:f>
              <c:numCache>
                <c:formatCode>General</c:formatCode>
                <c:ptCount val="1"/>
                <c:pt idx="0">
                  <c:v>91742.664877919975</c:v>
                </c:pt>
              </c:numCache>
            </c:numRef>
          </c:val>
          <c:extLst>
            <c:ext xmlns:c16="http://schemas.microsoft.com/office/drawing/2014/chart" uri="{C3380CC4-5D6E-409C-BE32-E72D297353CC}">
              <c16:uniqueId val="{00000004-288A-4D30-9D9A-D1CF8BAB01B5}"/>
            </c:ext>
          </c:extLst>
        </c:ser>
        <c:ser>
          <c:idx val="5"/>
          <c:order val="5"/>
          <c:tx>
            <c:strRef>
              <c:f>'2021 Charts'!$H$67</c:f>
              <c:strCache>
                <c:ptCount val="1"/>
                <c:pt idx="0">
                  <c:v>Sum of HFCs and PFCs</c:v>
                </c:pt>
              </c:strCache>
            </c:strRef>
          </c:tx>
          <c:spPr>
            <a:solidFill>
              <a:schemeClr val="accent6"/>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Charts'!$C$68</c:f>
              <c:strCache>
                <c:ptCount val="1"/>
                <c:pt idx="0">
                  <c:v>Total</c:v>
                </c:pt>
              </c:strCache>
            </c:strRef>
          </c:cat>
          <c:val>
            <c:numRef>
              <c:f>'2021 Charts'!$H$68</c:f>
              <c:numCache>
                <c:formatCode>General</c:formatCode>
                <c:ptCount val="1"/>
                <c:pt idx="0">
                  <c:v>27945.806111999998</c:v>
                </c:pt>
              </c:numCache>
            </c:numRef>
          </c:val>
          <c:extLst>
            <c:ext xmlns:c16="http://schemas.microsoft.com/office/drawing/2014/chart" uri="{C3380CC4-5D6E-409C-BE32-E72D297353CC}">
              <c16:uniqueId val="{00000005-288A-4D30-9D9A-D1CF8BAB01B5}"/>
            </c:ext>
          </c:extLst>
        </c:ser>
        <c:dLbls>
          <c:dLblPos val="outEnd"/>
          <c:showLegendKey val="0"/>
          <c:showVal val="1"/>
          <c:showCatName val="0"/>
          <c:showSerName val="0"/>
          <c:showPercent val="0"/>
          <c:showBubbleSize val="0"/>
        </c:dLbls>
        <c:gapWidth val="30"/>
        <c:overlap val="-30"/>
        <c:axId val="760732168"/>
        <c:axId val="760733152"/>
      </c:barChart>
      <c:catAx>
        <c:axId val="760732168"/>
        <c:scaling>
          <c:orientation val="minMax"/>
        </c:scaling>
        <c:delete val="1"/>
        <c:axPos val="b"/>
        <c:numFmt formatCode="General" sourceLinked="1"/>
        <c:majorTickMark val="none"/>
        <c:minorTickMark val="none"/>
        <c:tickLblPos val="nextTo"/>
        <c:crossAx val="760733152"/>
        <c:crosses val="autoZero"/>
        <c:auto val="1"/>
        <c:lblAlgn val="ctr"/>
        <c:lblOffset val="100"/>
        <c:noMultiLvlLbl val="0"/>
      </c:catAx>
      <c:valAx>
        <c:axId val="7607331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800" b="0" i="0" baseline="0">
                    <a:effectLst/>
                  </a:rPr>
                  <a:t>Metric Tons of CO₂e  </a:t>
                </a:r>
                <a:endParaRPr lang="en-US">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073216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[221115NewGHGFormat.xlsx]Top 10 Institution Emitters!PivotTable3</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Top 10 Greenhouse Gas Emitters in the "Institutions" Category</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7"/>
        <c:spPr>
          <a:solidFill>
            <a:schemeClr val="accent2">
              <a:lumMod val="60000"/>
            </a:schemeClr>
          </a:solidFill>
          <a:ln>
            <a:noFill/>
          </a:ln>
          <a:effectLst/>
        </c:spPr>
      </c:pivotFmt>
    </c:pivotFmts>
    <c:plotArea>
      <c:layout/>
      <c:barChart>
        <c:barDir val="col"/>
        <c:grouping val="stacked"/>
        <c:varyColors val="0"/>
        <c:ser>
          <c:idx val="0"/>
          <c:order val="0"/>
          <c:tx>
            <c:strRef>
              <c:f>'Top 10 Institution Emitters'!$D$8:$D$9</c:f>
              <c:strCache>
                <c:ptCount val="1"/>
                <c:pt idx="0">
                  <c:v>MASSACHUSETTS INSTITUTE OF TECHNOLOGY </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Institution Emitters'!$C$10:$C$13</c:f>
              <c:strCache>
                <c:ptCount val="4"/>
                <c:pt idx="0">
                  <c:v>Sum of 2018</c:v>
                </c:pt>
                <c:pt idx="1">
                  <c:v>Sum of 2019</c:v>
                </c:pt>
                <c:pt idx="2">
                  <c:v>Sum of 2020</c:v>
                </c:pt>
                <c:pt idx="3">
                  <c:v>Sum of 2021</c:v>
                </c:pt>
              </c:strCache>
            </c:strRef>
          </c:cat>
          <c:val>
            <c:numRef>
              <c:f>'Top 10 Institution Emitters'!$D$10:$D$13</c:f>
              <c:numCache>
                <c:formatCode>General</c:formatCode>
                <c:ptCount val="4"/>
                <c:pt idx="0">
                  <c:v>132760.07901072007</c:v>
                </c:pt>
                <c:pt idx="1">
                  <c:v>125012.29898304</c:v>
                </c:pt>
                <c:pt idx="2">
                  <c:v>112823.81233199999</c:v>
                </c:pt>
                <c:pt idx="3">
                  <c:v>133352.63882640001</c:v>
                </c:pt>
              </c:numCache>
            </c:numRef>
          </c:val>
          <c:extLst>
            <c:ext xmlns:c16="http://schemas.microsoft.com/office/drawing/2014/chart" uri="{C3380CC4-5D6E-409C-BE32-E72D297353CC}">
              <c16:uniqueId val="{00000000-5BA6-425C-8564-AE4F77C83741}"/>
            </c:ext>
          </c:extLst>
        </c:ser>
        <c:ser>
          <c:idx val="1"/>
          <c:order val="1"/>
          <c:tx>
            <c:strRef>
              <c:f>'Top 10 Institution Emitters'!$E$8:$E$9</c:f>
              <c:strCache>
                <c:ptCount val="1"/>
                <c:pt idx="0">
                  <c:v>UMASS AMHERST CAMPUS </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Institution Emitters'!$C$10:$C$13</c:f>
              <c:strCache>
                <c:ptCount val="4"/>
                <c:pt idx="0">
                  <c:v>Sum of 2018</c:v>
                </c:pt>
                <c:pt idx="1">
                  <c:v>Sum of 2019</c:v>
                </c:pt>
                <c:pt idx="2">
                  <c:v>Sum of 2020</c:v>
                </c:pt>
                <c:pt idx="3">
                  <c:v>Sum of 2021</c:v>
                </c:pt>
              </c:strCache>
            </c:strRef>
          </c:cat>
          <c:val>
            <c:numRef>
              <c:f>'Top 10 Institution Emitters'!$E$10:$E$13</c:f>
              <c:numCache>
                <c:formatCode>General</c:formatCode>
                <c:ptCount val="4"/>
                <c:pt idx="0">
                  <c:v>106728.28881120002</c:v>
                </c:pt>
                <c:pt idx="1">
                  <c:v>107042.0266944</c:v>
                </c:pt>
                <c:pt idx="2">
                  <c:v>91243.681018560004</c:v>
                </c:pt>
                <c:pt idx="3">
                  <c:v>97472.767512959996</c:v>
                </c:pt>
              </c:numCache>
            </c:numRef>
          </c:val>
          <c:extLst>
            <c:ext xmlns:c16="http://schemas.microsoft.com/office/drawing/2014/chart" uri="{C3380CC4-5D6E-409C-BE32-E72D297353CC}">
              <c16:uniqueId val="{00000058-5BA6-425C-8564-AE4F77C83741}"/>
            </c:ext>
          </c:extLst>
        </c:ser>
        <c:ser>
          <c:idx val="2"/>
          <c:order val="2"/>
          <c:tx>
            <c:strRef>
              <c:f>'Top 10 Institution Emitters'!$F$8:$F$9</c:f>
              <c:strCache>
                <c:ptCount val="1"/>
                <c:pt idx="0">
                  <c:v>UMASS MEDICAL SCHOOL </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Institution Emitters'!$C$10:$C$13</c:f>
              <c:strCache>
                <c:ptCount val="4"/>
                <c:pt idx="0">
                  <c:v>Sum of 2018</c:v>
                </c:pt>
                <c:pt idx="1">
                  <c:v>Sum of 2019</c:v>
                </c:pt>
                <c:pt idx="2">
                  <c:v>Sum of 2020</c:v>
                </c:pt>
                <c:pt idx="3">
                  <c:v>Sum of 2021</c:v>
                </c:pt>
              </c:strCache>
            </c:strRef>
          </c:cat>
          <c:val>
            <c:numRef>
              <c:f>'Top 10 Institution Emitters'!$F$10:$F$13</c:f>
              <c:numCache>
                <c:formatCode>General</c:formatCode>
                <c:ptCount val="4"/>
                <c:pt idx="0">
                  <c:v>87649.39498895999</c:v>
                </c:pt>
                <c:pt idx="1">
                  <c:v>81906.107109119999</c:v>
                </c:pt>
                <c:pt idx="2">
                  <c:v>84787.947568800009</c:v>
                </c:pt>
                <c:pt idx="3">
                  <c:v>86039.301781439994</c:v>
                </c:pt>
              </c:numCache>
            </c:numRef>
          </c:val>
          <c:extLst>
            <c:ext xmlns:c16="http://schemas.microsoft.com/office/drawing/2014/chart" uri="{C3380CC4-5D6E-409C-BE32-E72D297353CC}">
              <c16:uniqueId val="{00000059-5BA6-425C-8564-AE4F77C83741}"/>
            </c:ext>
          </c:extLst>
        </c:ser>
        <c:ser>
          <c:idx val="3"/>
          <c:order val="3"/>
          <c:tx>
            <c:strRef>
              <c:f>'Top 10 Institution Emitters'!$G$8:$G$9</c:f>
              <c:strCache>
                <c:ptCount val="1"/>
                <c:pt idx="0">
                  <c:v>HARVARD UNIVERSITY BLACKSTONE STEAM PLAN </c:v>
                </c:pt>
              </c:strCache>
            </c:strRef>
          </c:tx>
          <c:spPr>
            <a:solidFill>
              <a:schemeClr val="accent4"/>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Institution Emitters'!$C$10:$C$13</c:f>
              <c:strCache>
                <c:ptCount val="4"/>
                <c:pt idx="0">
                  <c:v>Sum of 2018</c:v>
                </c:pt>
                <c:pt idx="1">
                  <c:v>Sum of 2019</c:v>
                </c:pt>
                <c:pt idx="2">
                  <c:v>Sum of 2020</c:v>
                </c:pt>
                <c:pt idx="3">
                  <c:v>Sum of 2021</c:v>
                </c:pt>
              </c:strCache>
            </c:strRef>
          </c:cat>
          <c:val>
            <c:numRef>
              <c:f>'Top 10 Institution Emitters'!$G$10:$G$13</c:f>
              <c:numCache>
                <c:formatCode>General</c:formatCode>
                <c:ptCount val="4"/>
                <c:pt idx="0">
                  <c:v>82090.191687839993</c:v>
                </c:pt>
                <c:pt idx="1">
                  <c:v>83070.885411359995</c:v>
                </c:pt>
                <c:pt idx="2">
                  <c:v>73996.70368608</c:v>
                </c:pt>
                <c:pt idx="3">
                  <c:v>77180.527892159982</c:v>
                </c:pt>
              </c:numCache>
            </c:numRef>
          </c:val>
          <c:extLst>
            <c:ext xmlns:c16="http://schemas.microsoft.com/office/drawing/2014/chart" uri="{C3380CC4-5D6E-409C-BE32-E72D297353CC}">
              <c16:uniqueId val="{0000005A-5BA6-425C-8564-AE4F77C83741}"/>
            </c:ext>
          </c:extLst>
        </c:ser>
        <c:ser>
          <c:idx val="4"/>
          <c:order val="4"/>
          <c:tx>
            <c:strRef>
              <c:f>'Top 10 Institution Emitters'!$H$8:$H$9</c:f>
              <c:strCache>
                <c:ptCount val="1"/>
                <c:pt idx="0">
                  <c:v>BOSTON UNIVERSITY PHYSICAL PLANT </c:v>
                </c:pt>
              </c:strCache>
            </c:strRef>
          </c:tx>
          <c:spPr>
            <a:solidFill>
              <a:schemeClr val="accent5"/>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Institution Emitters'!$C$10:$C$13</c:f>
              <c:strCache>
                <c:ptCount val="4"/>
                <c:pt idx="0">
                  <c:v>Sum of 2018</c:v>
                </c:pt>
                <c:pt idx="1">
                  <c:v>Sum of 2019</c:v>
                </c:pt>
                <c:pt idx="2">
                  <c:v>Sum of 2020</c:v>
                </c:pt>
                <c:pt idx="3">
                  <c:v>Sum of 2021</c:v>
                </c:pt>
              </c:strCache>
            </c:strRef>
          </c:cat>
          <c:val>
            <c:numRef>
              <c:f>'Top 10 Institution Emitters'!$H$10:$H$13</c:f>
              <c:numCache>
                <c:formatCode>General</c:formatCode>
                <c:ptCount val="4"/>
                <c:pt idx="0">
                  <c:v>48420.98633231999</c:v>
                </c:pt>
                <c:pt idx="1">
                  <c:v>42673.040615519982</c:v>
                </c:pt>
                <c:pt idx="2">
                  <c:v>48300.273302399975</c:v>
                </c:pt>
                <c:pt idx="3">
                  <c:v>60319.326110399998</c:v>
                </c:pt>
              </c:numCache>
            </c:numRef>
          </c:val>
          <c:extLst>
            <c:ext xmlns:c16="http://schemas.microsoft.com/office/drawing/2014/chart" uri="{C3380CC4-5D6E-409C-BE32-E72D297353CC}">
              <c16:uniqueId val="{0000005B-5BA6-425C-8564-AE4F77C83741}"/>
            </c:ext>
          </c:extLst>
        </c:ser>
        <c:ser>
          <c:idx val="5"/>
          <c:order val="5"/>
          <c:tx>
            <c:strRef>
              <c:f>'Top 10 Institution Emitters'!$I$8:$I$9</c:f>
              <c:strCache>
                <c:ptCount val="1"/>
                <c:pt idx="0">
                  <c:v>NORTHEASTERN UNIVERSITY </c:v>
                </c:pt>
              </c:strCache>
            </c:strRef>
          </c:tx>
          <c:spPr>
            <a:solidFill>
              <a:schemeClr val="accent6"/>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Institution Emitters'!$C$10:$C$13</c:f>
              <c:strCache>
                <c:ptCount val="4"/>
                <c:pt idx="0">
                  <c:v>Sum of 2018</c:v>
                </c:pt>
                <c:pt idx="1">
                  <c:v>Sum of 2019</c:v>
                </c:pt>
                <c:pt idx="2">
                  <c:v>Sum of 2020</c:v>
                </c:pt>
                <c:pt idx="3">
                  <c:v>Sum of 2021</c:v>
                </c:pt>
              </c:strCache>
            </c:strRef>
          </c:cat>
          <c:val>
            <c:numRef>
              <c:f>'Top 10 Institution Emitters'!$I$10:$I$13</c:f>
              <c:numCache>
                <c:formatCode>General</c:formatCode>
                <c:ptCount val="4"/>
                <c:pt idx="0">
                  <c:v>30124.740391199997</c:v>
                </c:pt>
                <c:pt idx="1">
                  <c:v>28760.077715040003</c:v>
                </c:pt>
                <c:pt idx="2">
                  <c:v>27056.16387936001</c:v>
                </c:pt>
                <c:pt idx="3">
                  <c:v>27038.413332</c:v>
                </c:pt>
              </c:numCache>
            </c:numRef>
          </c:val>
          <c:extLst>
            <c:ext xmlns:c16="http://schemas.microsoft.com/office/drawing/2014/chart" uri="{C3380CC4-5D6E-409C-BE32-E72D297353CC}">
              <c16:uniqueId val="{0000005C-5BA6-425C-8564-AE4F77C83741}"/>
            </c:ext>
          </c:extLst>
        </c:ser>
        <c:ser>
          <c:idx val="6"/>
          <c:order val="6"/>
          <c:tx>
            <c:strRef>
              <c:f>'Top 10 Institution Emitters'!$J$8:$J$9</c:f>
              <c:strCache>
                <c:ptCount val="1"/>
                <c:pt idx="0">
                  <c:v>BAYSTATE MEDICAL CENTER </c:v>
                </c:pt>
              </c:strCache>
            </c:strRef>
          </c:tx>
          <c:spPr>
            <a:solidFill>
              <a:schemeClr val="accent1">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Institution Emitters'!$C$10:$C$13</c:f>
              <c:strCache>
                <c:ptCount val="4"/>
                <c:pt idx="0">
                  <c:v>Sum of 2018</c:v>
                </c:pt>
                <c:pt idx="1">
                  <c:v>Sum of 2019</c:v>
                </c:pt>
                <c:pt idx="2">
                  <c:v>Sum of 2020</c:v>
                </c:pt>
                <c:pt idx="3">
                  <c:v>Sum of 2021</c:v>
                </c:pt>
              </c:strCache>
            </c:strRef>
          </c:cat>
          <c:val>
            <c:numRef>
              <c:f>'Top 10 Institution Emitters'!$J$10:$J$13</c:f>
              <c:numCache>
                <c:formatCode>General</c:formatCode>
                <c:ptCount val="4"/>
                <c:pt idx="0">
                  <c:v>12987.331408800001</c:v>
                </c:pt>
                <c:pt idx="1">
                  <c:v>21692.360208959995</c:v>
                </c:pt>
                <c:pt idx="2">
                  <c:v>20285.798591520001</c:v>
                </c:pt>
                <c:pt idx="3">
                  <c:v>22076.664009119999</c:v>
                </c:pt>
              </c:numCache>
            </c:numRef>
          </c:val>
          <c:extLst>
            <c:ext xmlns:c16="http://schemas.microsoft.com/office/drawing/2014/chart" uri="{C3380CC4-5D6E-409C-BE32-E72D297353CC}">
              <c16:uniqueId val="{0000005D-5BA6-425C-8564-AE4F77C83741}"/>
            </c:ext>
          </c:extLst>
        </c:ser>
        <c:ser>
          <c:idx val="7"/>
          <c:order val="7"/>
          <c:tx>
            <c:strRef>
              <c:f>'Top 10 Institution Emitters'!$K$8:$K$9</c:f>
              <c:strCache>
                <c:ptCount val="1"/>
                <c:pt idx="0">
                  <c:v>BOSTON COLLEGE CHESTNUT HILL </c:v>
                </c:pt>
              </c:strCache>
            </c:strRef>
          </c:tx>
          <c:spPr>
            <a:solidFill>
              <a:schemeClr val="accent2">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Institution Emitters'!$C$10:$C$13</c:f>
              <c:strCache>
                <c:ptCount val="4"/>
                <c:pt idx="0">
                  <c:v>Sum of 2018</c:v>
                </c:pt>
                <c:pt idx="1">
                  <c:v>Sum of 2019</c:v>
                </c:pt>
                <c:pt idx="2">
                  <c:v>Sum of 2020</c:v>
                </c:pt>
                <c:pt idx="3">
                  <c:v>Sum of 2021</c:v>
                </c:pt>
              </c:strCache>
            </c:strRef>
          </c:cat>
          <c:val>
            <c:numRef>
              <c:f>'Top 10 Institution Emitters'!$K$10:$K$13</c:f>
              <c:numCache>
                <c:formatCode>General</c:formatCode>
                <c:ptCount val="4"/>
                <c:pt idx="0">
                  <c:v>22225.021781759988</c:v>
                </c:pt>
                <c:pt idx="1">
                  <c:v>28732.804470720002</c:v>
                </c:pt>
                <c:pt idx="2">
                  <c:v>22353.738492959994</c:v>
                </c:pt>
                <c:pt idx="3">
                  <c:v>21766.155485759999</c:v>
                </c:pt>
              </c:numCache>
            </c:numRef>
          </c:val>
          <c:extLst>
            <c:ext xmlns:c16="http://schemas.microsoft.com/office/drawing/2014/chart" uri="{C3380CC4-5D6E-409C-BE32-E72D297353CC}">
              <c16:uniqueId val="{0000005E-5BA6-425C-8564-AE4F77C83741}"/>
            </c:ext>
          </c:extLst>
        </c:ser>
        <c:ser>
          <c:idx val="8"/>
          <c:order val="8"/>
          <c:tx>
            <c:strRef>
              <c:f>'Top 10 Institution Emitters'!$L$8:$L$9</c:f>
              <c:strCache>
                <c:ptCount val="1"/>
                <c:pt idx="0">
                  <c:v>TUFTS UNIVERSITY </c:v>
                </c:pt>
              </c:strCache>
            </c:strRef>
          </c:tx>
          <c:spPr>
            <a:solidFill>
              <a:schemeClr val="accent3">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Institution Emitters'!$C$10:$C$13</c:f>
              <c:strCache>
                <c:ptCount val="4"/>
                <c:pt idx="0">
                  <c:v>Sum of 2018</c:v>
                </c:pt>
                <c:pt idx="1">
                  <c:v>Sum of 2019</c:v>
                </c:pt>
                <c:pt idx="2">
                  <c:v>Sum of 2020</c:v>
                </c:pt>
                <c:pt idx="3">
                  <c:v>Sum of 2021</c:v>
                </c:pt>
              </c:strCache>
            </c:strRef>
          </c:cat>
          <c:val>
            <c:numRef>
              <c:f>'Top 10 Institution Emitters'!$L$10:$L$13</c:f>
              <c:numCache>
                <c:formatCode>General</c:formatCode>
                <c:ptCount val="4"/>
                <c:pt idx="0">
                  <c:v>15431.129532000003</c:v>
                </c:pt>
                <c:pt idx="1">
                  <c:v>21610.212613920008</c:v>
                </c:pt>
                <c:pt idx="2">
                  <c:v>19186.634617920005</c:v>
                </c:pt>
                <c:pt idx="3">
                  <c:v>21571.700068800004</c:v>
                </c:pt>
              </c:numCache>
            </c:numRef>
          </c:val>
          <c:extLst>
            <c:ext xmlns:c16="http://schemas.microsoft.com/office/drawing/2014/chart" uri="{C3380CC4-5D6E-409C-BE32-E72D297353CC}">
              <c16:uniqueId val="{0000005F-5BA6-425C-8564-AE4F77C83741}"/>
            </c:ext>
          </c:extLst>
        </c:ser>
        <c:ser>
          <c:idx val="9"/>
          <c:order val="9"/>
          <c:tx>
            <c:strRef>
              <c:f>'Top 10 Institution Emitters'!$M$8:$M$9</c:f>
              <c:strCache>
                <c:ptCount val="1"/>
                <c:pt idx="0">
                  <c:v>LAHEY CLINIC HOSPITAL INC </c:v>
                </c:pt>
              </c:strCache>
            </c:strRef>
          </c:tx>
          <c:spPr>
            <a:solidFill>
              <a:schemeClr val="accent4">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Institution Emitters'!$C$10:$C$13</c:f>
              <c:strCache>
                <c:ptCount val="4"/>
                <c:pt idx="0">
                  <c:v>Sum of 2018</c:v>
                </c:pt>
                <c:pt idx="1">
                  <c:v>Sum of 2019</c:v>
                </c:pt>
                <c:pt idx="2">
                  <c:v>Sum of 2020</c:v>
                </c:pt>
                <c:pt idx="3">
                  <c:v>Sum of 2021</c:v>
                </c:pt>
              </c:strCache>
            </c:strRef>
          </c:cat>
          <c:val>
            <c:numRef>
              <c:f>'Top 10 Institution Emitters'!$M$10:$M$13</c:f>
              <c:numCache>
                <c:formatCode>General</c:formatCode>
                <c:ptCount val="4"/>
                <c:pt idx="0">
                  <c:v>17646.241858560003</c:v>
                </c:pt>
                <c:pt idx="1">
                  <c:v>16833.255939360002</c:v>
                </c:pt>
                <c:pt idx="2">
                  <c:v>15977.186910720004</c:v>
                </c:pt>
                <c:pt idx="3">
                  <c:v>18254.94947136</c:v>
                </c:pt>
              </c:numCache>
            </c:numRef>
          </c:val>
          <c:extLst>
            <c:ext xmlns:c16="http://schemas.microsoft.com/office/drawing/2014/chart" uri="{C3380CC4-5D6E-409C-BE32-E72D297353CC}">
              <c16:uniqueId val="{00000060-5BA6-425C-8564-AE4F77C83741}"/>
            </c:ext>
          </c:extLst>
        </c:ser>
        <c:dLbls>
          <c:showLegendKey val="0"/>
          <c:showVal val="0"/>
          <c:showCatName val="0"/>
          <c:showSerName val="0"/>
          <c:showPercent val="0"/>
          <c:showBubbleSize val="0"/>
        </c:dLbls>
        <c:gapWidth val="219"/>
        <c:overlap val="100"/>
        <c:axId val="1073223112"/>
        <c:axId val="1073214912"/>
      </c:barChart>
      <c:catAx>
        <c:axId val="1073223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73214912"/>
        <c:crosses val="autoZero"/>
        <c:auto val="1"/>
        <c:lblAlgn val="ctr"/>
        <c:lblOffset val="100"/>
        <c:noMultiLvlLbl val="0"/>
      </c:catAx>
      <c:valAx>
        <c:axId val="10732149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800" b="0" i="0" baseline="0">
                    <a:effectLst/>
                  </a:rPr>
                  <a:t>Metric Tons of CO₂e  </a:t>
                </a:r>
                <a:endParaRPr lang="en-US">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732231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[221115NewGHGFormat.xlsx]2018 Charts!2018EmissionsGas</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2018 Reported </a:t>
            </a:r>
            <a:r>
              <a:rPr lang="en-US" sz="1400" b="0" i="0" u="none" strike="noStrike" baseline="0">
                <a:effectLst/>
              </a:rPr>
              <a:t>Greenhouse Gas </a:t>
            </a:r>
            <a:r>
              <a:rPr lang="en-US"/>
              <a:t>Emissions by Gas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extLst>
        </c:dLbl>
      </c:pivotFmt>
      <c:pivotFmt>
        <c:idx val="2"/>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4"/>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5"/>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extLst>
        </c:dLbl>
      </c:pivotFmt>
      <c:pivotFmt>
        <c:idx val="6"/>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extLst>
        </c:dLbl>
      </c:pivotFmt>
      <c:pivotFmt>
        <c:idx val="8"/>
        <c:spPr>
          <a:solidFill>
            <a:schemeClr val="accent2"/>
          </a:solidFill>
          <a:ln>
            <a:noFill/>
          </a:ln>
          <a:effectLst/>
        </c:spP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9"/>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0"/>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1"/>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3"/>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4"/>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5"/>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2"/>
          </a:solidFill>
          <a:ln>
            <a:noFill/>
          </a:ln>
          <a:effectLst/>
        </c:spP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7"/>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8"/>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9"/>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0"/>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21"/>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22"/>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eparator>
</c:separator>
          <c:extLst>
            <c:ext xmlns:c15="http://schemas.microsoft.com/office/drawing/2012/chart" uri="{CE6537A1-D6FC-4f65-9D91-7224C49458BB}"/>
          </c:extLst>
        </c:dLbl>
      </c:pivotFmt>
      <c:pivotFmt>
        <c:idx val="23"/>
        <c:spPr>
          <a:solidFill>
            <a:schemeClr val="accent6"/>
          </a:solidFill>
          <a:ln>
            <a:noFill/>
          </a:ln>
          <a:effectLst/>
        </c:spP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24"/>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25"/>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26"/>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s>
    <c:plotArea>
      <c:layout/>
      <c:barChart>
        <c:barDir val="col"/>
        <c:grouping val="clustered"/>
        <c:varyColors val="0"/>
        <c:ser>
          <c:idx val="0"/>
          <c:order val="0"/>
          <c:tx>
            <c:strRef>
              <c:f>'2018 Charts'!$C$67</c:f>
              <c:strCache>
                <c:ptCount val="1"/>
                <c:pt idx="0">
                  <c:v>Sum of Fossil CO₂</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'2018 Charts'!$C$68</c:f>
              <c:strCache>
                <c:ptCount val="1"/>
                <c:pt idx="0">
                  <c:v>Total</c:v>
                </c:pt>
              </c:strCache>
            </c:strRef>
          </c:cat>
          <c:val>
            <c:numRef>
              <c:f>'2018 Charts'!$C$68</c:f>
              <c:numCache>
                <c:formatCode>General</c:formatCode>
                <c:ptCount val="1"/>
                <c:pt idx="0">
                  <c:v>11640010.243131151</c:v>
                </c:pt>
              </c:numCache>
            </c:numRef>
          </c:val>
          <c:extLst>
            <c:ext xmlns:c16="http://schemas.microsoft.com/office/drawing/2014/chart" uri="{C3380CC4-5D6E-409C-BE32-E72D297353CC}">
              <c16:uniqueId val="{00000000-CB20-4DA5-902B-36008AA6D9FE}"/>
            </c:ext>
          </c:extLst>
        </c:ser>
        <c:ser>
          <c:idx val="1"/>
          <c:order val="1"/>
          <c:tx>
            <c:strRef>
              <c:f>'2018 Charts'!$D$67</c:f>
              <c:strCache>
                <c:ptCount val="1"/>
                <c:pt idx="0">
                  <c:v>Sum of Biogenic CO₂</c:v>
                </c:pt>
              </c:strCache>
            </c:strRef>
          </c:tx>
          <c:spPr>
            <a:solidFill>
              <a:schemeClr val="accent4"/>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'2018 Charts'!$C$68</c:f>
              <c:strCache>
                <c:ptCount val="1"/>
                <c:pt idx="0">
                  <c:v>Total</c:v>
                </c:pt>
              </c:strCache>
            </c:strRef>
          </c:cat>
          <c:val>
            <c:numRef>
              <c:f>'2018 Charts'!$D$68</c:f>
              <c:numCache>
                <c:formatCode>General</c:formatCode>
                <c:ptCount val="1"/>
                <c:pt idx="0">
                  <c:v>2266947.6070696465</c:v>
                </c:pt>
              </c:numCache>
            </c:numRef>
          </c:val>
          <c:extLst>
            <c:ext xmlns:c16="http://schemas.microsoft.com/office/drawing/2014/chart" uri="{C3380CC4-5D6E-409C-BE32-E72D297353CC}">
              <c16:uniqueId val="{00000001-CB20-4DA5-902B-36008AA6D9FE}"/>
            </c:ext>
          </c:extLst>
        </c:ser>
        <c:ser>
          <c:idx val="2"/>
          <c:order val="2"/>
          <c:tx>
            <c:strRef>
              <c:f>'2018 Charts'!$E$67</c:f>
              <c:strCache>
                <c:ptCount val="1"/>
                <c:pt idx="0">
                  <c:v>Sum of CH₄</c:v>
                </c:pt>
              </c:strCache>
            </c:strRef>
          </c:tx>
          <c:spPr>
            <a:solidFill>
              <a:schemeClr val="accent6"/>
            </a:solidFill>
            <a:ln>
              <a:noFill/>
            </a:ln>
            <a:effectLst/>
          </c:spPr>
          <c:invertIfNegative val="0"/>
          <c:dPt>
            <c:idx val="0"/>
            <c:invertIfNegative val="0"/>
            <c:bubble3D val="0"/>
            <c:spPr>
              <a:solidFill>
                <a:schemeClr val="accent6"/>
              </a:solidFill>
              <a:ln>
                <a:noFill/>
              </a:ln>
              <a:effectLst/>
            </c:spPr>
            <c:extLst>
              <c:ext xmlns:c16="http://schemas.microsoft.com/office/drawing/2014/chart" uri="{C3380CC4-5D6E-409C-BE32-E72D297353CC}">
                <c16:uniqueId val="{00000002-CB20-4DA5-902B-36008AA6D9FE}"/>
              </c:ext>
            </c:extLst>
          </c:dPt>
          <c:dLbls>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B20-4DA5-902B-36008AA6D9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'2018 Charts'!$C$68</c:f>
              <c:strCache>
                <c:ptCount val="1"/>
                <c:pt idx="0">
                  <c:v>Total</c:v>
                </c:pt>
              </c:strCache>
            </c:strRef>
          </c:cat>
          <c:val>
            <c:numRef>
              <c:f>'2018 Charts'!$E$68</c:f>
              <c:numCache>
                <c:formatCode>General</c:formatCode>
                <c:ptCount val="1"/>
                <c:pt idx="0">
                  <c:v>1079889.0466492809</c:v>
                </c:pt>
              </c:numCache>
            </c:numRef>
          </c:val>
          <c:extLst>
            <c:ext xmlns:c16="http://schemas.microsoft.com/office/drawing/2014/chart" uri="{C3380CC4-5D6E-409C-BE32-E72D297353CC}">
              <c16:uniqueId val="{00000003-CB20-4DA5-902B-36008AA6D9FE}"/>
            </c:ext>
          </c:extLst>
        </c:ser>
        <c:ser>
          <c:idx val="3"/>
          <c:order val="3"/>
          <c:tx>
            <c:strRef>
              <c:f>'2018 Charts'!$F$67</c:f>
              <c:strCache>
                <c:ptCount val="1"/>
                <c:pt idx="0">
                  <c:v>Sum of N₂O</c:v>
                </c:pt>
              </c:strCache>
            </c:strRef>
          </c:tx>
          <c:spPr>
            <a:solidFill>
              <a:schemeClr val="accent2">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'2018 Charts'!$C$68</c:f>
              <c:strCache>
                <c:ptCount val="1"/>
                <c:pt idx="0">
                  <c:v>Total</c:v>
                </c:pt>
              </c:strCache>
            </c:strRef>
          </c:cat>
          <c:val>
            <c:numRef>
              <c:f>'2018 Charts'!$F$68</c:f>
              <c:numCache>
                <c:formatCode>General</c:formatCode>
                <c:ptCount val="1"/>
                <c:pt idx="0">
                  <c:v>70815.768730559939</c:v>
                </c:pt>
              </c:numCache>
            </c:numRef>
          </c:val>
          <c:extLst>
            <c:ext xmlns:c16="http://schemas.microsoft.com/office/drawing/2014/chart" uri="{C3380CC4-5D6E-409C-BE32-E72D297353CC}">
              <c16:uniqueId val="{00000004-CB20-4DA5-902B-36008AA6D9FE}"/>
            </c:ext>
          </c:extLst>
        </c:ser>
        <c:ser>
          <c:idx val="4"/>
          <c:order val="4"/>
          <c:tx>
            <c:strRef>
              <c:f>'2018 Charts'!$G$67</c:f>
              <c:strCache>
                <c:ptCount val="1"/>
                <c:pt idx="0">
                  <c:v>Sum of SF₆</c:v>
                </c:pt>
              </c:strCache>
            </c:strRef>
          </c:tx>
          <c:spPr>
            <a:solidFill>
              <a:schemeClr val="accent4">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'2018 Charts'!$C$68</c:f>
              <c:strCache>
                <c:ptCount val="1"/>
                <c:pt idx="0">
                  <c:v>Total</c:v>
                </c:pt>
              </c:strCache>
            </c:strRef>
          </c:cat>
          <c:val>
            <c:numRef>
              <c:f>'2018 Charts'!$G$68</c:f>
              <c:numCache>
                <c:formatCode>General</c:formatCode>
                <c:ptCount val="1"/>
                <c:pt idx="0">
                  <c:v>14580.264384</c:v>
                </c:pt>
              </c:numCache>
            </c:numRef>
          </c:val>
          <c:extLst>
            <c:ext xmlns:c16="http://schemas.microsoft.com/office/drawing/2014/chart" uri="{C3380CC4-5D6E-409C-BE32-E72D297353CC}">
              <c16:uniqueId val="{00000005-CB20-4DA5-902B-36008AA6D9FE}"/>
            </c:ext>
          </c:extLst>
        </c:ser>
        <c:ser>
          <c:idx val="5"/>
          <c:order val="5"/>
          <c:tx>
            <c:strRef>
              <c:f>'2018 Charts'!$H$67</c:f>
              <c:strCache>
                <c:ptCount val="1"/>
                <c:pt idx="0">
                  <c:v>Sum of HFCs and PFCs</c:v>
                </c:pt>
              </c:strCache>
            </c:strRef>
          </c:tx>
          <c:spPr>
            <a:solidFill>
              <a:schemeClr val="accent6">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'2018 Charts'!$C$68</c:f>
              <c:strCache>
                <c:ptCount val="1"/>
                <c:pt idx="0">
                  <c:v>Total</c:v>
                </c:pt>
              </c:strCache>
            </c:strRef>
          </c:cat>
          <c:val>
            <c:numRef>
              <c:f>'2018 Charts'!$H$68</c:f>
              <c:numCache>
                <c:formatCode>General</c:formatCode>
                <c:ptCount val="1"/>
                <c:pt idx="0">
                  <c:v>72447.959697119994</c:v>
                </c:pt>
              </c:numCache>
            </c:numRef>
          </c:val>
          <c:extLst>
            <c:ext xmlns:c16="http://schemas.microsoft.com/office/drawing/2014/chart" uri="{C3380CC4-5D6E-409C-BE32-E72D297353CC}">
              <c16:uniqueId val="{00000006-CB20-4DA5-902B-36008AA6D9FE}"/>
            </c:ext>
          </c:extLst>
        </c:ser>
        <c:dLbls>
          <c:dLblPos val="outEnd"/>
          <c:showLegendKey val="0"/>
          <c:showVal val="1"/>
          <c:showCatName val="0"/>
          <c:showSerName val="0"/>
          <c:showPercent val="0"/>
          <c:showBubbleSize val="0"/>
        </c:dLbls>
        <c:gapWidth val="30"/>
        <c:overlap val="-30"/>
        <c:axId val="1212506584"/>
        <c:axId val="1212506256"/>
      </c:barChart>
      <c:catAx>
        <c:axId val="1212506584"/>
        <c:scaling>
          <c:orientation val="minMax"/>
        </c:scaling>
        <c:delete val="1"/>
        <c:axPos val="b"/>
        <c:numFmt formatCode="General" sourceLinked="1"/>
        <c:majorTickMark val="out"/>
        <c:minorTickMark val="none"/>
        <c:tickLblPos val="nextTo"/>
        <c:crossAx val="1212506256"/>
        <c:crosses val="autoZero"/>
        <c:auto val="1"/>
        <c:lblAlgn val="ctr"/>
        <c:lblOffset val="100"/>
        <c:noMultiLvlLbl val="0"/>
      </c:catAx>
      <c:valAx>
        <c:axId val="12125062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sz="1600" b="0" i="0" baseline="0">
                    <a:effectLst/>
                  </a:rPr>
                  <a:t>Metric Tons of CO₂e  </a:t>
                </a:r>
                <a:endParaRPr lang="en-US" sz="1600">
                  <a:effectLst/>
                </a:endParaRPr>
              </a:p>
            </c:rich>
          </c:tx>
          <c:overlay val="0"/>
          <c:spPr>
            <a:noFill/>
            <a:ln>
              <a:noFill/>
            </a:ln>
            <a:effectLst/>
          </c:spPr>
          <c:txPr>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25065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[221115NewGHGFormat.xlsx]2018 Charts!2018EmissionsSector</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2018 Reported Greenhouse Gas Emissions by Sector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pivotFmt>
      <c:pivotFmt>
        <c:idx val="39"/>
        <c:spPr>
          <a:solidFill>
            <a:schemeClr val="accent1"/>
          </a:solidFill>
          <a:ln>
            <a:noFill/>
          </a:ln>
          <a:effectLst/>
        </c:spPr>
        <c:marker>
          <c:symbol val="none"/>
        </c:marker>
      </c:pivotFmt>
      <c:pivotFmt>
        <c:idx val="40"/>
        <c:spPr>
          <a:solidFill>
            <a:schemeClr val="accent1"/>
          </a:solidFill>
          <a:ln>
            <a:noFill/>
          </a:ln>
          <a:effectLst/>
        </c:spPr>
        <c:marker>
          <c:symbol val="none"/>
        </c:marker>
      </c:pivotFmt>
      <c:pivotFmt>
        <c:idx val="41"/>
        <c:spPr>
          <a:solidFill>
            <a:schemeClr val="accent1"/>
          </a:solidFill>
          <a:ln>
            <a:noFill/>
          </a:ln>
          <a:effectLst/>
        </c:spPr>
        <c:marker>
          <c:symbol val="none"/>
        </c:marker>
      </c:pivotFmt>
      <c:pivotFmt>
        <c:idx val="42"/>
        <c:spPr>
          <a:solidFill>
            <a:schemeClr val="accent1"/>
          </a:solidFill>
          <a:ln>
            <a:noFill/>
          </a:ln>
          <a:effectLst/>
        </c:spPr>
        <c:marker>
          <c:symbol val="none"/>
        </c:marker>
      </c:pivotFmt>
      <c:pivotFmt>
        <c:idx val="43"/>
        <c:spPr>
          <a:solidFill>
            <a:schemeClr val="accent1"/>
          </a:solidFill>
          <a:ln>
            <a:noFill/>
          </a:ln>
          <a:effectLst/>
        </c:spPr>
        <c:marker>
          <c:symbol val="none"/>
        </c:marker>
      </c:pivotFmt>
      <c:pivotFmt>
        <c:idx val="44"/>
        <c:spPr>
          <a:solidFill>
            <a:schemeClr val="accent1"/>
          </a:solidFill>
          <a:ln>
            <a:noFill/>
          </a:ln>
          <a:effectLst/>
        </c:spPr>
        <c:marker>
          <c:symbol val="none"/>
        </c:marker>
      </c:pivotFmt>
      <c:pivotFmt>
        <c:idx val="45"/>
        <c:spPr>
          <a:solidFill>
            <a:schemeClr val="accent1"/>
          </a:solidFill>
          <a:ln>
            <a:noFill/>
          </a:ln>
          <a:effectLst/>
        </c:spPr>
        <c:marker>
          <c:symbol val="none"/>
        </c:marker>
      </c:pivotFmt>
      <c:pivotFmt>
        <c:idx val="46"/>
        <c:spPr>
          <a:solidFill>
            <a:schemeClr val="accent1"/>
          </a:solidFill>
          <a:ln>
            <a:noFill/>
          </a:ln>
          <a:effectLst/>
        </c:spPr>
        <c:marker>
          <c:symbol val="none"/>
        </c:marker>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numFmt formatCode="#,##0" sourceLinked="0"/>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numFmt formatCode="#,##0" sourceLinked="0"/>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numFmt formatCode="#,##0" sourceLinked="0"/>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numFmt formatCode="#,##0" sourceLinked="0"/>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numFmt formatCode="#,##0" sourceLinked="0"/>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'2018 Charts'!$D$36:$D$37</c:f>
              <c:strCache>
                <c:ptCount val="1"/>
                <c:pt idx="0">
                  <c:v>Power Generation</c:v>
                </c:pt>
              </c:strCache>
            </c:strRef>
          </c:tx>
          <c:spPr>
            <a:solidFill>
              <a:schemeClr val="accent1"/>
            </a:solidFill>
            <a:ln>
              <a:noFill/>
            </a:ln>
            <a:effectLst/>
          </c:spPr>
          <c:invertIfNegative val="0"/>
          <c:dLbls>
            <c:numFmt formatCode="#,##0" sourceLinked="0"/>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'2018 Charts'!$C$38</c:f>
              <c:strCache>
                <c:ptCount val="1"/>
                <c:pt idx="0">
                  <c:v>Total</c:v>
                </c:pt>
              </c:strCache>
            </c:strRef>
          </c:cat>
          <c:val>
            <c:numRef>
              <c:f>'2018 Charts'!$D$38</c:f>
              <c:numCache>
                <c:formatCode>General</c:formatCode>
                <c:ptCount val="1"/>
                <c:pt idx="0">
                  <c:v>8295078.9125030413</c:v>
                </c:pt>
              </c:numCache>
            </c:numRef>
          </c:val>
          <c:extLst>
            <c:ext xmlns:c16="http://schemas.microsoft.com/office/drawing/2014/chart" uri="{C3380CC4-5D6E-409C-BE32-E72D297353CC}">
              <c16:uniqueId val="{00000000-5649-47BA-A012-6101A469C6A8}"/>
            </c:ext>
          </c:extLst>
        </c:ser>
        <c:ser>
          <c:idx val="1"/>
          <c:order val="1"/>
          <c:tx>
            <c:strRef>
              <c:f>'2018 Charts'!$E$36:$E$37</c:f>
              <c:strCache>
                <c:ptCount val="1"/>
                <c:pt idx="0">
                  <c:v>Solid Waste Combustors</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'2018 Charts'!$C$38</c:f>
              <c:strCache>
                <c:ptCount val="1"/>
                <c:pt idx="0">
                  <c:v>Total</c:v>
                </c:pt>
              </c:strCache>
            </c:strRef>
          </c:cat>
          <c:val>
            <c:numRef>
              <c:f>'2018 Charts'!$E$38</c:f>
              <c:numCache>
                <c:formatCode>General</c:formatCode>
                <c:ptCount val="1"/>
                <c:pt idx="0">
                  <c:v>2982994.2674884796</c:v>
                </c:pt>
              </c:numCache>
            </c:numRef>
          </c:val>
          <c:extLst>
            <c:ext xmlns:c16="http://schemas.microsoft.com/office/drawing/2014/chart" uri="{C3380CC4-5D6E-409C-BE32-E72D297353CC}">
              <c16:uniqueId val="{00000001-5649-47BA-A012-6101A469C6A8}"/>
            </c:ext>
          </c:extLst>
        </c:ser>
        <c:ser>
          <c:idx val="2"/>
          <c:order val="2"/>
          <c:tx>
            <c:strRef>
              <c:f>'2018 Charts'!$F$36:$F$37</c:f>
              <c:strCache>
                <c:ptCount val="1"/>
                <c:pt idx="0">
                  <c:v>Manufacturing</c:v>
                </c:pt>
              </c:strCache>
            </c:strRef>
          </c:tx>
          <c:spPr>
            <a:solidFill>
              <a:schemeClr val="accent3"/>
            </a:solidFill>
            <a:ln>
              <a:noFill/>
            </a:ln>
            <a:effectLst/>
          </c:spPr>
          <c:invertIfNegative val="0"/>
          <c:dLbls>
            <c:numFmt formatCode="#,##0" sourceLinked="0"/>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Charts'!$C$38</c:f>
              <c:strCache>
                <c:ptCount val="1"/>
                <c:pt idx="0">
                  <c:v>Total</c:v>
                </c:pt>
              </c:strCache>
            </c:strRef>
          </c:cat>
          <c:val>
            <c:numRef>
              <c:f>'2018 Charts'!$F$38</c:f>
              <c:numCache>
                <c:formatCode>General</c:formatCode>
                <c:ptCount val="1"/>
                <c:pt idx="0">
                  <c:v>1428313.5929361591</c:v>
                </c:pt>
              </c:numCache>
            </c:numRef>
          </c:val>
          <c:extLst>
            <c:ext xmlns:c16="http://schemas.microsoft.com/office/drawing/2014/chart" uri="{C3380CC4-5D6E-409C-BE32-E72D297353CC}">
              <c16:uniqueId val="{00000002-5649-47BA-A012-6101A469C6A8}"/>
            </c:ext>
          </c:extLst>
        </c:ser>
        <c:ser>
          <c:idx val="3"/>
          <c:order val="3"/>
          <c:tx>
            <c:strRef>
              <c:f>'2018 Charts'!$G$36:$G$37</c:f>
              <c:strCache>
                <c:ptCount val="1"/>
                <c:pt idx="0">
                  <c:v>Institutions</c:v>
                </c:pt>
              </c:strCache>
            </c:strRef>
          </c:tx>
          <c:spPr>
            <a:solidFill>
              <a:schemeClr val="accent4"/>
            </a:solidFill>
            <a:ln>
              <a:noFill/>
            </a:ln>
            <a:effectLst/>
          </c:spPr>
          <c:invertIfNegative val="0"/>
          <c:dLbls>
            <c:numFmt formatCode="#,##0" sourceLinked="0"/>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'2018 Charts'!$C$38</c:f>
              <c:strCache>
                <c:ptCount val="1"/>
                <c:pt idx="0">
                  <c:v>Total</c:v>
                </c:pt>
              </c:strCache>
            </c:strRef>
          </c:cat>
          <c:val>
            <c:numRef>
              <c:f>'2018 Charts'!$G$38</c:f>
              <c:numCache>
                <c:formatCode>General</c:formatCode>
                <c:ptCount val="1"/>
                <c:pt idx="0">
                  <c:v>1056793.5764467195</c:v>
                </c:pt>
              </c:numCache>
            </c:numRef>
          </c:val>
          <c:extLst>
            <c:ext xmlns:c16="http://schemas.microsoft.com/office/drawing/2014/chart" uri="{C3380CC4-5D6E-409C-BE32-E72D297353CC}">
              <c16:uniqueId val="{00000003-5649-47BA-A012-6101A469C6A8}"/>
            </c:ext>
          </c:extLst>
        </c:ser>
        <c:ser>
          <c:idx val="4"/>
          <c:order val="4"/>
          <c:tx>
            <c:strRef>
              <c:f>'2018 Charts'!$H$36:$H$37</c:f>
              <c:strCache>
                <c:ptCount val="1"/>
                <c:pt idx="0">
                  <c:v>Natural Gas Systems</c:v>
                </c:pt>
              </c:strCache>
            </c:strRef>
          </c:tx>
          <c:spPr>
            <a:solidFill>
              <a:schemeClr val="accent5"/>
            </a:solidFill>
            <a:ln>
              <a:noFill/>
            </a:ln>
            <a:effectLst/>
          </c:spPr>
          <c:invertIfNegative val="0"/>
          <c:dLbls>
            <c:numFmt formatCode="#,##0" sourceLinked="0"/>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Charts'!$C$38</c:f>
              <c:strCache>
                <c:ptCount val="1"/>
                <c:pt idx="0">
                  <c:v>Total</c:v>
                </c:pt>
              </c:strCache>
            </c:strRef>
          </c:cat>
          <c:val>
            <c:numRef>
              <c:f>'2018 Charts'!$H$38</c:f>
              <c:numCache>
                <c:formatCode>General</c:formatCode>
                <c:ptCount val="1"/>
                <c:pt idx="0">
                  <c:v>565409.89767024003</c:v>
                </c:pt>
              </c:numCache>
            </c:numRef>
          </c:val>
          <c:extLst>
            <c:ext xmlns:c16="http://schemas.microsoft.com/office/drawing/2014/chart" uri="{C3380CC4-5D6E-409C-BE32-E72D297353CC}">
              <c16:uniqueId val="{00000004-5649-47BA-A012-6101A469C6A8}"/>
            </c:ext>
          </c:extLst>
        </c:ser>
        <c:ser>
          <c:idx val="5"/>
          <c:order val="5"/>
          <c:tx>
            <c:strRef>
              <c:f>'2018 Charts'!$I$36:$I$37</c:f>
              <c:strCache>
                <c:ptCount val="1"/>
                <c:pt idx="0">
                  <c:v>Solid Waste Landfill</c:v>
                </c:pt>
              </c:strCache>
            </c:strRef>
          </c:tx>
          <c:spPr>
            <a:solidFill>
              <a:schemeClr val="accent6"/>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Charts'!$C$38</c:f>
              <c:strCache>
                <c:ptCount val="1"/>
                <c:pt idx="0">
                  <c:v>Total</c:v>
                </c:pt>
              </c:strCache>
            </c:strRef>
          </c:cat>
          <c:val>
            <c:numRef>
              <c:f>'2018 Charts'!$I$38</c:f>
              <c:numCache>
                <c:formatCode>General</c:formatCode>
                <c:ptCount val="1"/>
                <c:pt idx="0">
                  <c:v>467757.44440992008</c:v>
                </c:pt>
              </c:numCache>
            </c:numRef>
          </c:val>
          <c:extLst>
            <c:ext xmlns:c16="http://schemas.microsoft.com/office/drawing/2014/chart" uri="{C3380CC4-5D6E-409C-BE32-E72D297353CC}">
              <c16:uniqueId val="{00000005-5649-47BA-A012-6101A469C6A8}"/>
            </c:ext>
          </c:extLst>
        </c:ser>
        <c:ser>
          <c:idx val="6"/>
          <c:order val="6"/>
          <c:tx>
            <c:strRef>
              <c:f>'2018 Charts'!$J$36:$J$37</c:f>
              <c:strCache>
                <c:ptCount val="1"/>
                <c:pt idx="0">
                  <c:v>Other</c:v>
                </c:pt>
              </c:strCache>
            </c:strRef>
          </c:tx>
          <c:spPr>
            <a:solidFill>
              <a:schemeClr val="accent1">
                <a:lumMod val="60000"/>
              </a:schemeClr>
            </a:solidFill>
            <a:ln>
              <a:noFill/>
            </a:ln>
            <a:effectLst/>
          </c:spPr>
          <c:invertIfNegative val="0"/>
          <c:dLbls>
            <c:numFmt formatCode="#,##0" sourceLinked="0"/>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Charts'!$C$38</c:f>
              <c:strCache>
                <c:ptCount val="1"/>
                <c:pt idx="0">
                  <c:v>Total</c:v>
                </c:pt>
              </c:strCache>
            </c:strRef>
          </c:cat>
          <c:val>
            <c:numRef>
              <c:f>'2018 Charts'!$J$38</c:f>
              <c:numCache>
                <c:formatCode>General</c:formatCode>
                <c:ptCount val="1"/>
                <c:pt idx="0">
                  <c:v>202171.20975072001</c:v>
                </c:pt>
              </c:numCache>
            </c:numRef>
          </c:val>
          <c:extLst>
            <c:ext xmlns:c16="http://schemas.microsoft.com/office/drawing/2014/chart" uri="{C3380CC4-5D6E-409C-BE32-E72D297353CC}">
              <c16:uniqueId val="{00000006-5649-47BA-A012-6101A469C6A8}"/>
            </c:ext>
          </c:extLst>
        </c:ser>
        <c:ser>
          <c:idx val="7"/>
          <c:order val="7"/>
          <c:tx>
            <c:strRef>
              <c:f>'2018 Charts'!$K$36:$K$37</c:f>
              <c:strCache>
                <c:ptCount val="1"/>
                <c:pt idx="0">
                  <c:v>Sewage Treatment Facilities</c:v>
                </c:pt>
              </c:strCache>
            </c:strRef>
          </c:tx>
          <c:spPr>
            <a:solidFill>
              <a:schemeClr val="accent2">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Charts'!$C$38</c:f>
              <c:strCache>
                <c:ptCount val="1"/>
                <c:pt idx="0">
                  <c:v>Total</c:v>
                </c:pt>
              </c:strCache>
            </c:strRef>
          </c:cat>
          <c:val>
            <c:numRef>
              <c:f>'2018 Charts'!$K$38</c:f>
              <c:numCache>
                <c:formatCode>General</c:formatCode>
                <c:ptCount val="1"/>
                <c:pt idx="0">
                  <c:v>140096.24416367998</c:v>
                </c:pt>
              </c:numCache>
            </c:numRef>
          </c:val>
          <c:extLst>
            <c:ext xmlns:c16="http://schemas.microsoft.com/office/drawing/2014/chart" uri="{C3380CC4-5D6E-409C-BE32-E72D297353CC}">
              <c16:uniqueId val="{00000007-5649-47BA-A012-6101A469C6A8}"/>
            </c:ext>
          </c:extLst>
        </c:ser>
        <c:ser>
          <c:idx val="8"/>
          <c:order val="8"/>
          <c:tx>
            <c:strRef>
              <c:f>'2018 Charts'!$L$36:$L$37</c:f>
              <c:strCache>
                <c:ptCount val="1"/>
                <c:pt idx="0">
                  <c:v>Petroleum Bulk Stations and Terminals</c:v>
                </c:pt>
              </c:strCache>
            </c:strRef>
          </c:tx>
          <c:spPr>
            <a:solidFill>
              <a:schemeClr val="accent3">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Charts'!$C$38</c:f>
              <c:strCache>
                <c:ptCount val="1"/>
                <c:pt idx="0">
                  <c:v>Total</c:v>
                </c:pt>
              </c:strCache>
            </c:strRef>
          </c:cat>
          <c:val>
            <c:numRef>
              <c:f>'2018 Charts'!$L$38</c:f>
              <c:numCache>
                <c:formatCode>General</c:formatCode>
                <c:ptCount val="1"/>
                <c:pt idx="0">
                  <c:v>6075.7442928000009</c:v>
                </c:pt>
              </c:numCache>
            </c:numRef>
          </c:val>
          <c:extLst>
            <c:ext xmlns:c16="http://schemas.microsoft.com/office/drawing/2014/chart" uri="{C3380CC4-5D6E-409C-BE32-E72D297353CC}">
              <c16:uniqueId val="{00000008-5649-47BA-A012-6101A469C6A8}"/>
            </c:ext>
          </c:extLst>
        </c:ser>
        <c:dLbls>
          <c:dLblPos val="ctr"/>
          <c:showLegendKey val="0"/>
          <c:showVal val="1"/>
          <c:showCatName val="0"/>
          <c:showSerName val="0"/>
          <c:showPercent val="0"/>
          <c:showBubbleSize val="0"/>
        </c:dLbls>
        <c:gapWidth val="200"/>
        <c:overlap val="-30"/>
        <c:axId val="1361737336"/>
        <c:axId val="1361736352"/>
      </c:barChart>
      <c:catAx>
        <c:axId val="1361737336"/>
        <c:scaling>
          <c:orientation val="minMax"/>
        </c:scaling>
        <c:delete val="1"/>
        <c:axPos val="b"/>
        <c:numFmt formatCode="General" sourceLinked="1"/>
        <c:majorTickMark val="none"/>
        <c:minorTickMark val="none"/>
        <c:tickLblPos val="nextTo"/>
        <c:crossAx val="1361736352"/>
        <c:crosses val="autoZero"/>
        <c:auto val="1"/>
        <c:lblAlgn val="ctr"/>
        <c:lblOffset val="100"/>
        <c:noMultiLvlLbl val="0"/>
      </c:catAx>
      <c:valAx>
        <c:axId val="13617363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sz="1600" b="0" i="0" baseline="0">
                    <a:effectLst/>
                  </a:rPr>
                  <a:t>Metric Tons of CO₂e  </a:t>
                </a:r>
                <a:endParaRPr lang="en-US" sz="1600">
                  <a:effectLst/>
                </a:endParaRPr>
              </a:p>
            </c:rich>
          </c:tx>
          <c:overlay val="0"/>
          <c:spPr>
            <a:noFill/>
            <a:ln>
              <a:noFill/>
            </a:ln>
            <a:effectLst/>
          </c:spPr>
          <c:txPr>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7373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[221115NewGHGFormat.xlsx]2018 Charts!2018FacCount</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2018 Count of Facilities by Sector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'2018 Charts'!$D$3:$D$4</c:f>
              <c:strCache>
                <c:ptCount val="1"/>
                <c:pt idx="0">
                  <c:v>Manufacturing</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Charts'!$C$5</c:f>
              <c:strCache>
                <c:ptCount val="1"/>
                <c:pt idx="0">
                  <c:v>Total</c:v>
                </c:pt>
              </c:strCache>
            </c:strRef>
          </c:cat>
          <c:val>
            <c:numRef>
              <c:f>'2018 Charts'!$D$5</c:f>
              <c:numCache>
                <c:formatCode>General</c:formatCode>
                <c:ptCount val="1"/>
                <c:pt idx="0">
                  <c:v>98</c:v>
                </c:pt>
              </c:numCache>
            </c:numRef>
          </c:val>
          <c:extLst>
            <c:ext xmlns:c16="http://schemas.microsoft.com/office/drawing/2014/chart" uri="{C3380CC4-5D6E-409C-BE32-E72D297353CC}">
              <c16:uniqueId val="{00000000-4B6C-4550-99E4-EDBAA1F5B5E8}"/>
            </c:ext>
          </c:extLst>
        </c:ser>
        <c:ser>
          <c:idx val="1"/>
          <c:order val="1"/>
          <c:tx>
            <c:strRef>
              <c:f>'2018 Charts'!$E$3:$E$4</c:f>
              <c:strCache>
                <c:ptCount val="1"/>
                <c:pt idx="0">
                  <c:v>Institutions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Charts'!$C$5</c:f>
              <c:strCache>
                <c:ptCount val="1"/>
                <c:pt idx="0">
                  <c:v>Total</c:v>
                </c:pt>
              </c:strCache>
            </c:strRef>
          </c:cat>
          <c:val>
            <c:numRef>
              <c:f>'2018 Charts'!$E$5</c:f>
              <c:numCache>
                <c:formatCode>General</c:formatCode>
                <c:ptCount val="1"/>
                <c:pt idx="0">
                  <c:v>81</c:v>
                </c:pt>
              </c:numCache>
            </c:numRef>
          </c:val>
          <c:extLst>
            <c:ext xmlns:c16="http://schemas.microsoft.com/office/drawing/2014/chart" uri="{C3380CC4-5D6E-409C-BE32-E72D297353CC}">
              <c16:uniqueId val="{00000001-4B6C-4550-99E4-EDBAA1F5B5E8}"/>
            </c:ext>
          </c:extLst>
        </c:ser>
        <c:ser>
          <c:idx val="2"/>
          <c:order val="2"/>
          <c:tx>
            <c:strRef>
              <c:f>'2018 Charts'!$F$3:$F$4</c:f>
              <c:strCache>
                <c:ptCount val="1"/>
                <c:pt idx="0">
                  <c:v>Power Generation</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Charts'!$C$5</c:f>
              <c:strCache>
                <c:ptCount val="1"/>
                <c:pt idx="0">
                  <c:v>Total</c:v>
                </c:pt>
              </c:strCache>
            </c:strRef>
          </c:cat>
          <c:val>
            <c:numRef>
              <c:f>'2018 Charts'!$F$5</c:f>
              <c:numCache>
                <c:formatCode>General</c:formatCode>
                <c:ptCount val="1"/>
                <c:pt idx="0">
                  <c:v>40</c:v>
                </c:pt>
              </c:numCache>
            </c:numRef>
          </c:val>
          <c:extLst>
            <c:ext xmlns:c16="http://schemas.microsoft.com/office/drawing/2014/chart" uri="{C3380CC4-5D6E-409C-BE32-E72D297353CC}">
              <c16:uniqueId val="{00000002-4B6C-4550-99E4-EDBAA1F5B5E8}"/>
            </c:ext>
          </c:extLst>
        </c:ser>
        <c:ser>
          <c:idx val="3"/>
          <c:order val="3"/>
          <c:tx>
            <c:strRef>
              <c:f>'2018 Charts'!$G$3:$G$4</c:f>
              <c:strCache>
                <c:ptCount val="1"/>
                <c:pt idx="0">
                  <c:v>Solid Waste Landfill</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Charts'!$C$5</c:f>
              <c:strCache>
                <c:ptCount val="1"/>
                <c:pt idx="0">
                  <c:v>Total</c:v>
                </c:pt>
              </c:strCache>
            </c:strRef>
          </c:cat>
          <c:val>
            <c:numRef>
              <c:f>'2018 Charts'!$G$5</c:f>
              <c:numCache>
                <c:formatCode>General</c:formatCode>
                <c:ptCount val="1"/>
                <c:pt idx="0">
                  <c:v>17</c:v>
                </c:pt>
              </c:numCache>
            </c:numRef>
          </c:val>
          <c:extLst>
            <c:ext xmlns:c16="http://schemas.microsoft.com/office/drawing/2014/chart" uri="{C3380CC4-5D6E-409C-BE32-E72D297353CC}">
              <c16:uniqueId val="{00000003-4B6C-4550-99E4-EDBAA1F5B5E8}"/>
            </c:ext>
          </c:extLst>
        </c:ser>
        <c:ser>
          <c:idx val="4"/>
          <c:order val="4"/>
          <c:tx>
            <c:strRef>
              <c:f>'2018 Charts'!$H$3:$H$4</c:f>
              <c:strCache>
                <c:ptCount val="1"/>
                <c:pt idx="0">
                  <c:v>Natural Gas Systems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Charts'!$C$5</c:f>
              <c:strCache>
                <c:ptCount val="1"/>
                <c:pt idx="0">
                  <c:v>Total</c:v>
                </c:pt>
              </c:strCache>
            </c:strRef>
          </c:cat>
          <c:val>
            <c:numRef>
              <c:f>'2018 Charts'!$H$5</c:f>
              <c:numCache>
                <c:formatCode>General</c:formatCode>
                <c:ptCount val="1"/>
                <c:pt idx="0">
                  <c:v>15</c:v>
                </c:pt>
              </c:numCache>
            </c:numRef>
          </c:val>
          <c:extLst>
            <c:ext xmlns:c16="http://schemas.microsoft.com/office/drawing/2014/chart" uri="{C3380CC4-5D6E-409C-BE32-E72D297353CC}">
              <c16:uniqueId val="{00000004-4B6C-4550-99E4-EDBAA1F5B5E8}"/>
            </c:ext>
          </c:extLst>
        </c:ser>
        <c:ser>
          <c:idx val="5"/>
          <c:order val="5"/>
          <c:tx>
            <c:strRef>
              <c:f>'2018 Charts'!$I$3:$I$4</c:f>
              <c:strCache>
                <c:ptCount val="1"/>
                <c:pt idx="0">
                  <c:v>Other</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Charts'!$C$5</c:f>
              <c:strCache>
                <c:ptCount val="1"/>
                <c:pt idx="0">
                  <c:v>Total</c:v>
                </c:pt>
              </c:strCache>
            </c:strRef>
          </c:cat>
          <c:val>
            <c:numRef>
              <c:f>'2018 Charts'!$I$5</c:f>
              <c:numCache>
                <c:formatCode>General</c:formatCode>
                <c:ptCount val="1"/>
                <c:pt idx="0">
                  <c:v>11</c:v>
                </c:pt>
              </c:numCache>
            </c:numRef>
          </c:val>
          <c:extLst>
            <c:ext xmlns:c16="http://schemas.microsoft.com/office/drawing/2014/chart" uri="{C3380CC4-5D6E-409C-BE32-E72D297353CC}">
              <c16:uniqueId val="{00000005-4B6C-4550-99E4-EDBAA1F5B5E8}"/>
            </c:ext>
          </c:extLst>
        </c:ser>
        <c:ser>
          <c:idx val="6"/>
          <c:order val="6"/>
          <c:tx>
            <c:strRef>
              <c:f>'2018 Charts'!$J$3:$J$4</c:f>
              <c:strCache>
                <c:ptCount val="1"/>
                <c:pt idx="0">
                  <c:v>Solid Waste Combustors</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Charts'!$C$5</c:f>
              <c:strCache>
                <c:ptCount val="1"/>
                <c:pt idx="0">
                  <c:v>Total</c:v>
                </c:pt>
              </c:strCache>
            </c:strRef>
          </c:cat>
          <c:val>
            <c:numRef>
              <c:f>'2018 Charts'!$J$5</c:f>
              <c:numCache>
                <c:formatCode>General</c:formatCode>
                <c:ptCount val="1"/>
                <c:pt idx="0">
                  <c:v>7</c:v>
                </c:pt>
              </c:numCache>
            </c:numRef>
          </c:val>
          <c:extLst>
            <c:ext xmlns:c16="http://schemas.microsoft.com/office/drawing/2014/chart" uri="{C3380CC4-5D6E-409C-BE32-E72D297353CC}">
              <c16:uniqueId val="{00000006-4B6C-4550-99E4-EDBAA1F5B5E8}"/>
            </c:ext>
          </c:extLst>
        </c:ser>
        <c:ser>
          <c:idx val="7"/>
          <c:order val="7"/>
          <c:tx>
            <c:strRef>
              <c:f>'2018 Charts'!$K$3:$K$4</c:f>
              <c:strCache>
                <c:ptCount val="1"/>
                <c:pt idx="0">
                  <c:v>Petroleum Bulk Stations and Terminals</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Charts'!$C$5</c:f>
              <c:strCache>
                <c:ptCount val="1"/>
                <c:pt idx="0">
                  <c:v>Total</c:v>
                </c:pt>
              </c:strCache>
            </c:strRef>
          </c:cat>
          <c:val>
            <c:numRef>
              <c:f>'2018 Charts'!$K$5</c:f>
              <c:numCache>
                <c:formatCode>General</c:formatCode>
                <c:ptCount val="1"/>
                <c:pt idx="0">
                  <c:v>7</c:v>
                </c:pt>
              </c:numCache>
            </c:numRef>
          </c:val>
          <c:extLst>
            <c:ext xmlns:c16="http://schemas.microsoft.com/office/drawing/2014/chart" uri="{C3380CC4-5D6E-409C-BE32-E72D297353CC}">
              <c16:uniqueId val="{00000007-4B6C-4550-99E4-EDBAA1F5B5E8}"/>
            </c:ext>
          </c:extLst>
        </c:ser>
        <c:ser>
          <c:idx val="8"/>
          <c:order val="8"/>
          <c:tx>
            <c:strRef>
              <c:f>'2018 Charts'!$L$3:$L$4</c:f>
              <c:strCache>
                <c:ptCount val="1"/>
                <c:pt idx="0">
                  <c:v>Sewage Treatment Facilities</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Charts'!$C$5</c:f>
              <c:strCache>
                <c:ptCount val="1"/>
                <c:pt idx="0">
                  <c:v>Total</c:v>
                </c:pt>
              </c:strCache>
            </c:strRef>
          </c:cat>
          <c:val>
            <c:numRef>
              <c:f>'2018 Charts'!$L$5</c:f>
              <c:numCache>
                <c:formatCode>General</c:formatCode>
                <c:ptCount val="1"/>
                <c:pt idx="0">
                  <c:v>6</c:v>
                </c:pt>
              </c:numCache>
            </c:numRef>
          </c:val>
          <c:extLst>
            <c:ext xmlns:c16="http://schemas.microsoft.com/office/drawing/2014/chart" uri="{C3380CC4-5D6E-409C-BE32-E72D297353CC}">
              <c16:uniqueId val="{00000008-4B6C-4550-99E4-EDBAA1F5B5E8}"/>
            </c:ext>
          </c:extLst>
        </c:ser>
        <c:dLbls>
          <c:dLblPos val="outEnd"/>
          <c:showLegendKey val="0"/>
          <c:showVal val="1"/>
          <c:showCatName val="0"/>
          <c:showSerName val="0"/>
          <c:showPercent val="0"/>
          <c:showBubbleSize val="0"/>
        </c:dLbls>
        <c:gapWidth val="200"/>
        <c:overlap val="-30"/>
        <c:axId val="1296967512"/>
        <c:axId val="1296970792"/>
      </c:barChart>
      <c:catAx>
        <c:axId val="1296967512"/>
        <c:scaling>
          <c:orientation val="minMax"/>
        </c:scaling>
        <c:delete val="1"/>
        <c:axPos val="b"/>
        <c:numFmt formatCode="General" sourceLinked="1"/>
        <c:majorTickMark val="none"/>
        <c:minorTickMark val="none"/>
        <c:tickLblPos val="nextTo"/>
        <c:crossAx val="1296970792"/>
        <c:crosses val="autoZero"/>
        <c:auto val="1"/>
        <c:lblAlgn val="ctr"/>
        <c:lblOffset val="100"/>
        <c:noMultiLvlLbl val="0"/>
      </c:catAx>
      <c:valAx>
        <c:axId val="12969707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600"/>
                  <a:t>Count</a:t>
                </a:r>
                <a:r>
                  <a:rPr lang="en-US" sz="1600" baseline="0"/>
                  <a:t> of Facilities</a:t>
                </a:r>
                <a:endParaRPr lang="en-US" sz="1600"/>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69675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[221115NewGHGFormat.xlsx]2019 Charts!2019EmissionsGas</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2019 Reported </a:t>
            </a:r>
            <a:r>
              <a:rPr lang="en-US" sz="1400" b="0" i="0" u="none" strike="noStrike" baseline="0">
                <a:effectLst/>
              </a:rPr>
              <a:t>Greenhouse Gas </a:t>
            </a:r>
            <a:r>
              <a:rPr lang="en-US"/>
              <a:t>Emissions by Gas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2"/>
          </a:solidFill>
          <a:ln>
            <a:noFill/>
          </a:ln>
          <a:effectLst/>
        </c:spPr>
        <c:marker>
          <c:symbol val="circle"/>
          <c:size val="5"/>
          <c:spPr>
            <a:solidFill>
              <a:schemeClr val="accent2"/>
            </a:solidFill>
            <a:ln w="9525">
              <a:solidFill>
                <a:schemeClr val="accent2"/>
              </a:solidFill>
            </a:ln>
            <a:effectLst/>
          </c:spPr>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circle"/>
          <c:size val="5"/>
          <c:spPr>
            <a:solidFill>
              <a:schemeClr val="accent4"/>
            </a:solidFill>
            <a:ln w="9525">
              <a:solidFill>
                <a:schemeClr val="accent4"/>
              </a:solidFill>
            </a:ln>
            <a:effectLst/>
          </c:spPr>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
        <c:spPr>
          <a:solidFill>
            <a:schemeClr val="accent2"/>
          </a:solidFill>
          <a:ln>
            <a:noFill/>
          </a:ln>
          <a:effectLst/>
        </c:spPr>
        <c:marker>
          <c:symbol val="circle"/>
          <c:size val="5"/>
          <c:spPr>
            <a:solidFill>
              <a:schemeClr val="accent6"/>
            </a:solidFill>
            <a:ln w="9525">
              <a:solidFill>
                <a:schemeClr val="accent6"/>
              </a:solidFill>
            </a:ln>
            <a:effectLst/>
          </c:spPr>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3"/>
        <c:spPr>
          <a:solidFill>
            <a:schemeClr val="accent2"/>
          </a:solidFill>
          <a:ln>
            <a:noFill/>
          </a:ln>
          <a:effectLst/>
        </c:spPr>
        <c:marker>
          <c:symbol val="circle"/>
          <c:size val="5"/>
          <c:spPr>
            <a:solidFill>
              <a:schemeClr val="accent2">
                <a:lumMod val="60000"/>
              </a:schemeClr>
            </a:solidFill>
            <a:ln w="9525">
              <a:solidFill>
                <a:schemeClr val="accent2">
                  <a:lumMod val="60000"/>
                </a:schemeClr>
              </a:solidFill>
            </a:ln>
            <a:effectLst/>
          </c:spPr>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4"/>
        <c:spPr>
          <a:solidFill>
            <a:schemeClr val="accent2"/>
          </a:solidFill>
          <a:ln>
            <a:noFill/>
          </a:ln>
          <a:effectLst/>
        </c:spPr>
        <c:marker>
          <c:symbol val="circle"/>
          <c:size val="5"/>
          <c:spPr>
            <a:solidFill>
              <a:schemeClr val="accent4">
                <a:lumMod val="60000"/>
              </a:schemeClr>
            </a:solidFill>
            <a:ln w="9525">
              <a:solidFill>
                <a:schemeClr val="accent4">
                  <a:lumMod val="60000"/>
                </a:schemeClr>
              </a:solidFill>
            </a:ln>
            <a:effectLst/>
          </c:spPr>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5"/>
        <c:spPr>
          <a:solidFill>
            <a:schemeClr val="accent2"/>
          </a:solidFill>
          <a:ln>
            <a:noFill/>
          </a:ln>
          <a:effectLst/>
        </c:spPr>
        <c:marker>
          <c:symbol val="circle"/>
          <c:size val="5"/>
          <c:spPr>
            <a:solidFill>
              <a:schemeClr val="accent6">
                <a:lumMod val="60000"/>
              </a:schemeClr>
            </a:solidFill>
            <a:ln w="9525">
              <a:solidFill>
                <a:schemeClr val="accent6">
                  <a:lumMod val="60000"/>
                </a:schemeClr>
              </a:solidFill>
            </a:ln>
            <a:effectLst/>
          </c:spPr>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6"/>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7"/>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8"/>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9"/>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0"/>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1"/>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2"/>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3"/>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4"/>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5"/>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6"/>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7"/>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s>
    <c:plotArea>
      <c:layout/>
      <c:barChart>
        <c:barDir val="col"/>
        <c:grouping val="clustered"/>
        <c:varyColors val="0"/>
        <c:ser>
          <c:idx val="0"/>
          <c:order val="0"/>
          <c:tx>
            <c:strRef>
              <c:f>'2019 Charts'!$C$67</c:f>
              <c:strCache>
                <c:ptCount val="1"/>
                <c:pt idx="0">
                  <c:v>Sum of Fossil CO₂</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Charts'!$C$68</c:f>
              <c:strCache>
                <c:ptCount val="1"/>
                <c:pt idx="0">
                  <c:v>Total</c:v>
                </c:pt>
              </c:strCache>
            </c:strRef>
          </c:cat>
          <c:val>
            <c:numRef>
              <c:f>'2019 Charts'!$C$68</c:f>
              <c:numCache>
                <c:formatCode>General</c:formatCode>
                <c:ptCount val="1"/>
                <c:pt idx="0">
                  <c:v>10117423.240680318</c:v>
                </c:pt>
              </c:numCache>
            </c:numRef>
          </c:val>
          <c:extLst>
            <c:ext xmlns:c16="http://schemas.microsoft.com/office/drawing/2014/chart" uri="{C3380CC4-5D6E-409C-BE32-E72D297353CC}">
              <c16:uniqueId val="{00000000-5B9F-475E-BF43-BE63DE1D97D8}"/>
            </c:ext>
          </c:extLst>
        </c:ser>
        <c:ser>
          <c:idx val="1"/>
          <c:order val="1"/>
          <c:tx>
            <c:strRef>
              <c:f>'2019 Charts'!$D$67</c:f>
              <c:strCache>
                <c:ptCount val="1"/>
                <c:pt idx="0">
                  <c:v>Sum of Biogenic CO₂</c:v>
                </c:pt>
              </c:strCache>
            </c:strRef>
          </c:tx>
          <c:spPr>
            <a:solidFill>
              <a:schemeClr val="accent4"/>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'2019 Charts'!$C$68</c:f>
              <c:strCache>
                <c:ptCount val="1"/>
                <c:pt idx="0">
                  <c:v>Total</c:v>
                </c:pt>
              </c:strCache>
            </c:strRef>
          </c:cat>
          <c:val>
            <c:numRef>
              <c:f>'2019 Charts'!$D$68</c:f>
              <c:numCache>
                <c:formatCode>General</c:formatCode>
                <c:ptCount val="1"/>
                <c:pt idx="0">
                  <c:v>2162403.2053172733</c:v>
                </c:pt>
              </c:numCache>
            </c:numRef>
          </c:val>
          <c:extLst>
            <c:ext xmlns:c16="http://schemas.microsoft.com/office/drawing/2014/chart" uri="{C3380CC4-5D6E-409C-BE32-E72D297353CC}">
              <c16:uniqueId val="{00000001-5B9F-475E-BF43-BE63DE1D97D8}"/>
            </c:ext>
          </c:extLst>
        </c:ser>
        <c:ser>
          <c:idx val="2"/>
          <c:order val="2"/>
          <c:tx>
            <c:strRef>
              <c:f>'2019 Charts'!$E$67</c:f>
              <c:strCache>
                <c:ptCount val="1"/>
                <c:pt idx="0">
                  <c:v>Sum of CH₄</c:v>
                </c:pt>
              </c:strCache>
            </c:strRef>
          </c:tx>
          <c:spPr>
            <a:solidFill>
              <a:schemeClr val="accent6"/>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'2019 Charts'!$C$68</c:f>
              <c:strCache>
                <c:ptCount val="1"/>
                <c:pt idx="0">
                  <c:v>Total</c:v>
                </c:pt>
              </c:strCache>
            </c:strRef>
          </c:cat>
          <c:val>
            <c:numRef>
              <c:f>'2019 Charts'!$E$68</c:f>
              <c:numCache>
                <c:formatCode>General</c:formatCode>
                <c:ptCount val="1"/>
                <c:pt idx="0">
                  <c:v>1279410.0994886393</c:v>
                </c:pt>
              </c:numCache>
            </c:numRef>
          </c:val>
          <c:extLst>
            <c:ext xmlns:c16="http://schemas.microsoft.com/office/drawing/2014/chart" uri="{C3380CC4-5D6E-409C-BE32-E72D297353CC}">
              <c16:uniqueId val="{00000002-5B9F-475E-BF43-BE63DE1D97D8}"/>
            </c:ext>
          </c:extLst>
        </c:ser>
        <c:ser>
          <c:idx val="3"/>
          <c:order val="3"/>
          <c:tx>
            <c:strRef>
              <c:f>'2019 Charts'!$F$67</c:f>
              <c:strCache>
                <c:ptCount val="1"/>
                <c:pt idx="0">
                  <c:v>Sum of N₂O</c:v>
                </c:pt>
              </c:strCache>
            </c:strRef>
          </c:tx>
          <c:spPr>
            <a:solidFill>
              <a:schemeClr val="accent2">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'2019 Charts'!$C$68</c:f>
              <c:strCache>
                <c:ptCount val="1"/>
                <c:pt idx="0">
                  <c:v>Total</c:v>
                </c:pt>
              </c:strCache>
            </c:strRef>
          </c:cat>
          <c:val>
            <c:numRef>
              <c:f>'2019 Charts'!$F$68</c:f>
              <c:numCache>
                <c:formatCode>General</c:formatCode>
                <c:ptCount val="1"/>
                <c:pt idx="0">
                  <c:v>59473.394860319982</c:v>
                </c:pt>
              </c:numCache>
            </c:numRef>
          </c:val>
          <c:extLst>
            <c:ext xmlns:c16="http://schemas.microsoft.com/office/drawing/2014/chart" uri="{C3380CC4-5D6E-409C-BE32-E72D297353CC}">
              <c16:uniqueId val="{00000003-5B9F-475E-BF43-BE63DE1D97D8}"/>
            </c:ext>
          </c:extLst>
        </c:ser>
        <c:ser>
          <c:idx val="4"/>
          <c:order val="4"/>
          <c:tx>
            <c:strRef>
              <c:f>'2019 Charts'!$G$67</c:f>
              <c:strCache>
                <c:ptCount val="1"/>
                <c:pt idx="0">
                  <c:v>Sum of SF₆</c:v>
                </c:pt>
              </c:strCache>
            </c:strRef>
          </c:tx>
          <c:spPr>
            <a:solidFill>
              <a:schemeClr val="accent4">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'2019 Charts'!$C$68</c:f>
              <c:strCache>
                <c:ptCount val="1"/>
                <c:pt idx="0">
                  <c:v>Total</c:v>
                </c:pt>
              </c:strCache>
            </c:strRef>
          </c:cat>
          <c:val>
            <c:numRef>
              <c:f>'2019 Charts'!$G$68</c:f>
              <c:numCache>
                <c:formatCode>General</c:formatCode>
                <c:ptCount val="1"/>
                <c:pt idx="0">
                  <c:v>25477.488912960005</c:v>
                </c:pt>
              </c:numCache>
            </c:numRef>
          </c:val>
          <c:extLst>
            <c:ext xmlns:c16="http://schemas.microsoft.com/office/drawing/2014/chart" uri="{C3380CC4-5D6E-409C-BE32-E72D297353CC}">
              <c16:uniqueId val="{00000004-5B9F-475E-BF43-BE63DE1D97D8}"/>
            </c:ext>
          </c:extLst>
        </c:ser>
        <c:ser>
          <c:idx val="5"/>
          <c:order val="5"/>
          <c:tx>
            <c:strRef>
              <c:f>'2019 Charts'!$H$67</c:f>
              <c:strCache>
                <c:ptCount val="1"/>
                <c:pt idx="0">
                  <c:v>Sum of HFCs and PFCs</c:v>
                </c:pt>
              </c:strCache>
            </c:strRef>
          </c:tx>
          <c:spPr>
            <a:solidFill>
              <a:schemeClr val="accent6">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'2019 Charts'!$C$68</c:f>
              <c:strCache>
                <c:ptCount val="1"/>
                <c:pt idx="0">
                  <c:v>Total</c:v>
                </c:pt>
              </c:strCache>
            </c:strRef>
          </c:cat>
          <c:val>
            <c:numRef>
              <c:f>'2019 Charts'!$H$68</c:f>
              <c:numCache>
                <c:formatCode>General</c:formatCode>
                <c:ptCount val="1"/>
                <c:pt idx="0">
                  <c:v>64759.874182415995</c:v>
                </c:pt>
              </c:numCache>
            </c:numRef>
          </c:val>
          <c:extLst>
            <c:ext xmlns:c16="http://schemas.microsoft.com/office/drawing/2014/chart" uri="{C3380CC4-5D6E-409C-BE32-E72D297353CC}">
              <c16:uniqueId val="{00000005-5B9F-475E-BF43-BE63DE1D97D8}"/>
            </c:ext>
          </c:extLst>
        </c:ser>
        <c:dLbls>
          <c:dLblPos val="outEnd"/>
          <c:showLegendKey val="0"/>
          <c:showVal val="1"/>
          <c:showCatName val="0"/>
          <c:showSerName val="0"/>
          <c:showPercent val="0"/>
          <c:showBubbleSize val="0"/>
        </c:dLbls>
        <c:gapWidth val="30"/>
        <c:overlap val="-30"/>
        <c:axId val="1350665392"/>
        <c:axId val="1350668344"/>
      </c:barChart>
      <c:catAx>
        <c:axId val="1350665392"/>
        <c:scaling>
          <c:orientation val="minMax"/>
        </c:scaling>
        <c:delete val="1"/>
        <c:axPos val="b"/>
        <c:numFmt formatCode="General" sourceLinked="1"/>
        <c:majorTickMark val="none"/>
        <c:minorTickMark val="none"/>
        <c:tickLblPos val="nextTo"/>
        <c:crossAx val="1350668344"/>
        <c:crosses val="autoZero"/>
        <c:auto val="1"/>
        <c:lblAlgn val="ctr"/>
        <c:lblOffset val="100"/>
        <c:noMultiLvlLbl val="0"/>
      </c:catAx>
      <c:valAx>
        <c:axId val="13506683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800" b="0" i="0" baseline="0">
                    <a:effectLst/>
                  </a:rPr>
                  <a:t>Metric Tons of CO₂e  </a:t>
                </a:r>
                <a:endParaRPr lang="en-US">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06653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[221115NewGHGFormat.xlsx]2019 Charts!2019EmissionsSector</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2019 Reported </a:t>
            </a:r>
            <a:r>
              <a:rPr lang="en-US" sz="1400" b="0" i="0" u="none" strike="noStrike" baseline="0">
                <a:effectLst/>
              </a:rPr>
              <a:t>Greenhouse Gas </a:t>
            </a:r>
            <a:r>
              <a:rPr lang="en-US"/>
              <a:t>Emissions by Sector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'2019 Charts'!$D$35:$D$36</c:f>
              <c:strCache>
                <c:ptCount val="1"/>
                <c:pt idx="0">
                  <c:v>Power Generation</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Charts'!$C$37</c:f>
              <c:strCache>
                <c:ptCount val="1"/>
                <c:pt idx="0">
                  <c:v>Total</c:v>
                </c:pt>
              </c:strCache>
            </c:strRef>
          </c:cat>
          <c:val>
            <c:numRef>
              <c:f>'2019 Charts'!$D$37</c:f>
              <c:numCache>
                <c:formatCode>General</c:formatCode>
                <c:ptCount val="1"/>
                <c:pt idx="0">
                  <c:v>6897352.430495522</c:v>
                </c:pt>
              </c:numCache>
            </c:numRef>
          </c:val>
          <c:extLst>
            <c:ext xmlns:c16="http://schemas.microsoft.com/office/drawing/2014/chart" uri="{C3380CC4-5D6E-409C-BE32-E72D297353CC}">
              <c16:uniqueId val="{00000000-5150-40E9-871D-31B1B44B5F5F}"/>
            </c:ext>
          </c:extLst>
        </c:ser>
        <c:ser>
          <c:idx val="1"/>
          <c:order val="1"/>
          <c:tx>
            <c:strRef>
              <c:f>'2019 Charts'!$E$35:$E$36</c:f>
              <c:strCache>
                <c:ptCount val="1"/>
                <c:pt idx="0">
                  <c:v>Solid Waste Combustors</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Charts'!$C$37</c:f>
              <c:strCache>
                <c:ptCount val="1"/>
                <c:pt idx="0">
                  <c:v>Total</c:v>
                </c:pt>
              </c:strCache>
            </c:strRef>
          </c:cat>
          <c:val>
            <c:numRef>
              <c:f>'2019 Charts'!$E$37</c:f>
              <c:numCache>
                <c:formatCode>General</c:formatCode>
                <c:ptCount val="1"/>
                <c:pt idx="0">
                  <c:v>2848193.7775603198</c:v>
                </c:pt>
              </c:numCache>
            </c:numRef>
          </c:val>
          <c:extLst>
            <c:ext xmlns:c16="http://schemas.microsoft.com/office/drawing/2014/chart" uri="{C3380CC4-5D6E-409C-BE32-E72D297353CC}">
              <c16:uniqueId val="{00000001-5150-40E9-871D-31B1B44B5F5F}"/>
            </c:ext>
          </c:extLst>
        </c:ser>
        <c:ser>
          <c:idx val="2"/>
          <c:order val="2"/>
          <c:tx>
            <c:strRef>
              <c:f>'2019 Charts'!$F$35:$F$36</c:f>
              <c:strCache>
                <c:ptCount val="1"/>
                <c:pt idx="0">
                  <c:v>Manufacturing</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Charts'!$C$37</c:f>
              <c:strCache>
                <c:ptCount val="1"/>
                <c:pt idx="0">
                  <c:v>Total</c:v>
                </c:pt>
              </c:strCache>
            </c:strRef>
          </c:cat>
          <c:val>
            <c:numRef>
              <c:f>'2019 Charts'!$F$37</c:f>
              <c:numCache>
                <c:formatCode>General</c:formatCode>
                <c:ptCount val="1"/>
                <c:pt idx="0">
                  <c:v>1353964.0025388966</c:v>
                </c:pt>
              </c:numCache>
            </c:numRef>
          </c:val>
          <c:extLst>
            <c:ext xmlns:c16="http://schemas.microsoft.com/office/drawing/2014/chart" uri="{C3380CC4-5D6E-409C-BE32-E72D297353CC}">
              <c16:uniqueId val="{00000002-5150-40E9-871D-31B1B44B5F5F}"/>
            </c:ext>
          </c:extLst>
        </c:ser>
        <c:ser>
          <c:idx val="3"/>
          <c:order val="3"/>
          <c:tx>
            <c:strRef>
              <c:f>'2019 Charts'!$G$35:$G$36</c:f>
              <c:strCache>
                <c:ptCount val="1"/>
                <c:pt idx="0">
                  <c:v>Institutions</c:v>
                </c:pt>
              </c:strCache>
            </c:strRef>
          </c:tx>
          <c:spPr>
            <a:solidFill>
              <a:schemeClr val="accent4"/>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Charts'!$C$37</c:f>
              <c:strCache>
                <c:ptCount val="1"/>
                <c:pt idx="0">
                  <c:v>Total</c:v>
                </c:pt>
              </c:strCache>
            </c:strRef>
          </c:cat>
          <c:val>
            <c:numRef>
              <c:f>'2019 Charts'!$G$37</c:f>
              <c:numCache>
                <c:formatCode>General</c:formatCode>
                <c:ptCount val="1"/>
                <c:pt idx="0">
                  <c:v>1082794.8959755201</c:v>
                </c:pt>
              </c:numCache>
            </c:numRef>
          </c:val>
          <c:extLst>
            <c:ext xmlns:c16="http://schemas.microsoft.com/office/drawing/2014/chart" uri="{C3380CC4-5D6E-409C-BE32-E72D297353CC}">
              <c16:uniqueId val="{00000003-5150-40E9-871D-31B1B44B5F5F}"/>
            </c:ext>
          </c:extLst>
        </c:ser>
        <c:ser>
          <c:idx val="4"/>
          <c:order val="4"/>
          <c:tx>
            <c:strRef>
              <c:f>'2019 Charts'!$H$35:$H$36</c:f>
              <c:strCache>
                <c:ptCount val="1"/>
                <c:pt idx="0">
                  <c:v>Natural Gas Systems</c:v>
                </c:pt>
              </c:strCache>
            </c:strRef>
          </c:tx>
          <c:spPr>
            <a:solidFill>
              <a:schemeClr val="accent5"/>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Charts'!$C$37</c:f>
              <c:strCache>
                <c:ptCount val="1"/>
                <c:pt idx="0">
                  <c:v>Total</c:v>
                </c:pt>
              </c:strCache>
            </c:strRef>
          </c:cat>
          <c:val>
            <c:numRef>
              <c:f>'2019 Charts'!$H$37</c:f>
              <c:numCache>
                <c:formatCode>General</c:formatCode>
                <c:ptCount val="1"/>
                <c:pt idx="0">
                  <c:v>702008.40773952019</c:v>
                </c:pt>
              </c:numCache>
            </c:numRef>
          </c:val>
          <c:extLst>
            <c:ext xmlns:c16="http://schemas.microsoft.com/office/drawing/2014/chart" uri="{C3380CC4-5D6E-409C-BE32-E72D297353CC}">
              <c16:uniqueId val="{00000004-5150-40E9-871D-31B1B44B5F5F}"/>
            </c:ext>
          </c:extLst>
        </c:ser>
        <c:ser>
          <c:idx val="5"/>
          <c:order val="5"/>
          <c:tx>
            <c:strRef>
              <c:f>'2019 Charts'!$I$35:$I$36</c:f>
              <c:strCache>
                <c:ptCount val="1"/>
                <c:pt idx="0">
                  <c:v>Solid Waste Landfill</c:v>
                </c:pt>
              </c:strCache>
            </c:strRef>
          </c:tx>
          <c:spPr>
            <a:solidFill>
              <a:schemeClr val="accent6"/>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Charts'!$C$37</c:f>
              <c:strCache>
                <c:ptCount val="1"/>
                <c:pt idx="0">
                  <c:v>Total</c:v>
                </c:pt>
              </c:strCache>
            </c:strRef>
          </c:cat>
          <c:val>
            <c:numRef>
              <c:f>'2019 Charts'!$I$37</c:f>
              <c:numCache>
                <c:formatCode>General</c:formatCode>
                <c:ptCount val="1"/>
                <c:pt idx="0">
                  <c:v>497043.03414528002</c:v>
                </c:pt>
              </c:numCache>
            </c:numRef>
          </c:val>
          <c:extLst>
            <c:ext xmlns:c16="http://schemas.microsoft.com/office/drawing/2014/chart" uri="{C3380CC4-5D6E-409C-BE32-E72D297353CC}">
              <c16:uniqueId val="{00000005-5150-40E9-871D-31B1B44B5F5F}"/>
            </c:ext>
          </c:extLst>
        </c:ser>
        <c:ser>
          <c:idx val="6"/>
          <c:order val="6"/>
          <c:tx>
            <c:strRef>
              <c:f>'2019 Charts'!$J$35:$J$36</c:f>
              <c:strCache>
                <c:ptCount val="1"/>
                <c:pt idx="0">
                  <c:v>Other</c:v>
                </c:pt>
              </c:strCache>
            </c:strRef>
          </c:tx>
          <c:spPr>
            <a:solidFill>
              <a:schemeClr val="accent1">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Charts'!$C$37</c:f>
              <c:strCache>
                <c:ptCount val="1"/>
                <c:pt idx="0">
                  <c:v>Total</c:v>
                </c:pt>
              </c:strCache>
            </c:strRef>
          </c:cat>
          <c:val>
            <c:numRef>
              <c:f>'2019 Charts'!$J$37</c:f>
              <c:numCache>
                <c:formatCode>General</c:formatCode>
                <c:ptCount val="1"/>
                <c:pt idx="0">
                  <c:v>174311.78087232</c:v>
                </c:pt>
              </c:numCache>
            </c:numRef>
          </c:val>
          <c:extLst>
            <c:ext xmlns:c16="http://schemas.microsoft.com/office/drawing/2014/chart" uri="{C3380CC4-5D6E-409C-BE32-E72D297353CC}">
              <c16:uniqueId val="{00000006-5150-40E9-871D-31B1B44B5F5F}"/>
            </c:ext>
          </c:extLst>
        </c:ser>
        <c:ser>
          <c:idx val="7"/>
          <c:order val="7"/>
          <c:tx>
            <c:strRef>
              <c:f>'2019 Charts'!$K$35:$K$36</c:f>
              <c:strCache>
                <c:ptCount val="1"/>
                <c:pt idx="0">
                  <c:v>Sewage Treatment Facilities</c:v>
                </c:pt>
              </c:strCache>
            </c:strRef>
          </c:tx>
          <c:spPr>
            <a:solidFill>
              <a:schemeClr val="accent2">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Charts'!$C$37</c:f>
              <c:strCache>
                <c:ptCount val="1"/>
                <c:pt idx="0">
                  <c:v>Total</c:v>
                </c:pt>
              </c:strCache>
            </c:strRef>
          </c:cat>
          <c:val>
            <c:numRef>
              <c:f>'2019 Charts'!$K$37</c:f>
              <c:numCache>
                <c:formatCode>General</c:formatCode>
                <c:ptCount val="1"/>
                <c:pt idx="0">
                  <c:v>147282.08264784</c:v>
                </c:pt>
              </c:numCache>
            </c:numRef>
          </c:val>
          <c:extLst>
            <c:ext xmlns:c16="http://schemas.microsoft.com/office/drawing/2014/chart" uri="{C3380CC4-5D6E-409C-BE32-E72D297353CC}">
              <c16:uniqueId val="{00000007-5150-40E9-871D-31B1B44B5F5F}"/>
            </c:ext>
          </c:extLst>
        </c:ser>
        <c:ser>
          <c:idx val="8"/>
          <c:order val="8"/>
          <c:tx>
            <c:strRef>
              <c:f>'2019 Charts'!$L$35:$L$36</c:f>
              <c:strCache>
                <c:ptCount val="1"/>
                <c:pt idx="0">
                  <c:v>Petroleum Bulk Stations and Terminals</c:v>
                </c:pt>
              </c:strCache>
            </c:strRef>
          </c:tx>
          <c:spPr>
            <a:solidFill>
              <a:schemeClr val="accent3">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Charts'!$C$37</c:f>
              <c:strCache>
                <c:ptCount val="1"/>
                <c:pt idx="0">
                  <c:v>Total</c:v>
                </c:pt>
              </c:strCache>
            </c:strRef>
          </c:cat>
          <c:val>
            <c:numRef>
              <c:f>'2019 Charts'!$L$37</c:f>
              <c:numCache>
                <c:formatCode>General</c:formatCode>
                <c:ptCount val="1"/>
                <c:pt idx="0">
                  <c:v>5996.8914667199997</c:v>
                </c:pt>
              </c:numCache>
            </c:numRef>
          </c:val>
          <c:extLst>
            <c:ext xmlns:c16="http://schemas.microsoft.com/office/drawing/2014/chart" uri="{C3380CC4-5D6E-409C-BE32-E72D297353CC}">
              <c16:uniqueId val="{00000008-5150-40E9-871D-31B1B44B5F5F}"/>
            </c:ext>
          </c:extLst>
        </c:ser>
        <c:dLbls>
          <c:dLblPos val="outEnd"/>
          <c:showLegendKey val="0"/>
          <c:showVal val="1"/>
          <c:showCatName val="0"/>
          <c:showSerName val="0"/>
          <c:showPercent val="0"/>
          <c:showBubbleSize val="0"/>
        </c:dLbls>
        <c:gapWidth val="219"/>
        <c:overlap val="-27"/>
        <c:axId val="1295955184"/>
        <c:axId val="1295949936"/>
      </c:barChart>
      <c:catAx>
        <c:axId val="1295955184"/>
        <c:scaling>
          <c:orientation val="minMax"/>
        </c:scaling>
        <c:delete val="1"/>
        <c:axPos val="b"/>
        <c:numFmt formatCode="General" sourceLinked="1"/>
        <c:majorTickMark val="none"/>
        <c:minorTickMark val="none"/>
        <c:tickLblPos val="nextTo"/>
        <c:crossAx val="1295949936"/>
        <c:crosses val="autoZero"/>
        <c:auto val="1"/>
        <c:lblAlgn val="ctr"/>
        <c:lblOffset val="100"/>
        <c:noMultiLvlLbl val="0"/>
      </c:catAx>
      <c:valAx>
        <c:axId val="1295949936"/>
        <c:scaling>
          <c:orientation val="minMax"/>
          <c:max val="90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800" b="0" i="0" baseline="0">
                    <a:effectLst/>
                  </a:rPr>
                  <a:t>Metric Tons of CO₂e  </a:t>
                </a:r>
                <a:endParaRPr lang="en-US">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59551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[221115NewGHGFormat.xlsx]2019 Charts!2019SectorCount</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2019 Count of Facilities by Sector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'2019 Charts'!$D$3:$D$4</c:f>
              <c:strCache>
                <c:ptCount val="1"/>
                <c:pt idx="0">
                  <c:v>Manufacturing</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Charts'!$C$5</c:f>
              <c:strCache>
                <c:ptCount val="1"/>
                <c:pt idx="0">
                  <c:v>Total</c:v>
                </c:pt>
              </c:strCache>
            </c:strRef>
          </c:cat>
          <c:val>
            <c:numRef>
              <c:f>'2019 Charts'!$D$5</c:f>
              <c:numCache>
                <c:formatCode>General</c:formatCode>
                <c:ptCount val="1"/>
                <c:pt idx="0">
                  <c:v>95</c:v>
                </c:pt>
              </c:numCache>
            </c:numRef>
          </c:val>
          <c:extLst>
            <c:ext xmlns:c16="http://schemas.microsoft.com/office/drawing/2014/chart" uri="{C3380CC4-5D6E-409C-BE32-E72D297353CC}">
              <c16:uniqueId val="{00000000-D1E8-4FA7-A951-CE281C71D1D8}"/>
            </c:ext>
          </c:extLst>
        </c:ser>
        <c:ser>
          <c:idx val="1"/>
          <c:order val="1"/>
          <c:tx>
            <c:strRef>
              <c:f>'2019 Charts'!$E$3:$E$4</c:f>
              <c:strCache>
                <c:ptCount val="1"/>
                <c:pt idx="0">
                  <c:v>Institutions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Charts'!$C$5</c:f>
              <c:strCache>
                <c:ptCount val="1"/>
                <c:pt idx="0">
                  <c:v>Total</c:v>
                </c:pt>
              </c:strCache>
            </c:strRef>
          </c:cat>
          <c:val>
            <c:numRef>
              <c:f>'2019 Charts'!$E$5</c:f>
              <c:numCache>
                <c:formatCode>General</c:formatCode>
                <c:ptCount val="1"/>
                <c:pt idx="0">
                  <c:v>83</c:v>
                </c:pt>
              </c:numCache>
            </c:numRef>
          </c:val>
          <c:extLst>
            <c:ext xmlns:c16="http://schemas.microsoft.com/office/drawing/2014/chart" uri="{C3380CC4-5D6E-409C-BE32-E72D297353CC}">
              <c16:uniqueId val="{00000001-D1E8-4FA7-A951-CE281C71D1D8}"/>
            </c:ext>
          </c:extLst>
        </c:ser>
        <c:ser>
          <c:idx val="2"/>
          <c:order val="2"/>
          <c:tx>
            <c:strRef>
              <c:f>'2019 Charts'!$F$3:$F$4</c:f>
              <c:strCache>
                <c:ptCount val="1"/>
                <c:pt idx="0">
                  <c:v>Power Generation</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Charts'!$C$5</c:f>
              <c:strCache>
                <c:ptCount val="1"/>
                <c:pt idx="0">
                  <c:v>Total</c:v>
                </c:pt>
              </c:strCache>
            </c:strRef>
          </c:cat>
          <c:val>
            <c:numRef>
              <c:f>'2019 Charts'!$F$5</c:f>
              <c:numCache>
                <c:formatCode>General</c:formatCode>
                <c:ptCount val="1"/>
                <c:pt idx="0">
                  <c:v>41</c:v>
                </c:pt>
              </c:numCache>
            </c:numRef>
          </c:val>
          <c:extLst>
            <c:ext xmlns:c16="http://schemas.microsoft.com/office/drawing/2014/chart" uri="{C3380CC4-5D6E-409C-BE32-E72D297353CC}">
              <c16:uniqueId val="{00000002-D1E8-4FA7-A951-CE281C71D1D8}"/>
            </c:ext>
          </c:extLst>
        </c:ser>
        <c:ser>
          <c:idx val="3"/>
          <c:order val="3"/>
          <c:tx>
            <c:strRef>
              <c:f>'2019 Charts'!$G$3:$G$4</c:f>
              <c:strCache>
                <c:ptCount val="1"/>
                <c:pt idx="0">
                  <c:v>Solid Waste Landfill</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Charts'!$C$5</c:f>
              <c:strCache>
                <c:ptCount val="1"/>
                <c:pt idx="0">
                  <c:v>Total</c:v>
                </c:pt>
              </c:strCache>
            </c:strRef>
          </c:cat>
          <c:val>
            <c:numRef>
              <c:f>'2019 Charts'!$G$5</c:f>
              <c:numCache>
                <c:formatCode>General</c:formatCode>
                <c:ptCount val="1"/>
                <c:pt idx="0">
                  <c:v>17</c:v>
                </c:pt>
              </c:numCache>
            </c:numRef>
          </c:val>
          <c:extLst>
            <c:ext xmlns:c16="http://schemas.microsoft.com/office/drawing/2014/chart" uri="{C3380CC4-5D6E-409C-BE32-E72D297353CC}">
              <c16:uniqueId val="{00000003-D1E8-4FA7-A951-CE281C71D1D8}"/>
            </c:ext>
          </c:extLst>
        </c:ser>
        <c:ser>
          <c:idx val="4"/>
          <c:order val="4"/>
          <c:tx>
            <c:strRef>
              <c:f>'2019 Charts'!$H$3:$H$4</c:f>
              <c:strCache>
                <c:ptCount val="1"/>
                <c:pt idx="0">
                  <c:v>Natural Gas Systems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Charts'!$C$5</c:f>
              <c:strCache>
                <c:ptCount val="1"/>
                <c:pt idx="0">
                  <c:v>Total</c:v>
                </c:pt>
              </c:strCache>
            </c:strRef>
          </c:cat>
          <c:val>
            <c:numRef>
              <c:f>'2019 Charts'!$H$5</c:f>
              <c:numCache>
                <c:formatCode>General</c:formatCode>
                <c:ptCount val="1"/>
                <c:pt idx="0">
                  <c:v>15</c:v>
                </c:pt>
              </c:numCache>
            </c:numRef>
          </c:val>
          <c:extLst>
            <c:ext xmlns:c16="http://schemas.microsoft.com/office/drawing/2014/chart" uri="{C3380CC4-5D6E-409C-BE32-E72D297353CC}">
              <c16:uniqueId val="{00000004-D1E8-4FA7-A951-CE281C71D1D8}"/>
            </c:ext>
          </c:extLst>
        </c:ser>
        <c:ser>
          <c:idx val="5"/>
          <c:order val="5"/>
          <c:tx>
            <c:strRef>
              <c:f>'2019 Charts'!$I$3:$I$4</c:f>
              <c:strCache>
                <c:ptCount val="1"/>
                <c:pt idx="0">
                  <c:v>Other</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Charts'!$C$5</c:f>
              <c:strCache>
                <c:ptCount val="1"/>
                <c:pt idx="0">
                  <c:v>Total</c:v>
                </c:pt>
              </c:strCache>
            </c:strRef>
          </c:cat>
          <c:val>
            <c:numRef>
              <c:f>'2019 Charts'!$I$5</c:f>
              <c:numCache>
                <c:formatCode>General</c:formatCode>
                <c:ptCount val="1"/>
                <c:pt idx="0">
                  <c:v>11</c:v>
                </c:pt>
              </c:numCache>
            </c:numRef>
          </c:val>
          <c:extLst>
            <c:ext xmlns:c16="http://schemas.microsoft.com/office/drawing/2014/chart" uri="{C3380CC4-5D6E-409C-BE32-E72D297353CC}">
              <c16:uniqueId val="{00000005-D1E8-4FA7-A951-CE281C71D1D8}"/>
            </c:ext>
          </c:extLst>
        </c:ser>
        <c:ser>
          <c:idx val="6"/>
          <c:order val="6"/>
          <c:tx>
            <c:strRef>
              <c:f>'2019 Charts'!$J$3:$J$4</c:f>
              <c:strCache>
                <c:ptCount val="1"/>
                <c:pt idx="0">
                  <c:v>Solid Waste Combustors</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Charts'!$C$5</c:f>
              <c:strCache>
                <c:ptCount val="1"/>
                <c:pt idx="0">
                  <c:v>Total</c:v>
                </c:pt>
              </c:strCache>
            </c:strRef>
          </c:cat>
          <c:val>
            <c:numRef>
              <c:f>'2019 Charts'!$J$5</c:f>
              <c:numCache>
                <c:formatCode>General</c:formatCode>
                <c:ptCount val="1"/>
                <c:pt idx="0">
                  <c:v>7</c:v>
                </c:pt>
              </c:numCache>
            </c:numRef>
          </c:val>
          <c:extLst>
            <c:ext xmlns:c16="http://schemas.microsoft.com/office/drawing/2014/chart" uri="{C3380CC4-5D6E-409C-BE32-E72D297353CC}">
              <c16:uniqueId val="{00000006-D1E8-4FA7-A951-CE281C71D1D8}"/>
            </c:ext>
          </c:extLst>
        </c:ser>
        <c:ser>
          <c:idx val="7"/>
          <c:order val="7"/>
          <c:tx>
            <c:strRef>
              <c:f>'2019 Charts'!$K$3:$K$4</c:f>
              <c:strCache>
                <c:ptCount val="1"/>
                <c:pt idx="0">
                  <c:v>Petroleum Bulk Stations and Terminals</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Charts'!$C$5</c:f>
              <c:strCache>
                <c:ptCount val="1"/>
                <c:pt idx="0">
                  <c:v>Total</c:v>
                </c:pt>
              </c:strCache>
            </c:strRef>
          </c:cat>
          <c:val>
            <c:numRef>
              <c:f>'2019 Charts'!$K$5</c:f>
              <c:numCache>
                <c:formatCode>General</c:formatCode>
                <c:ptCount val="1"/>
                <c:pt idx="0">
                  <c:v>7</c:v>
                </c:pt>
              </c:numCache>
            </c:numRef>
          </c:val>
          <c:extLst>
            <c:ext xmlns:c16="http://schemas.microsoft.com/office/drawing/2014/chart" uri="{C3380CC4-5D6E-409C-BE32-E72D297353CC}">
              <c16:uniqueId val="{00000007-D1E8-4FA7-A951-CE281C71D1D8}"/>
            </c:ext>
          </c:extLst>
        </c:ser>
        <c:ser>
          <c:idx val="8"/>
          <c:order val="8"/>
          <c:tx>
            <c:strRef>
              <c:f>'2019 Charts'!$L$3:$L$4</c:f>
              <c:strCache>
                <c:ptCount val="1"/>
                <c:pt idx="0">
                  <c:v>Sewage Treatment Facilities</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Charts'!$C$5</c:f>
              <c:strCache>
                <c:ptCount val="1"/>
                <c:pt idx="0">
                  <c:v>Total</c:v>
                </c:pt>
              </c:strCache>
            </c:strRef>
          </c:cat>
          <c:val>
            <c:numRef>
              <c:f>'2019 Charts'!$L$5</c:f>
              <c:numCache>
                <c:formatCode>General</c:formatCode>
                <c:ptCount val="1"/>
                <c:pt idx="0">
                  <c:v>6</c:v>
                </c:pt>
              </c:numCache>
            </c:numRef>
          </c:val>
          <c:extLst>
            <c:ext xmlns:c16="http://schemas.microsoft.com/office/drawing/2014/chart" uri="{C3380CC4-5D6E-409C-BE32-E72D297353CC}">
              <c16:uniqueId val="{00000008-D1E8-4FA7-A951-CE281C71D1D8}"/>
            </c:ext>
          </c:extLst>
        </c:ser>
        <c:dLbls>
          <c:dLblPos val="outEnd"/>
          <c:showLegendKey val="0"/>
          <c:showVal val="1"/>
          <c:showCatName val="0"/>
          <c:showSerName val="0"/>
          <c:showPercent val="0"/>
          <c:showBubbleSize val="0"/>
        </c:dLbls>
        <c:gapWidth val="219"/>
        <c:overlap val="-27"/>
        <c:axId val="1791716024"/>
        <c:axId val="1791707824"/>
      </c:barChart>
      <c:catAx>
        <c:axId val="1791716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1707824"/>
        <c:crosses val="autoZero"/>
        <c:auto val="1"/>
        <c:lblAlgn val="ctr"/>
        <c:lblOffset val="100"/>
        <c:noMultiLvlLbl val="0"/>
      </c:catAx>
      <c:valAx>
        <c:axId val="1791707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Count</a:t>
                </a:r>
                <a:r>
                  <a:rPr lang="en-US" baseline="0"/>
                  <a:t> of Facilities</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17160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[221115NewGHGFormat.xlsx]2020 Charts!2020EmissionsType</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2020 Reported </a:t>
            </a:r>
            <a:r>
              <a:rPr lang="en-US" sz="1400" b="0" i="0" u="none" strike="noStrike" baseline="0">
                <a:effectLst/>
              </a:rPr>
              <a:t>Greenhouse Gas </a:t>
            </a:r>
            <a:r>
              <a:rPr lang="en-US"/>
              <a:t>Emissions by Gas Type</a:t>
            </a:r>
          </a:p>
        </c:rich>
      </c:tx>
      <c:overlay val="0"/>
      <c:spPr>
        <a:noFill/>
        <a:ln>
          <a:noFill/>
        </a:ln>
        <a:effectLst/>
      </c:spPr>
    </c:title>
    <c:autoTitleDeleted val="0"/>
    <c:pivotFmts>
      <c:pivotFmt>
        <c:idx val="0"/>
        <c:spPr>
          <a:solidFill>
            <a:schemeClr val="accent2"/>
          </a:solidFill>
          <a:ln>
            <a:noFill/>
          </a:ln>
          <a:effectLst/>
        </c:spPr>
        <c:marker>
          <c:symbol val="circle"/>
          <c:size val="5"/>
          <c:spPr>
            <a:solidFill>
              <a:schemeClr val="accent2"/>
            </a:solidFill>
            <a:ln w="9525">
              <a:solidFill>
                <a:schemeClr val="accent2"/>
              </a:solidFill>
            </a:ln>
            <a:effectLst/>
          </c:spPr>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circle"/>
          <c:size val="5"/>
          <c:spPr>
            <a:solidFill>
              <a:schemeClr val="accent4"/>
            </a:solidFill>
            <a:ln w="9525">
              <a:solidFill>
                <a:schemeClr val="accent4"/>
              </a:solidFill>
            </a:ln>
            <a:effectLst/>
          </c:spPr>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
        <c:spPr>
          <a:solidFill>
            <a:schemeClr val="accent2"/>
          </a:solidFill>
          <a:ln>
            <a:noFill/>
          </a:ln>
          <a:effectLst/>
        </c:spPr>
        <c:marker>
          <c:symbol val="circle"/>
          <c:size val="5"/>
          <c:spPr>
            <a:solidFill>
              <a:schemeClr val="accent6"/>
            </a:solidFill>
            <a:ln w="9525">
              <a:solidFill>
                <a:schemeClr val="accent6"/>
              </a:solidFill>
            </a:ln>
            <a:effectLst/>
          </c:spPr>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3"/>
        <c:spPr>
          <a:solidFill>
            <a:schemeClr val="accent2"/>
          </a:solidFill>
          <a:ln>
            <a:noFill/>
          </a:ln>
          <a:effectLst/>
        </c:spPr>
        <c:marker>
          <c:symbol val="circle"/>
          <c:size val="5"/>
          <c:spPr>
            <a:solidFill>
              <a:schemeClr val="accent2">
                <a:lumMod val="60000"/>
              </a:schemeClr>
            </a:solidFill>
            <a:ln w="9525">
              <a:solidFill>
                <a:schemeClr val="accent2">
                  <a:lumMod val="60000"/>
                </a:schemeClr>
              </a:solidFill>
            </a:ln>
            <a:effectLst/>
          </c:spPr>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4"/>
        <c:spPr>
          <a:solidFill>
            <a:schemeClr val="accent2"/>
          </a:solidFill>
          <a:ln>
            <a:noFill/>
          </a:ln>
          <a:effectLst/>
        </c:spPr>
        <c:marker>
          <c:symbol val="circle"/>
          <c:size val="5"/>
          <c:spPr>
            <a:solidFill>
              <a:schemeClr val="accent4">
                <a:lumMod val="60000"/>
              </a:schemeClr>
            </a:solidFill>
            <a:ln w="9525">
              <a:solidFill>
                <a:schemeClr val="accent4">
                  <a:lumMod val="60000"/>
                </a:schemeClr>
              </a:solidFill>
            </a:ln>
            <a:effectLst/>
          </c:spPr>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5"/>
        <c:spPr>
          <a:solidFill>
            <a:schemeClr val="accent2"/>
          </a:solidFill>
          <a:ln>
            <a:noFill/>
          </a:ln>
          <a:effectLst/>
        </c:spPr>
        <c:marker>
          <c:symbol val="circle"/>
          <c:size val="5"/>
          <c:spPr>
            <a:solidFill>
              <a:schemeClr val="accent6">
                <a:lumMod val="60000"/>
              </a:schemeClr>
            </a:solidFill>
            <a:ln w="9525">
              <a:solidFill>
                <a:schemeClr val="accent6">
                  <a:lumMod val="60000"/>
                </a:schemeClr>
              </a:solidFill>
            </a:ln>
            <a:effectLst/>
          </c:spPr>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6"/>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7"/>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8"/>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9"/>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0"/>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1"/>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2"/>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3"/>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4"/>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5"/>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6"/>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7"/>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8"/>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9"/>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0"/>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1"/>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2"/>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3"/>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4"/>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5"/>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6"/>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7"/>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8"/>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9"/>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30"/>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31"/>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32"/>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33"/>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34"/>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35"/>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36"/>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37"/>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38"/>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39"/>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40"/>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41"/>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42"/>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43"/>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44"/>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45"/>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46"/>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47"/>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s>
    <c:plotArea>
      <c:layout/>
      <c:barChart>
        <c:barDir val="col"/>
        <c:grouping val="clustered"/>
        <c:varyColors val="0"/>
        <c:ser>
          <c:idx val="0"/>
          <c:order val="0"/>
          <c:tx>
            <c:strRef>
              <c:f>'2020 Charts'!$C$67</c:f>
              <c:strCache>
                <c:ptCount val="1"/>
                <c:pt idx="0">
                  <c:v>Sum of Fossil CO₂</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'2020 Charts'!$C$68</c:f>
              <c:strCache>
                <c:ptCount val="1"/>
                <c:pt idx="0">
                  <c:v>Total</c:v>
                </c:pt>
              </c:strCache>
            </c:strRef>
          </c:cat>
          <c:val>
            <c:numRef>
              <c:f>'2020 Charts'!$C$68</c:f>
              <c:numCache>
                <c:formatCode>General</c:formatCode>
                <c:ptCount val="1"/>
                <c:pt idx="0">
                  <c:v>9362257.6939868201</c:v>
                </c:pt>
              </c:numCache>
            </c:numRef>
          </c:val>
          <c:extLst>
            <c:ext xmlns:c16="http://schemas.microsoft.com/office/drawing/2014/chart" uri="{C3380CC4-5D6E-409C-BE32-E72D297353CC}">
              <c16:uniqueId val="{00000000-93CE-4CA3-9F85-C01B3C125C4D}"/>
            </c:ext>
          </c:extLst>
        </c:ser>
        <c:ser>
          <c:idx val="1"/>
          <c:order val="1"/>
          <c:tx>
            <c:strRef>
              <c:f>'2020 Charts'!$D$67</c:f>
              <c:strCache>
                <c:ptCount val="1"/>
                <c:pt idx="0">
                  <c:v>Sum of Biogenic CO₂</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'2020 Charts'!$C$68</c:f>
              <c:strCache>
                <c:ptCount val="1"/>
                <c:pt idx="0">
                  <c:v>Total</c:v>
                </c:pt>
              </c:strCache>
            </c:strRef>
          </c:cat>
          <c:val>
            <c:numRef>
              <c:f>'2020 Charts'!$D$68</c:f>
              <c:numCache>
                <c:formatCode>General</c:formatCode>
                <c:ptCount val="1"/>
                <c:pt idx="0">
                  <c:v>2074986.6533866781</c:v>
                </c:pt>
              </c:numCache>
            </c:numRef>
          </c:val>
          <c:extLst>
            <c:ext xmlns:c16="http://schemas.microsoft.com/office/drawing/2014/chart" uri="{C3380CC4-5D6E-409C-BE32-E72D297353CC}">
              <c16:uniqueId val="{00000001-93CE-4CA3-9F85-C01B3C125C4D}"/>
            </c:ext>
          </c:extLst>
        </c:ser>
        <c:ser>
          <c:idx val="2"/>
          <c:order val="2"/>
          <c:tx>
            <c:strRef>
              <c:f>'2020 Charts'!$E$67</c:f>
              <c:strCache>
                <c:ptCount val="1"/>
                <c:pt idx="0">
                  <c:v>Sum of CH₄</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'2020 Charts'!$C$68</c:f>
              <c:strCache>
                <c:ptCount val="1"/>
                <c:pt idx="0">
                  <c:v>Total</c:v>
                </c:pt>
              </c:strCache>
            </c:strRef>
          </c:cat>
          <c:val>
            <c:numRef>
              <c:f>'2020 Charts'!$E$68</c:f>
              <c:numCache>
                <c:formatCode>General</c:formatCode>
                <c:ptCount val="1"/>
                <c:pt idx="0">
                  <c:v>1166860.4412729593</c:v>
                </c:pt>
              </c:numCache>
            </c:numRef>
          </c:val>
          <c:extLst>
            <c:ext xmlns:c16="http://schemas.microsoft.com/office/drawing/2014/chart" uri="{C3380CC4-5D6E-409C-BE32-E72D297353CC}">
              <c16:uniqueId val="{00000002-93CE-4CA3-9F85-C01B3C125C4D}"/>
            </c:ext>
          </c:extLst>
        </c:ser>
        <c:ser>
          <c:idx val="3"/>
          <c:order val="3"/>
          <c:tx>
            <c:strRef>
              <c:f>'2020 Charts'!$F$67</c:f>
              <c:strCache>
                <c:ptCount val="1"/>
                <c:pt idx="0">
                  <c:v>Sum of N₂O</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ext>
            </c:extLst>
          </c:dLbls>
          <c:cat>
            <c:strRef>
              <c:f>'2020 Charts'!$C$68</c:f>
              <c:strCache>
                <c:ptCount val="1"/>
                <c:pt idx="0">
                  <c:v>Total</c:v>
                </c:pt>
              </c:strCache>
            </c:strRef>
          </c:cat>
          <c:val>
            <c:numRef>
              <c:f>'2020 Charts'!$F$68</c:f>
              <c:numCache>
                <c:formatCode>General</c:formatCode>
                <c:ptCount val="1"/>
                <c:pt idx="0">
                  <c:v>58058.18771760002</c:v>
                </c:pt>
              </c:numCache>
            </c:numRef>
          </c:val>
          <c:extLst>
            <c:ext xmlns:c16="http://schemas.microsoft.com/office/drawing/2014/chart" uri="{C3380CC4-5D6E-409C-BE32-E72D297353CC}">
              <c16:uniqueId val="{00000003-93CE-4CA3-9F85-C01B3C125C4D}"/>
            </c:ext>
          </c:extLst>
        </c:ser>
        <c:ser>
          <c:idx val="4"/>
          <c:order val="4"/>
          <c:tx>
            <c:strRef>
              <c:f>'2020 Charts'!$G$67</c:f>
              <c:strCache>
                <c:ptCount val="1"/>
                <c:pt idx="0">
                  <c:v>Sum of SF₆</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'2020 Charts'!$C$68</c:f>
              <c:strCache>
                <c:ptCount val="1"/>
                <c:pt idx="0">
                  <c:v>Total</c:v>
                </c:pt>
              </c:strCache>
            </c:strRef>
          </c:cat>
          <c:val>
            <c:numRef>
              <c:f>'2020 Charts'!$G$68</c:f>
              <c:numCache>
                <c:formatCode>General</c:formatCode>
                <c:ptCount val="1"/>
                <c:pt idx="0">
                  <c:v>11328.714432000001</c:v>
                </c:pt>
              </c:numCache>
            </c:numRef>
          </c:val>
          <c:extLst>
            <c:ext xmlns:c16="http://schemas.microsoft.com/office/drawing/2014/chart" uri="{C3380CC4-5D6E-409C-BE32-E72D297353CC}">
              <c16:uniqueId val="{00000004-93CE-4CA3-9F85-C01B3C125C4D}"/>
            </c:ext>
          </c:extLst>
        </c:ser>
        <c:ser>
          <c:idx val="5"/>
          <c:order val="5"/>
          <c:tx>
            <c:strRef>
              <c:f>'2020 Charts'!$H$67</c:f>
              <c:strCache>
                <c:ptCount val="1"/>
                <c:pt idx="0">
                  <c:v>Sum of HFCs and PFCs</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'2020 Charts'!$C$68</c:f>
              <c:strCache>
                <c:ptCount val="1"/>
                <c:pt idx="0">
                  <c:v>Total</c:v>
                </c:pt>
              </c:strCache>
            </c:strRef>
          </c:cat>
          <c:val>
            <c:numRef>
              <c:f>'2020 Charts'!$H$68</c:f>
              <c:numCache>
                <c:formatCode>General</c:formatCode>
                <c:ptCount val="1"/>
                <c:pt idx="0">
                  <c:v>55969.36216704001</c:v>
                </c:pt>
              </c:numCache>
            </c:numRef>
          </c:val>
          <c:extLst>
            <c:ext xmlns:c16="http://schemas.microsoft.com/office/drawing/2014/chart" uri="{C3380CC4-5D6E-409C-BE32-E72D297353CC}">
              <c16:uniqueId val="{00000005-93CE-4CA3-9F85-C01B3C125C4D}"/>
            </c:ext>
          </c:extLst>
        </c:ser>
        <c:dLbls>
          <c:dLblPos val="outEnd"/>
          <c:showLegendKey val="0"/>
          <c:showVal val="1"/>
          <c:showCatName val="0"/>
          <c:showSerName val="0"/>
          <c:showPercent val="0"/>
          <c:showBubbleSize val="0"/>
        </c:dLbls>
        <c:gapWidth val="30"/>
        <c:overlap val="-30"/>
        <c:axId val="1350665392"/>
        <c:axId val="1350668344"/>
      </c:barChart>
      <c:catAx>
        <c:axId val="1350665392"/>
        <c:scaling>
          <c:orientation val="minMax"/>
        </c:scaling>
        <c:delete val="1"/>
        <c:axPos val="b"/>
        <c:numFmt formatCode="General" sourceLinked="1"/>
        <c:majorTickMark val="none"/>
        <c:minorTickMark val="none"/>
        <c:tickLblPos val="nextTo"/>
        <c:crossAx val="1350668344"/>
        <c:crosses val="autoZero"/>
        <c:auto val="1"/>
        <c:lblAlgn val="ctr"/>
        <c:lblOffset val="100"/>
        <c:noMultiLvlLbl val="0"/>
      </c:catAx>
      <c:valAx>
        <c:axId val="13506683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800" b="0" i="0" baseline="0">
                    <a:effectLst/>
                  </a:rPr>
                  <a:t>Metric Tons of CO₂e  </a:t>
                </a:r>
                <a:endParaRPr lang="en-US">
                  <a:effectLst/>
                </a:endParaRP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0665392"/>
        <c:crosses val="autoZero"/>
        <c:crossBetween val="between"/>
      </c:valAx>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1</xdr:col>
      <xdr:colOff>22585</xdr:colOff>
      <xdr:row>3</xdr:row>
      <xdr:rowOff>23135</xdr:rowOff>
    </xdr:from>
    <xdr:to>
      <xdr:col>28</xdr:col>
      <xdr:colOff>14968</xdr:colOff>
      <xdr:row>41</xdr:row>
      <xdr:rowOff>13609</xdr:rowOff>
    </xdr:to>
    <xdr:graphicFrame macro="">
      <xdr:nvGraphicFramePr>
        <xdr:cNvPr id="3" name="Chart 2">
          <a:extLst>
            <a:ext uri="{FF2B5EF4-FFF2-40B4-BE49-F238E27FC236}">
              <a16:creationId xmlns:a16="http://schemas.microsoft.com/office/drawing/2014/main" id="{FE7A3B53-7DFE-4CD7-8897-25AD10D045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551660</xdr:colOff>
      <xdr:row>4</xdr:row>
      <xdr:rowOff>2281</xdr:rowOff>
    </xdr:from>
    <xdr:to>
      <xdr:col>20</xdr:col>
      <xdr:colOff>571500</xdr:colOff>
      <xdr:row>39</xdr:row>
      <xdr:rowOff>19050</xdr:rowOff>
    </xdr:to>
    <xdr:graphicFrame macro="">
      <xdr:nvGraphicFramePr>
        <xdr:cNvPr id="3" name="Chart 2">
          <a:extLst>
            <a:ext uri="{FF2B5EF4-FFF2-40B4-BE49-F238E27FC236}">
              <a16:creationId xmlns:a16="http://schemas.microsoft.com/office/drawing/2014/main" id="{E9FEF3CC-9E8F-E7E7-932A-AFF2F88A69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63</xdr:row>
      <xdr:rowOff>15016</xdr:rowOff>
    </xdr:from>
    <xdr:to>
      <xdr:col>13</xdr:col>
      <xdr:colOff>114300</xdr:colOff>
      <xdr:row>91</xdr:row>
      <xdr:rowOff>167416</xdr:rowOff>
    </xdr:to>
    <xdr:graphicFrame macro="">
      <xdr:nvGraphicFramePr>
        <xdr:cNvPr id="4" name="Chart 3">
          <a:extLst>
            <a:ext uri="{FF2B5EF4-FFF2-40B4-BE49-F238E27FC236}">
              <a16:creationId xmlns:a16="http://schemas.microsoft.com/office/drawing/2014/main" id="{1CCA6E02-6B93-4B0F-8E54-3AD986EE2C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600075</xdr:colOff>
      <xdr:row>31</xdr:row>
      <xdr:rowOff>180975</xdr:rowOff>
    </xdr:from>
    <xdr:to>
      <xdr:col>13</xdr:col>
      <xdr:colOff>104775</xdr:colOff>
      <xdr:row>60</xdr:row>
      <xdr:rowOff>142875</xdr:rowOff>
    </xdr:to>
    <xdr:graphicFrame macro="">
      <xdr:nvGraphicFramePr>
        <xdr:cNvPr id="6" name="Chart 5">
          <a:extLst>
            <a:ext uri="{FF2B5EF4-FFF2-40B4-BE49-F238E27FC236}">
              <a16:creationId xmlns:a16="http://schemas.microsoft.com/office/drawing/2014/main" id="{743CDBC1-1DF2-4738-9626-095DED9E7C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11206</xdr:colOff>
      <xdr:row>1</xdr:row>
      <xdr:rowOff>13784</xdr:rowOff>
    </xdr:from>
    <xdr:to>
      <xdr:col>13</xdr:col>
      <xdr:colOff>125506</xdr:colOff>
      <xdr:row>29</xdr:row>
      <xdr:rowOff>166184</xdr:rowOff>
    </xdr:to>
    <xdr:graphicFrame macro="">
      <xdr:nvGraphicFramePr>
        <xdr:cNvPr id="7" name="Chart 6">
          <a:extLst>
            <a:ext uri="{FF2B5EF4-FFF2-40B4-BE49-F238E27FC236}">
              <a16:creationId xmlns:a16="http://schemas.microsoft.com/office/drawing/2014/main" id="{88E8ACDA-B056-471B-BBB4-19D024E7C9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26445</xdr:colOff>
      <xdr:row>63</xdr:row>
      <xdr:rowOff>4482</xdr:rowOff>
    </xdr:from>
    <xdr:to>
      <xdr:col>21</xdr:col>
      <xdr:colOff>293145</xdr:colOff>
      <xdr:row>91</xdr:row>
      <xdr:rowOff>156882</xdr:rowOff>
    </xdr:to>
    <xdr:graphicFrame macro="">
      <xdr:nvGraphicFramePr>
        <xdr:cNvPr id="4" name="Chart 3">
          <a:extLst>
            <a:ext uri="{FF2B5EF4-FFF2-40B4-BE49-F238E27FC236}">
              <a16:creationId xmlns:a16="http://schemas.microsoft.com/office/drawing/2014/main" id="{74369206-D229-4A68-A391-F67D9E276C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32</xdr:row>
      <xdr:rowOff>9525</xdr:rowOff>
    </xdr:from>
    <xdr:to>
      <xdr:col>21</xdr:col>
      <xdr:colOff>285750</xdr:colOff>
      <xdr:row>60</xdr:row>
      <xdr:rowOff>161925</xdr:rowOff>
    </xdr:to>
    <xdr:graphicFrame macro="">
      <xdr:nvGraphicFramePr>
        <xdr:cNvPr id="5" name="Chart 4">
          <a:extLst>
            <a:ext uri="{FF2B5EF4-FFF2-40B4-BE49-F238E27FC236}">
              <a16:creationId xmlns:a16="http://schemas.microsoft.com/office/drawing/2014/main" id="{C1C39EDB-E581-4B49-AD56-9AACB81AFE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1681</xdr:colOff>
      <xdr:row>1</xdr:row>
      <xdr:rowOff>8069</xdr:rowOff>
    </xdr:from>
    <xdr:to>
      <xdr:col>21</xdr:col>
      <xdr:colOff>268381</xdr:colOff>
      <xdr:row>29</xdr:row>
      <xdr:rowOff>160469</xdr:rowOff>
    </xdr:to>
    <xdr:graphicFrame macro="">
      <xdr:nvGraphicFramePr>
        <xdr:cNvPr id="6" name="Chart 5">
          <a:extLst>
            <a:ext uri="{FF2B5EF4-FFF2-40B4-BE49-F238E27FC236}">
              <a16:creationId xmlns:a16="http://schemas.microsoft.com/office/drawing/2014/main" id="{4B7BC0F1-3318-4BEE-8CDD-42EE8093D3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9075</xdr:colOff>
      <xdr:row>63</xdr:row>
      <xdr:rowOff>17592</xdr:rowOff>
    </xdr:from>
    <xdr:to>
      <xdr:col>21</xdr:col>
      <xdr:colOff>171000</xdr:colOff>
      <xdr:row>91</xdr:row>
      <xdr:rowOff>169992</xdr:rowOff>
    </xdr:to>
    <xdr:graphicFrame macro="">
      <xdr:nvGraphicFramePr>
        <xdr:cNvPr id="6" name="Chart 5">
          <a:extLst>
            <a:ext uri="{FF2B5EF4-FFF2-40B4-BE49-F238E27FC236}">
              <a16:creationId xmlns:a16="http://schemas.microsoft.com/office/drawing/2014/main" id="{D08DFA9F-D6E2-4EDC-B686-4D09435216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13111</xdr:colOff>
      <xdr:row>32</xdr:row>
      <xdr:rowOff>19721</xdr:rowOff>
    </xdr:from>
    <xdr:to>
      <xdr:col>21</xdr:col>
      <xdr:colOff>175036</xdr:colOff>
      <xdr:row>60</xdr:row>
      <xdr:rowOff>172121</xdr:rowOff>
    </xdr:to>
    <xdr:graphicFrame macro="">
      <xdr:nvGraphicFramePr>
        <xdr:cNvPr id="7" name="Chart 6">
          <a:extLst>
            <a:ext uri="{FF2B5EF4-FFF2-40B4-BE49-F238E27FC236}">
              <a16:creationId xmlns:a16="http://schemas.microsoft.com/office/drawing/2014/main" id="{64A1EB4B-61B7-4965-826B-CC3E92D4A4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3361</xdr:colOff>
      <xdr:row>1</xdr:row>
      <xdr:rowOff>11205</xdr:rowOff>
    </xdr:from>
    <xdr:to>
      <xdr:col>21</xdr:col>
      <xdr:colOff>165286</xdr:colOff>
      <xdr:row>29</xdr:row>
      <xdr:rowOff>163605</xdr:rowOff>
    </xdr:to>
    <xdr:graphicFrame macro="">
      <xdr:nvGraphicFramePr>
        <xdr:cNvPr id="8" name="Chart 7">
          <a:extLst>
            <a:ext uri="{FF2B5EF4-FFF2-40B4-BE49-F238E27FC236}">
              <a16:creationId xmlns:a16="http://schemas.microsoft.com/office/drawing/2014/main" id="{72C96CF1-079D-409A-B51D-DD68844AF2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19048</xdr:colOff>
      <xdr:row>1</xdr:row>
      <xdr:rowOff>19050</xdr:rowOff>
    </xdr:from>
    <xdr:to>
      <xdr:col>21</xdr:col>
      <xdr:colOff>180973</xdr:colOff>
      <xdr:row>29</xdr:row>
      <xdr:rowOff>171450</xdr:rowOff>
    </xdr:to>
    <xdr:graphicFrame macro="">
      <xdr:nvGraphicFramePr>
        <xdr:cNvPr id="2" name="Chart 1">
          <a:extLst>
            <a:ext uri="{FF2B5EF4-FFF2-40B4-BE49-F238E27FC236}">
              <a16:creationId xmlns:a16="http://schemas.microsoft.com/office/drawing/2014/main" id="{868B46D7-9E73-45A9-9548-D93CE1CF7D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32</xdr:row>
      <xdr:rowOff>19050</xdr:rowOff>
    </xdr:from>
    <xdr:to>
      <xdr:col>21</xdr:col>
      <xdr:colOff>161925</xdr:colOff>
      <xdr:row>60</xdr:row>
      <xdr:rowOff>171450</xdr:rowOff>
    </xdr:to>
    <xdr:graphicFrame macro="">
      <xdr:nvGraphicFramePr>
        <xdr:cNvPr id="3" name="Chart 2">
          <a:extLst>
            <a:ext uri="{FF2B5EF4-FFF2-40B4-BE49-F238E27FC236}">
              <a16:creationId xmlns:a16="http://schemas.microsoft.com/office/drawing/2014/main" id="{8E278D42-92B0-47CE-947B-345548657A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63</xdr:row>
      <xdr:rowOff>9525</xdr:rowOff>
    </xdr:from>
    <xdr:to>
      <xdr:col>21</xdr:col>
      <xdr:colOff>161925</xdr:colOff>
      <xdr:row>91</xdr:row>
      <xdr:rowOff>161925</xdr:rowOff>
    </xdr:to>
    <xdr:graphicFrame macro="">
      <xdr:nvGraphicFramePr>
        <xdr:cNvPr id="4" name="Chart 3">
          <a:extLst>
            <a:ext uri="{FF2B5EF4-FFF2-40B4-BE49-F238E27FC236}">
              <a16:creationId xmlns:a16="http://schemas.microsoft.com/office/drawing/2014/main" id="{252B7ADF-9B50-4428-8BDF-82C1B545E4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21tbl-FACILITY-POINT%20w%20GHG%20POINT%20LEVEL%20EMISSIO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bl_FACILITY_POINT_SEGMENT_GHG_"/>
      <sheetName val="DataMT"/>
      <sheetName val="Address"/>
    </sheetNames>
    <sheetDataSet>
      <sheetData sheetId="0" refreshError="1"/>
      <sheetData sheetId="1">
        <row r="1">
          <cell r="G1" t="str">
            <v>AQID</v>
          </cell>
          <cell r="BL1" t="str">
            <v>POLLUTANT</v>
          </cell>
          <cell r="BN1" t="str">
            <v>EMISSIONS AMOUNT (TONS/YR)</v>
          </cell>
          <cell r="BY1" t="str">
            <v>FBM</v>
          </cell>
        </row>
        <row r="2">
          <cell r="G2" t="str">
            <v>0420001</v>
          </cell>
          <cell r="BL2" t="str">
            <v>CO2e_CH4</v>
          </cell>
          <cell r="BN2">
            <v>0.62990000000000002</v>
          </cell>
          <cell r="BY2" t="str">
            <v>f</v>
          </cell>
        </row>
        <row r="3">
          <cell r="G3" t="str">
            <v>0420001</v>
          </cell>
          <cell r="BL3" t="str">
            <v>CO2e_CO2</v>
          </cell>
          <cell r="BN3">
            <v>580.72</v>
          </cell>
          <cell r="BY3" t="str">
            <v>f</v>
          </cell>
        </row>
        <row r="4">
          <cell r="G4" t="str">
            <v>0420001</v>
          </cell>
          <cell r="BL4" t="str">
            <v>CO2e_N2O</v>
          </cell>
          <cell r="BN4">
            <v>1.5356000000000001</v>
          </cell>
          <cell r="BY4" t="str">
            <v>f</v>
          </cell>
        </row>
        <row r="5">
          <cell r="G5" t="str">
            <v>0420001</v>
          </cell>
          <cell r="BL5" t="str">
            <v>CO2e_CH4</v>
          </cell>
          <cell r="BN5">
            <v>6.5453999999999999</v>
          </cell>
          <cell r="BY5" t="str">
            <v>f</v>
          </cell>
        </row>
        <row r="6">
          <cell r="G6" t="str">
            <v>0420001</v>
          </cell>
          <cell r="BL6" t="str">
            <v>CO2e_CO2</v>
          </cell>
          <cell r="BN6">
            <v>14115.3</v>
          </cell>
          <cell r="BY6" t="str">
            <v>f</v>
          </cell>
        </row>
        <row r="7">
          <cell r="G7" t="str">
            <v>0420001</v>
          </cell>
          <cell r="BL7" t="str">
            <v>CO2e_N2O</v>
          </cell>
          <cell r="BN7">
            <v>7.5749000000000004</v>
          </cell>
          <cell r="BY7" t="str">
            <v>f</v>
          </cell>
        </row>
        <row r="8">
          <cell r="G8" t="str">
            <v>0420001</v>
          </cell>
          <cell r="BL8" t="str">
            <v>CO2e_CH4</v>
          </cell>
          <cell r="BN8">
            <v>0.25</v>
          </cell>
          <cell r="BY8" t="str">
            <v>f</v>
          </cell>
        </row>
        <row r="9">
          <cell r="G9" t="str">
            <v>0420001</v>
          </cell>
          <cell r="BL9" t="str">
            <v>CO2e_CO2</v>
          </cell>
          <cell r="BN9">
            <v>151.6</v>
          </cell>
          <cell r="BY9" t="str">
            <v>f</v>
          </cell>
        </row>
        <row r="10">
          <cell r="G10" t="str">
            <v>0420001</v>
          </cell>
          <cell r="BL10" t="str">
            <v>CO2e_N2O</v>
          </cell>
          <cell r="BN10">
            <v>0.59599999999999997</v>
          </cell>
          <cell r="BY10" t="str">
            <v>f</v>
          </cell>
        </row>
        <row r="11">
          <cell r="G11" t="str">
            <v>0420001</v>
          </cell>
          <cell r="BL11" t="str">
            <v>CO2e_CH4</v>
          </cell>
          <cell r="BN11">
            <v>1.25</v>
          </cell>
          <cell r="BY11" t="str">
            <v>f</v>
          </cell>
        </row>
        <row r="12">
          <cell r="G12" t="str">
            <v>0420001</v>
          </cell>
          <cell r="BL12" t="str">
            <v>CO2e_CO2</v>
          </cell>
          <cell r="BN12">
            <v>2740.77</v>
          </cell>
          <cell r="BY12" t="str">
            <v>f</v>
          </cell>
        </row>
        <row r="13">
          <cell r="G13" t="str">
            <v>0420001</v>
          </cell>
          <cell r="BL13" t="str">
            <v>CO2e_N2O</v>
          </cell>
          <cell r="BN13">
            <v>1.49</v>
          </cell>
          <cell r="BY13" t="str">
            <v>f</v>
          </cell>
        </row>
        <row r="14">
          <cell r="G14" t="str">
            <v>0420001</v>
          </cell>
          <cell r="BL14" t="str">
            <v>CO2e_CH4</v>
          </cell>
          <cell r="BN14">
            <v>0.35</v>
          </cell>
          <cell r="BY14" t="str">
            <v>f</v>
          </cell>
        </row>
        <row r="15">
          <cell r="G15" t="str">
            <v>0420001</v>
          </cell>
          <cell r="BL15" t="str">
            <v>CO2e_CO2</v>
          </cell>
          <cell r="BN15">
            <v>329.1</v>
          </cell>
          <cell r="BY15" t="str">
            <v>f</v>
          </cell>
        </row>
        <row r="16">
          <cell r="G16" t="str">
            <v>0420001</v>
          </cell>
          <cell r="BL16" t="str">
            <v>CO2e_N2O</v>
          </cell>
          <cell r="BN16">
            <v>0.89400000000000002</v>
          </cell>
          <cell r="BY16" t="str">
            <v>f</v>
          </cell>
        </row>
        <row r="17">
          <cell r="G17" t="str">
            <v>0420001</v>
          </cell>
          <cell r="BL17" t="str">
            <v>CO2e_CH4</v>
          </cell>
          <cell r="BN17">
            <v>5.25</v>
          </cell>
          <cell r="BY17" t="str">
            <v>f</v>
          </cell>
        </row>
        <row r="18">
          <cell r="G18" t="str">
            <v>0420001</v>
          </cell>
          <cell r="BL18" t="str">
            <v>CO2e_CO2</v>
          </cell>
          <cell r="BN18">
            <v>11665.5</v>
          </cell>
          <cell r="BY18" t="str">
            <v>f</v>
          </cell>
        </row>
        <row r="19">
          <cell r="G19" t="str">
            <v>0420001</v>
          </cell>
          <cell r="BL19" t="str">
            <v>CO2e_N2O</v>
          </cell>
          <cell r="BN19">
            <v>6.258</v>
          </cell>
          <cell r="BY19" t="str">
            <v>f</v>
          </cell>
        </row>
        <row r="20">
          <cell r="G20" t="str">
            <v>0420001</v>
          </cell>
          <cell r="BL20" t="str">
            <v>CO2e_CH4</v>
          </cell>
          <cell r="BN20">
            <v>1.101</v>
          </cell>
          <cell r="BY20" t="str">
            <v>f</v>
          </cell>
        </row>
        <row r="21">
          <cell r="G21" t="str">
            <v>0420001</v>
          </cell>
          <cell r="BL21" t="str">
            <v>CO2e_CO2</v>
          </cell>
          <cell r="BN21">
            <v>1009.8</v>
          </cell>
          <cell r="BY21" t="str">
            <v>f</v>
          </cell>
        </row>
        <row r="22">
          <cell r="G22" t="str">
            <v>0420001</v>
          </cell>
          <cell r="BL22" t="str">
            <v>CO2e_N2O</v>
          </cell>
          <cell r="BN22">
            <v>2.6844000000000001</v>
          </cell>
          <cell r="BY22" t="str">
            <v>f</v>
          </cell>
        </row>
        <row r="23">
          <cell r="G23" t="str">
            <v>0420001</v>
          </cell>
          <cell r="BL23" t="str">
            <v>CO2e_CH4</v>
          </cell>
          <cell r="BN23">
            <v>1.2347999999999999</v>
          </cell>
          <cell r="BY23" t="str">
            <v>f</v>
          </cell>
        </row>
        <row r="24">
          <cell r="G24" t="str">
            <v>0420001</v>
          </cell>
          <cell r="BL24" t="str">
            <v>CO2e_CO2</v>
          </cell>
          <cell r="BN24">
            <v>1132.5999999999999</v>
          </cell>
          <cell r="BY24" t="str">
            <v>f</v>
          </cell>
        </row>
        <row r="25">
          <cell r="G25" t="str">
            <v>0420001</v>
          </cell>
          <cell r="BL25" t="str">
            <v>CO2e_N2O</v>
          </cell>
          <cell r="BN25">
            <v>3.0106999999999999</v>
          </cell>
          <cell r="BY25" t="str">
            <v>f</v>
          </cell>
        </row>
        <row r="26">
          <cell r="G26" t="str">
            <v>0420001</v>
          </cell>
          <cell r="BL26" t="str">
            <v>CO2e_CO2</v>
          </cell>
          <cell r="BN26">
            <v>2.2499999999999999E-2</v>
          </cell>
          <cell r="BY26" t="str">
            <v>f</v>
          </cell>
        </row>
        <row r="27">
          <cell r="G27" t="str">
            <v>0420001</v>
          </cell>
          <cell r="BL27" t="str">
            <v>CO2e_CH4</v>
          </cell>
          <cell r="BN27">
            <v>0.43659999999999999</v>
          </cell>
          <cell r="BY27" t="str">
            <v>f</v>
          </cell>
        </row>
        <row r="28">
          <cell r="G28" t="str">
            <v>0420001</v>
          </cell>
          <cell r="BL28" t="str">
            <v>CO2e_CO2</v>
          </cell>
          <cell r="BN28">
            <v>922.8</v>
          </cell>
          <cell r="BY28" t="str">
            <v>f</v>
          </cell>
        </row>
        <row r="29">
          <cell r="G29" t="str">
            <v>0420001</v>
          </cell>
          <cell r="BL29" t="str">
            <v>CO2e_N2O</v>
          </cell>
          <cell r="BN29">
            <v>0.50509999999999999</v>
          </cell>
          <cell r="BY29" t="str">
            <v>f</v>
          </cell>
        </row>
        <row r="30">
          <cell r="G30" t="str">
            <v>0420001</v>
          </cell>
          <cell r="BL30" t="str">
            <v>CO2e_CH4</v>
          </cell>
          <cell r="BN30">
            <v>5.9299999999999999E-2</v>
          </cell>
          <cell r="BY30" t="str">
            <v>f</v>
          </cell>
        </row>
        <row r="31">
          <cell r="G31" t="str">
            <v>0420001</v>
          </cell>
          <cell r="BL31" t="str">
            <v>CO2e_CO2</v>
          </cell>
          <cell r="BN31">
            <v>59.064100000000003</v>
          </cell>
          <cell r="BY31" t="str">
            <v>f</v>
          </cell>
        </row>
        <row r="32">
          <cell r="G32" t="str">
            <v>0420001</v>
          </cell>
          <cell r="BL32" t="str">
            <v>CO2e_N2O</v>
          </cell>
          <cell r="BN32">
            <v>8.6099999999999996E-2</v>
          </cell>
          <cell r="BY32" t="str">
            <v>f</v>
          </cell>
        </row>
        <row r="33">
          <cell r="G33" t="str">
            <v>0420001</v>
          </cell>
          <cell r="BL33" t="str">
            <v>CO2e_CH4</v>
          </cell>
          <cell r="BN33">
            <v>1.6000000000000001E-3</v>
          </cell>
          <cell r="BY33" t="str">
            <v>f</v>
          </cell>
        </row>
        <row r="34">
          <cell r="G34" t="str">
            <v>0420001</v>
          </cell>
          <cell r="BL34" t="str">
            <v>CO2e_CO2</v>
          </cell>
          <cell r="BN34">
            <v>1.5707</v>
          </cell>
          <cell r="BY34" t="str">
            <v>f</v>
          </cell>
        </row>
        <row r="35">
          <cell r="G35" t="str">
            <v>0420001</v>
          </cell>
          <cell r="BL35" t="str">
            <v>CO2e_N2O</v>
          </cell>
          <cell r="BN35">
            <v>3.5999999999999999E-3</v>
          </cell>
          <cell r="BY35" t="str">
            <v>f</v>
          </cell>
        </row>
        <row r="36">
          <cell r="G36" t="str">
            <v>0420001</v>
          </cell>
          <cell r="BL36" t="str">
            <v>CO2e_CH4</v>
          </cell>
          <cell r="BN36">
            <v>1.5E-3</v>
          </cell>
          <cell r="BY36" t="str">
            <v>f</v>
          </cell>
        </row>
        <row r="37">
          <cell r="G37" t="str">
            <v>0420001</v>
          </cell>
          <cell r="BL37" t="str">
            <v>CO2e_CO2</v>
          </cell>
          <cell r="BN37">
            <v>1.5142</v>
          </cell>
          <cell r="BY37" t="str">
            <v>f</v>
          </cell>
        </row>
        <row r="38">
          <cell r="G38" t="str">
            <v>0420001</v>
          </cell>
          <cell r="BL38" t="str">
            <v>CO2e_N2O</v>
          </cell>
          <cell r="BN38">
            <v>3.5999999999999999E-3</v>
          </cell>
          <cell r="BY38" t="str">
            <v>f</v>
          </cell>
        </row>
        <row r="39">
          <cell r="G39" t="str">
            <v>0420001</v>
          </cell>
          <cell r="BL39" t="str">
            <v>CO2e_CH4</v>
          </cell>
          <cell r="BN39">
            <v>4.7999999999999996E-3</v>
          </cell>
          <cell r="BY39" t="str">
            <v>f</v>
          </cell>
        </row>
        <row r="40">
          <cell r="G40" t="str">
            <v>0420001</v>
          </cell>
          <cell r="BL40" t="str">
            <v>CO2e_CO2</v>
          </cell>
          <cell r="BN40">
            <v>4.7460000000000004</v>
          </cell>
          <cell r="BY40" t="str">
            <v>f</v>
          </cell>
        </row>
        <row r="41">
          <cell r="G41" t="str">
            <v>0420001</v>
          </cell>
          <cell r="BL41" t="str">
            <v>CO2e_N2O</v>
          </cell>
          <cell r="BN41">
            <v>1.0999999999999999E-2</v>
          </cell>
          <cell r="BY41" t="str">
            <v>f</v>
          </cell>
        </row>
        <row r="42">
          <cell r="G42" t="str">
            <v>0420001</v>
          </cell>
          <cell r="BL42" t="str">
            <v>CO2e_CH4</v>
          </cell>
          <cell r="BN42">
            <v>0.21709999999999999</v>
          </cell>
          <cell r="BY42" t="str">
            <v>f</v>
          </cell>
        </row>
        <row r="43">
          <cell r="G43" t="str">
            <v>0420001</v>
          </cell>
          <cell r="BL43" t="str">
            <v>CO2e_CO2</v>
          </cell>
          <cell r="BN43">
            <v>215.5814</v>
          </cell>
          <cell r="BY43" t="str">
            <v>f</v>
          </cell>
        </row>
        <row r="44">
          <cell r="G44" t="str">
            <v>0420001</v>
          </cell>
          <cell r="BL44" t="str">
            <v>CO2e_N2O</v>
          </cell>
          <cell r="BN44">
            <v>0.50509999999999999</v>
          </cell>
          <cell r="BY44" t="str">
            <v>f</v>
          </cell>
        </row>
        <row r="45">
          <cell r="G45" t="str">
            <v>0420001</v>
          </cell>
          <cell r="BL45" t="str">
            <v>CO2e_CH4</v>
          </cell>
          <cell r="BN45">
            <v>0.18720000000000001</v>
          </cell>
          <cell r="BY45" t="str">
            <v>f</v>
          </cell>
        </row>
        <row r="46">
          <cell r="G46" t="str">
            <v>0420001</v>
          </cell>
          <cell r="BL46" t="str">
            <v>CO2e_CO2</v>
          </cell>
          <cell r="BN46">
            <v>185.87370000000001</v>
          </cell>
          <cell r="BY46" t="str">
            <v>f</v>
          </cell>
        </row>
        <row r="47">
          <cell r="G47" t="str">
            <v>0420001</v>
          </cell>
          <cell r="BL47" t="str">
            <v>CO2e_N2O</v>
          </cell>
          <cell r="BN47">
            <v>0.43540000000000001</v>
          </cell>
          <cell r="BY47" t="str">
            <v>f</v>
          </cell>
        </row>
        <row r="48">
          <cell r="G48" t="str">
            <v>0420001</v>
          </cell>
          <cell r="BL48" t="str">
            <v>CO2e_CH4</v>
          </cell>
          <cell r="BN48">
            <v>7.2300000000000003E-2</v>
          </cell>
          <cell r="BY48" t="str">
            <v>f</v>
          </cell>
        </row>
        <row r="49">
          <cell r="G49" t="str">
            <v>0420001</v>
          </cell>
          <cell r="BL49" t="str">
            <v>CO2e_CO2</v>
          </cell>
          <cell r="BN49">
            <v>71.995699999999999</v>
          </cell>
          <cell r="BY49" t="str">
            <v>f</v>
          </cell>
        </row>
        <row r="50">
          <cell r="G50" t="str">
            <v>0420001</v>
          </cell>
          <cell r="BL50" t="str">
            <v>CO2e_N2O</v>
          </cell>
          <cell r="BN50">
            <v>0.10489999999999999</v>
          </cell>
          <cell r="BY50" t="str">
            <v>f</v>
          </cell>
        </row>
        <row r="51">
          <cell r="G51" t="str">
            <v>0420001</v>
          </cell>
          <cell r="BL51" t="str">
            <v>CO2e_CH4</v>
          </cell>
          <cell r="BN51">
            <v>2.5000000000000001E-3</v>
          </cell>
          <cell r="BY51" t="str">
            <v>f</v>
          </cell>
        </row>
        <row r="52">
          <cell r="G52" t="str">
            <v>0420001</v>
          </cell>
          <cell r="BL52" t="str">
            <v>CO2e_CO2</v>
          </cell>
          <cell r="BN52">
            <v>2.42</v>
          </cell>
          <cell r="BY52" t="str">
            <v>f</v>
          </cell>
        </row>
        <row r="53">
          <cell r="G53" t="str">
            <v>0420001</v>
          </cell>
          <cell r="BL53" t="str">
            <v>CO2e_N2O</v>
          </cell>
          <cell r="BN53">
            <v>5.7000000000000002E-3</v>
          </cell>
          <cell r="BY53" t="str">
            <v>f</v>
          </cell>
        </row>
        <row r="54">
          <cell r="G54" t="str">
            <v>0420001</v>
          </cell>
          <cell r="BL54" t="str">
            <v>CO2e_CH4</v>
          </cell>
          <cell r="BN54">
            <v>8.6999999999999994E-3</v>
          </cell>
          <cell r="BY54" t="str">
            <v>f</v>
          </cell>
        </row>
        <row r="55">
          <cell r="G55" t="str">
            <v>0420001</v>
          </cell>
          <cell r="BL55" t="str">
            <v>CO2e_CO2</v>
          </cell>
          <cell r="BN55">
            <v>8.4700000000000006</v>
          </cell>
          <cell r="BY55" t="str">
            <v>f</v>
          </cell>
        </row>
        <row r="56">
          <cell r="G56" t="str">
            <v>0420001</v>
          </cell>
          <cell r="BL56" t="str">
            <v>CO2e_N2O</v>
          </cell>
          <cell r="BN56">
            <v>2.0299999999999999E-2</v>
          </cell>
          <cell r="BY56" t="str">
            <v>f</v>
          </cell>
        </row>
        <row r="57">
          <cell r="G57" t="str">
            <v>0420001</v>
          </cell>
          <cell r="BL57" t="str">
            <v>CO2e_CH4</v>
          </cell>
          <cell r="BN57">
            <v>3.3999999999999998E-3</v>
          </cell>
          <cell r="BY57" t="str">
            <v>f</v>
          </cell>
        </row>
        <row r="58">
          <cell r="G58" t="str">
            <v>0420001</v>
          </cell>
          <cell r="BL58" t="str">
            <v>CO2e_CO2</v>
          </cell>
          <cell r="BN58">
            <v>3.3</v>
          </cell>
          <cell r="BY58" t="str">
            <v>f</v>
          </cell>
        </row>
        <row r="59">
          <cell r="G59" t="str">
            <v>0420001</v>
          </cell>
          <cell r="BL59" t="str">
            <v>CO2e_N2O</v>
          </cell>
          <cell r="BN59">
            <v>7.7000000000000002E-3</v>
          </cell>
          <cell r="BY59" t="str">
            <v>f</v>
          </cell>
        </row>
        <row r="60">
          <cell r="G60" t="str">
            <v>0420003</v>
          </cell>
          <cell r="BL60" t="str">
            <v>CO2e_CH4</v>
          </cell>
          <cell r="BN60">
            <v>2E-3</v>
          </cell>
          <cell r="BY60" t="str">
            <v>f</v>
          </cell>
        </row>
        <row r="61">
          <cell r="G61" t="str">
            <v>0420003</v>
          </cell>
          <cell r="BL61" t="str">
            <v>CO2e_CO2</v>
          </cell>
          <cell r="BN61">
            <v>1.9877</v>
          </cell>
          <cell r="BY61" t="str">
            <v>f</v>
          </cell>
        </row>
        <row r="62">
          <cell r="G62" t="str">
            <v>0420003</v>
          </cell>
          <cell r="BL62" t="str">
            <v>CO2e_N2O</v>
          </cell>
          <cell r="BN62">
            <v>2.7000000000000001E-3</v>
          </cell>
          <cell r="BY62" t="str">
            <v>f</v>
          </cell>
        </row>
        <row r="63">
          <cell r="G63" t="str">
            <v>0420003</v>
          </cell>
          <cell r="BL63" t="str">
            <v>CO2e_CH4</v>
          </cell>
          <cell r="BN63">
            <v>1.1092</v>
          </cell>
          <cell r="BY63" t="str">
            <v>f</v>
          </cell>
        </row>
        <row r="64">
          <cell r="G64" t="str">
            <v>0420003</v>
          </cell>
          <cell r="BL64" t="str">
            <v>CO2e_CO2</v>
          </cell>
          <cell r="BN64">
            <v>2344.56</v>
          </cell>
          <cell r="BY64" t="str">
            <v>f</v>
          </cell>
        </row>
        <row r="65">
          <cell r="G65" t="str">
            <v>0420003</v>
          </cell>
          <cell r="BL65" t="str">
            <v>CO2e_N2O</v>
          </cell>
          <cell r="BN65">
            <v>1.2835000000000001</v>
          </cell>
          <cell r="BY65" t="str">
            <v>f</v>
          </cell>
        </row>
        <row r="66">
          <cell r="G66" t="str">
            <v>0420003</v>
          </cell>
          <cell r="BL66" t="str">
            <v>CO2e_CH4</v>
          </cell>
          <cell r="BN66">
            <v>2E-3</v>
          </cell>
          <cell r="BY66" t="str">
            <v>f</v>
          </cell>
        </row>
        <row r="67">
          <cell r="G67" t="str">
            <v>0420003</v>
          </cell>
          <cell r="BL67" t="str">
            <v>CO2e_CO2</v>
          </cell>
          <cell r="BN67">
            <v>1.9877</v>
          </cell>
          <cell r="BY67" t="str">
            <v>f</v>
          </cell>
        </row>
        <row r="68">
          <cell r="G68" t="str">
            <v>0420003</v>
          </cell>
          <cell r="BL68" t="str">
            <v>CO2e_N2O</v>
          </cell>
          <cell r="BN68">
            <v>2.7000000000000001E-3</v>
          </cell>
          <cell r="BY68" t="str">
            <v>f</v>
          </cell>
        </row>
        <row r="69">
          <cell r="G69" t="str">
            <v>0420003</v>
          </cell>
          <cell r="BL69" t="str">
            <v>CO2e_CH4</v>
          </cell>
          <cell r="BN69">
            <v>2.2000000000000001E-3</v>
          </cell>
          <cell r="BY69" t="str">
            <v>f</v>
          </cell>
        </row>
        <row r="70">
          <cell r="G70" t="str">
            <v>0420003</v>
          </cell>
          <cell r="BL70" t="str">
            <v>CO2e_CO2</v>
          </cell>
          <cell r="BN70">
            <v>2.2361</v>
          </cell>
          <cell r="BY70" t="str">
            <v>f</v>
          </cell>
        </row>
        <row r="71">
          <cell r="G71" t="str">
            <v>0420003</v>
          </cell>
          <cell r="BL71" t="str">
            <v>CO2e_N2O</v>
          </cell>
          <cell r="BN71">
            <v>3.0000000000000001E-3</v>
          </cell>
          <cell r="BY71" t="str">
            <v>f</v>
          </cell>
        </row>
        <row r="72">
          <cell r="G72" t="str">
            <v>0420003</v>
          </cell>
          <cell r="BL72" t="str">
            <v>CO2e_CH4</v>
          </cell>
          <cell r="BN72">
            <v>0.435</v>
          </cell>
          <cell r="BY72" t="str">
            <v>f</v>
          </cell>
        </row>
        <row r="73">
          <cell r="G73" t="str">
            <v>0420003</v>
          </cell>
          <cell r="BL73" t="str">
            <v>CO2e_CO2</v>
          </cell>
          <cell r="BN73">
            <v>919.56</v>
          </cell>
          <cell r="BY73" t="str">
            <v>f</v>
          </cell>
        </row>
        <row r="74">
          <cell r="G74" t="str">
            <v>0420003</v>
          </cell>
          <cell r="BL74" t="str">
            <v>CO2e_N2O</v>
          </cell>
          <cell r="BN74">
            <v>0.50329999999999997</v>
          </cell>
          <cell r="BY74" t="str">
            <v>f</v>
          </cell>
        </row>
        <row r="75">
          <cell r="G75" t="str">
            <v>0420003</v>
          </cell>
          <cell r="BL75" t="str">
            <v>CO2e_CH4</v>
          </cell>
          <cell r="BN75">
            <v>2.2000000000000001E-3</v>
          </cell>
          <cell r="BY75" t="str">
            <v>f</v>
          </cell>
        </row>
        <row r="76">
          <cell r="G76" t="str">
            <v>0420003</v>
          </cell>
          <cell r="BL76" t="str">
            <v>CO2e_CO2</v>
          </cell>
          <cell r="BN76">
            <v>2.2361</v>
          </cell>
          <cell r="BY76" t="str">
            <v>f</v>
          </cell>
        </row>
        <row r="77">
          <cell r="G77" t="str">
            <v>0420003</v>
          </cell>
          <cell r="BL77" t="str">
            <v>CO2e_N2O</v>
          </cell>
          <cell r="BN77">
            <v>3.0000000000000001E-3</v>
          </cell>
          <cell r="BY77" t="str">
            <v>f</v>
          </cell>
        </row>
        <row r="78">
          <cell r="G78" t="str">
            <v>0420003</v>
          </cell>
          <cell r="BL78" t="str">
            <v>CO2e_CH4</v>
          </cell>
          <cell r="BN78">
            <v>0.43590000000000001</v>
          </cell>
          <cell r="BY78" t="str">
            <v>f</v>
          </cell>
        </row>
        <row r="79">
          <cell r="G79" t="str">
            <v>0420003</v>
          </cell>
          <cell r="BL79" t="str">
            <v>CO2e_CO2</v>
          </cell>
          <cell r="BN79">
            <v>921.42</v>
          </cell>
          <cell r="BY79" t="str">
            <v>f</v>
          </cell>
        </row>
        <row r="80">
          <cell r="G80" t="str">
            <v>0420003</v>
          </cell>
          <cell r="BL80" t="str">
            <v>CO2e_N2O</v>
          </cell>
          <cell r="BN80">
            <v>0.50449999999999995</v>
          </cell>
          <cell r="BY80" t="str">
            <v>f</v>
          </cell>
        </row>
        <row r="81">
          <cell r="G81" t="str">
            <v>0420003</v>
          </cell>
          <cell r="BL81" t="str">
            <v>CO2e_CH4</v>
          </cell>
          <cell r="BN81">
            <v>3.8746999999999998</v>
          </cell>
          <cell r="BY81" t="str">
            <v>f</v>
          </cell>
        </row>
        <row r="82">
          <cell r="G82" t="str">
            <v>0420003</v>
          </cell>
          <cell r="BL82" t="str">
            <v>CO2e_CO2</v>
          </cell>
          <cell r="BN82">
            <v>7703.85</v>
          </cell>
          <cell r="BY82" t="str">
            <v>f</v>
          </cell>
        </row>
        <row r="83">
          <cell r="G83" t="str">
            <v>0420003</v>
          </cell>
          <cell r="BL83" t="str">
            <v>CO2e_N2O</v>
          </cell>
          <cell r="BN83">
            <v>4.4873000000000003</v>
          </cell>
          <cell r="BY83" t="str">
            <v>f</v>
          </cell>
        </row>
        <row r="84">
          <cell r="G84" t="str">
            <v>0420003</v>
          </cell>
          <cell r="BL84" t="str">
            <v>CO2e_CO2</v>
          </cell>
          <cell r="BN84">
            <v>0.80800000000000005</v>
          </cell>
          <cell r="BY84" t="str">
            <v>f</v>
          </cell>
        </row>
        <row r="85">
          <cell r="G85" t="str">
            <v>0420003</v>
          </cell>
          <cell r="BL85" t="str">
            <v>CO2e_CH4</v>
          </cell>
          <cell r="BN85">
            <v>2.5000000000000001E-3</v>
          </cell>
          <cell r="BY85" t="str">
            <v>f</v>
          </cell>
        </row>
        <row r="86">
          <cell r="G86" t="str">
            <v>0420003</v>
          </cell>
          <cell r="BL86" t="str">
            <v>CO2e_CO2</v>
          </cell>
          <cell r="BN86">
            <v>3.2633999999999999</v>
          </cell>
          <cell r="BY86" t="str">
            <v>f</v>
          </cell>
        </row>
        <row r="87">
          <cell r="G87" t="str">
            <v>0420003</v>
          </cell>
          <cell r="BL87" t="str">
            <v>CO2e_CH4</v>
          </cell>
          <cell r="BN87">
            <v>2.5000000000000001E-3</v>
          </cell>
          <cell r="BY87" t="str">
            <v>f</v>
          </cell>
        </row>
        <row r="88">
          <cell r="G88" t="str">
            <v>0420003</v>
          </cell>
          <cell r="BL88" t="str">
            <v>CO2e_CO2</v>
          </cell>
          <cell r="BN88">
            <v>2.0731999999999999</v>
          </cell>
          <cell r="BY88" t="str">
            <v>f</v>
          </cell>
        </row>
        <row r="89">
          <cell r="G89" t="str">
            <v>0420003</v>
          </cell>
          <cell r="BL89" t="str">
            <v>CO2e_CO2</v>
          </cell>
          <cell r="BN89">
            <v>0.4546</v>
          </cell>
          <cell r="BY89" t="str">
            <v>f</v>
          </cell>
        </row>
        <row r="90">
          <cell r="G90" t="str">
            <v>0420003</v>
          </cell>
          <cell r="BL90" t="str">
            <v>CO2e_CH4</v>
          </cell>
          <cell r="BN90">
            <v>2.2000000000000001E-3</v>
          </cell>
          <cell r="BY90" t="str">
            <v>f</v>
          </cell>
        </row>
        <row r="91">
          <cell r="G91" t="str">
            <v>0420003</v>
          </cell>
          <cell r="BL91" t="str">
            <v>CO2e_CO2</v>
          </cell>
          <cell r="BN91">
            <v>2.15</v>
          </cell>
          <cell r="BY91" t="str">
            <v>f</v>
          </cell>
        </row>
        <row r="92">
          <cell r="G92" t="str">
            <v>0420003</v>
          </cell>
          <cell r="BL92" t="str">
            <v>CO2e_CH4</v>
          </cell>
          <cell r="BN92">
            <v>3.0000000000000001E-3</v>
          </cell>
          <cell r="BY92" t="str">
            <v>f</v>
          </cell>
        </row>
        <row r="93">
          <cell r="G93" t="str">
            <v>0420003</v>
          </cell>
          <cell r="BL93" t="str">
            <v>CO2e_CO2</v>
          </cell>
          <cell r="BN93">
            <v>3.694</v>
          </cell>
          <cell r="BY93" t="str">
            <v>f</v>
          </cell>
        </row>
        <row r="94">
          <cell r="G94" t="str">
            <v>0420003</v>
          </cell>
          <cell r="BL94" t="str">
            <v>CO2e_CH4</v>
          </cell>
          <cell r="BN94">
            <v>2.3999999999999998E-3</v>
          </cell>
          <cell r="BY94" t="str">
            <v>f</v>
          </cell>
        </row>
        <row r="95">
          <cell r="G95" t="str">
            <v>0420003</v>
          </cell>
          <cell r="BL95" t="str">
            <v>CO2e_CO2</v>
          </cell>
          <cell r="BN95">
            <v>1.8420000000000001</v>
          </cell>
          <cell r="BY95" t="str">
            <v>f</v>
          </cell>
        </row>
        <row r="96">
          <cell r="G96" t="str">
            <v>0420003</v>
          </cell>
          <cell r="BL96" t="str">
            <v>CO2e_CO2</v>
          </cell>
          <cell r="BN96">
            <v>2.6499999999999999E-2</v>
          </cell>
          <cell r="BY96" t="str">
            <v>f</v>
          </cell>
        </row>
        <row r="97">
          <cell r="G97" t="str">
            <v>0420003</v>
          </cell>
          <cell r="BL97" t="str">
            <v>CO2e_CH4</v>
          </cell>
          <cell r="BN97">
            <v>5.0000000000000001E-3</v>
          </cell>
          <cell r="BY97" t="str">
            <v>f</v>
          </cell>
        </row>
        <row r="98">
          <cell r="G98" t="str">
            <v>0420003</v>
          </cell>
          <cell r="BL98" t="str">
            <v>CO2e_CO2</v>
          </cell>
          <cell r="BN98">
            <v>5.3719999999999999</v>
          </cell>
          <cell r="BY98" t="str">
            <v>f</v>
          </cell>
        </row>
        <row r="99">
          <cell r="G99" t="str">
            <v>0420003</v>
          </cell>
          <cell r="BL99" t="str">
            <v>CO2e_CH4</v>
          </cell>
          <cell r="BN99">
            <v>2.5000000000000001E-3</v>
          </cell>
          <cell r="BY99" t="str">
            <v>f</v>
          </cell>
        </row>
        <row r="100">
          <cell r="G100" t="str">
            <v>0420003</v>
          </cell>
          <cell r="BL100" t="str">
            <v>CO2e_CO2</v>
          </cell>
          <cell r="BN100">
            <v>2.2284000000000002</v>
          </cell>
          <cell r="BY100" t="str">
            <v>f</v>
          </cell>
        </row>
        <row r="101">
          <cell r="G101" t="str">
            <v>0420003</v>
          </cell>
          <cell r="BL101" t="str">
            <v>CO2e_CH4</v>
          </cell>
          <cell r="BN101">
            <v>2.5000000000000001E-3</v>
          </cell>
          <cell r="BY101" t="str">
            <v>f</v>
          </cell>
        </row>
        <row r="102">
          <cell r="G102" t="str">
            <v>0420003</v>
          </cell>
          <cell r="BL102" t="str">
            <v>CO2e_CO2</v>
          </cell>
          <cell r="BN102">
            <v>0.8569</v>
          </cell>
          <cell r="BY102" t="str">
            <v>f</v>
          </cell>
        </row>
        <row r="103">
          <cell r="G103" t="str">
            <v>0420003</v>
          </cell>
          <cell r="BL103" t="str">
            <v>CO2e_CH4</v>
          </cell>
          <cell r="BN103">
            <v>2.5000000000000001E-3</v>
          </cell>
          <cell r="BY103" t="str">
            <v>f</v>
          </cell>
        </row>
        <row r="104">
          <cell r="G104" t="str">
            <v>0420003</v>
          </cell>
          <cell r="BL104" t="str">
            <v>CO2e_CO2</v>
          </cell>
          <cell r="BN104">
            <v>1.4855</v>
          </cell>
          <cell r="BY104" t="str">
            <v>f</v>
          </cell>
        </row>
        <row r="105">
          <cell r="G105" t="str">
            <v>0420003</v>
          </cell>
          <cell r="BL105" t="str">
            <v>CO2e_CO2</v>
          </cell>
          <cell r="BN105">
            <v>0.94269999999999998</v>
          </cell>
          <cell r="BY105" t="str">
            <v>f</v>
          </cell>
        </row>
        <row r="106">
          <cell r="G106" t="str">
            <v>0420003</v>
          </cell>
          <cell r="BL106" t="str">
            <v>CO2e_CO2</v>
          </cell>
          <cell r="BN106">
            <v>0.37830000000000003</v>
          </cell>
          <cell r="BY106" t="str">
            <v>f</v>
          </cell>
        </row>
        <row r="107">
          <cell r="G107" t="str">
            <v>0420003</v>
          </cell>
          <cell r="BL107" t="str">
            <v>CO2e_CO2</v>
          </cell>
          <cell r="BN107">
            <v>0.46629999999999999</v>
          </cell>
          <cell r="BY107" t="str">
            <v>f</v>
          </cell>
        </row>
        <row r="108">
          <cell r="G108" t="str">
            <v>0420003</v>
          </cell>
          <cell r="BL108" t="str">
            <v>CO2e_CH4</v>
          </cell>
          <cell r="BN108">
            <v>7.4999999999999997E-3</v>
          </cell>
          <cell r="BY108" t="str">
            <v>f</v>
          </cell>
        </row>
        <row r="109">
          <cell r="G109" t="str">
            <v>0420003</v>
          </cell>
          <cell r="BL109" t="str">
            <v>CO2e_CO2</v>
          </cell>
          <cell r="BN109">
            <v>7.2850999999999999</v>
          </cell>
          <cell r="BY109" t="str">
            <v>f</v>
          </cell>
        </row>
        <row r="110">
          <cell r="G110" t="str">
            <v>0420003</v>
          </cell>
          <cell r="BL110" t="str">
            <v>CO2e_N2O</v>
          </cell>
          <cell r="BN110">
            <v>2.98E-2</v>
          </cell>
          <cell r="BY110" t="str">
            <v>f</v>
          </cell>
        </row>
        <row r="111">
          <cell r="G111" t="str">
            <v>0420003</v>
          </cell>
          <cell r="BL111" t="str">
            <v>CO2e_CH4</v>
          </cell>
          <cell r="BN111">
            <v>2.5000000000000001E-3</v>
          </cell>
          <cell r="BY111" t="str">
            <v>f</v>
          </cell>
        </row>
        <row r="112">
          <cell r="G112" t="str">
            <v>0420003</v>
          </cell>
          <cell r="BL112" t="str">
            <v>CO2e_CO2</v>
          </cell>
          <cell r="BN112">
            <v>2.1678000000000002</v>
          </cell>
          <cell r="BY112" t="str">
            <v>f</v>
          </cell>
        </row>
        <row r="113">
          <cell r="G113" t="str">
            <v>0420003</v>
          </cell>
          <cell r="BL113" t="str">
            <v>CO2e_CH4</v>
          </cell>
          <cell r="BN113">
            <v>2.5000000000000001E-3</v>
          </cell>
          <cell r="BY113" t="str">
            <v>f</v>
          </cell>
        </row>
        <row r="114">
          <cell r="G114" t="str">
            <v>0420003</v>
          </cell>
          <cell r="BL114" t="str">
            <v>CO2e_CO2</v>
          </cell>
          <cell r="BN114">
            <v>2.4843000000000002</v>
          </cell>
          <cell r="BY114" t="str">
            <v>f</v>
          </cell>
        </row>
        <row r="115">
          <cell r="G115" t="str">
            <v>0420003</v>
          </cell>
          <cell r="BL115" t="str">
            <v>CO2e_CH4</v>
          </cell>
          <cell r="BN115">
            <v>5.0000000000000001E-3</v>
          </cell>
          <cell r="BY115" t="str">
            <v>f</v>
          </cell>
        </row>
        <row r="116">
          <cell r="G116" t="str">
            <v>0420003</v>
          </cell>
          <cell r="BL116" t="str">
            <v>CO2e_CO2</v>
          </cell>
          <cell r="BN116">
            <v>4.3460000000000001</v>
          </cell>
          <cell r="BY116" t="str">
            <v>f</v>
          </cell>
        </row>
        <row r="117">
          <cell r="G117" t="str">
            <v>0420003</v>
          </cell>
          <cell r="BL117" t="str">
            <v>CO2e_CH4</v>
          </cell>
          <cell r="BN117">
            <v>3.3E-3</v>
          </cell>
          <cell r="BY117" t="str">
            <v>f</v>
          </cell>
        </row>
        <row r="118">
          <cell r="G118" t="str">
            <v>0420003</v>
          </cell>
          <cell r="BL118" t="str">
            <v>CO2e_CO2</v>
          </cell>
          <cell r="BN118">
            <v>1.8588</v>
          </cell>
          <cell r="BY118" t="str">
            <v>f</v>
          </cell>
        </row>
        <row r="119">
          <cell r="G119" t="str">
            <v>0420003</v>
          </cell>
          <cell r="BL119" t="str">
            <v>CO2e_CH4</v>
          </cell>
          <cell r="BN119">
            <v>0.3775</v>
          </cell>
          <cell r="BY119" t="str">
            <v>f</v>
          </cell>
        </row>
        <row r="120">
          <cell r="G120" t="str">
            <v>0420003</v>
          </cell>
          <cell r="BL120" t="str">
            <v>CO2e_CO2</v>
          </cell>
          <cell r="BN120">
            <v>372.12880000000001</v>
          </cell>
          <cell r="BY120" t="str">
            <v>f</v>
          </cell>
        </row>
        <row r="121">
          <cell r="G121" t="str">
            <v>0420003</v>
          </cell>
          <cell r="BL121" t="str">
            <v>CO2e_N2O</v>
          </cell>
          <cell r="BN121">
            <v>0.86419999999999997</v>
          </cell>
          <cell r="BY121" t="str">
            <v>f</v>
          </cell>
        </row>
        <row r="122">
          <cell r="G122" t="str">
            <v>0420003</v>
          </cell>
          <cell r="BL122" t="str">
            <v>CO2e_CH4</v>
          </cell>
          <cell r="BN122">
            <v>2.75E-2</v>
          </cell>
          <cell r="BY122" t="str">
            <v>f</v>
          </cell>
        </row>
        <row r="123">
          <cell r="G123" t="str">
            <v>0420003</v>
          </cell>
          <cell r="BL123" t="str">
            <v>CO2e_CO2</v>
          </cell>
          <cell r="BN123">
            <v>55.152000000000001</v>
          </cell>
          <cell r="BY123" t="str">
            <v>f</v>
          </cell>
        </row>
        <row r="124">
          <cell r="G124" t="str">
            <v>0420003</v>
          </cell>
          <cell r="BL124" t="str">
            <v>CO2e_N2O</v>
          </cell>
          <cell r="BN124">
            <v>5.96E-2</v>
          </cell>
          <cell r="BY124" t="str">
            <v>f</v>
          </cell>
        </row>
        <row r="125">
          <cell r="G125" t="str">
            <v>0420003</v>
          </cell>
          <cell r="BL125" t="str">
            <v>CO2e_CH4</v>
          </cell>
          <cell r="BN125">
            <v>1.4999999999999999E-2</v>
          </cell>
          <cell r="BY125" t="str">
            <v>f</v>
          </cell>
        </row>
        <row r="126">
          <cell r="G126" t="str">
            <v>0420003</v>
          </cell>
          <cell r="BL126" t="str">
            <v>CO2e_CO2</v>
          </cell>
          <cell r="BN126">
            <v>13.390599999999999</v>
          </cell>
          <cell r="BY126" t="str">
            <v>f</v>
          </cell>
        </row>
        <row r="127">
          <cell r="G127" t="str">
            <v>0420003</v>
          </cell>
          <cell r="BL127" t="str">
            <v>CO2e_N2O</v>
          </cell>
          <cell r="BN127">
            <v>2.98E-2</v>
          </cell>
          <cell r="BY127" t="str">
            <v>f</v>
          </cell>
        </row>
        <row r="128">
          <cell r="G128" t="str">
            <v>0420003</v>
          </cell>
          <cell r="BL128" t="str">
            <v>CO2e_CH4</v>
          </cell>
          <cell r="BN128">
            <v>1.4999999999999999E-2</v>
          </cell>
          <cell r="BY128" t="str">
            <v>f</v>
          </cell>
        </row>
        <row r="129">
          <cell r="G129" t="str">
            <v>0420003</v>
          </cell>
          <cell r="BL129" t="str">
            <v>CO2e_CO2</v>
          </cell>
          <cell r="BN129">
            <v>13.388299999999999</v>
          </cell>
          <cell r="BY129" t="str">
            <v>f</v>
          </cell>
        </row>
        <row r="130">
          <cell r="G130" t="str">
            <v>0420003</v>
          </cell>
          <cell r="BL130" t="str">
            <v>CO2e_N2O</v>
          </cell>
          <cell r="BN130">
            <v>2.98E-2</v>
          </cell>
          <cell r="BY130" t="str">
            <v>f</v>
          </cell>
        </row>
        <row r="131">
          <cell r="G131" t="str">
            <v>0420004</v>
          </cell>
          <cell r="BL131" t="str">
            <v>CO2e_CO2</v>
          </cell>
          <cell r="BN131">
            <v>6.7</v>
          </cell>
          <cell r="BY131" t="str">
            <v>f</v>
          </cell>
        </row>
        <row r="132">
          <cell r="G132" t="str">
            <v>0420004</v>
          </cell>
          <cell r="BL132" t="str">
            <v>CO2e_CO2</v>
          </cell>
          <cell r="BN132">
            <v>1.1000000000000001</v>
          </cell>
          <cell r="BY132" t="str">
            <v>f</v>
          </cell>
        </row>
        <row r="133">
          <cell r="G133" t="str">
            <v>0420004</v>
          </cell>
          <cell r="BL133" t="str">
            <v>CO2e_CO2</v>
          </cell>
          <cell r="BN133">
            <v>33.299999999999997</v>
          </cell>
          <cell r="BY133" t="str">
            <v>f</v>
          </cell>
        </row>
        <row r="134">
          <cell r="G134" t="str">
            <v>0420004</v>
          </cell>
          <cell r="BL134" t="str">
            <v>CO2e_CO2</v>
          </cell>
          <cell r="BN134">
            <v>30.876999999999999</v>
          </cell>
          <cell r="BY134" t="str">
            <v>f</v>
          </cell>
        </row>
        <row r="135">
          <cell r="G135" t="str">
            <v>0420004</v>
          </cell>
          <cell r="BL135" t="str">
            <v>CO2e_CO2</v>
          </cell>
          <cell r="BN135">
            <v>37.200000000000003</v>
          </cell>
          <cell r="BY135" t="str">
            <v>f</v>
          </cell>
        </row>
        <row r="136">
          <cell r="G136" t="str">
            <v>0420004</v>
          </cell>
          <cell r="BL136" t="str">
            <v>CO2e_CO2</v>
          </cell>
          <cell r="BN136">
            <v>25.5</v>
          </cell>
          <cell r="BY136" t="str">
            <v>f</v>
          </cell>
        </row>
        <row r="137">
          <cell r="G137" t="str">
            <v>0420004</v>
          </cell>
          <cell r="BL137" t="str">
            <v>CO2e_CO2</v>
          </cell>
          <cell r="BN137">
            <v>4.3</v>
          </cell>
          <cell r="BY137" t="str">
            <v>f</v>
          </cell>
        </row>
        <row r="138">
          <cell r="G138" t="str">
            <v>0420004</v>
          </cell>
          <cell r="BL138" t="str">
            <v>CO2e_CO2</v>
          </cell>
          <cell r="BN138">
            <v>8.8000000000000007</v>
          </cell>
          <cell r="BY138" t="str">
            <v>f</v>
          </cell>
        </row>
        <row r="139">
          <cell r="G139" t="str">
            <v>0420004</v>
          </cell>
          <cell r="BL139" t="str">
            <v>CO2e_CH4</v>
          </cell>
          <cell r="BN139">
            <v>0.1</v>
          </cell>
          <cell r="BY139" t="str">
            <v>f</v>
          </cell>
        </row>
        <row r="140">
          <cell r="G140" t="str">
            <v>0420004</v>
          </cell>
          <cell r="BL140" t="str">
            <v>CO2e_CO2</v>
          </cell>
          <cell r="BN140">
            <v>96.9</v>
          </cell>
          <cell r="BY140" t="str">
            <v>f</v>
          </cell>
        </row>
        <row r="141">
          <cell r="G141" t="str">
            <v>0420004</v>
          </cell>
          <cell r="BL141" t="str">
            <v>CO2e_N2O</v>
          </cell>
          <cell r="BN141">
            <v>0.2384</v>
          </cell>
          <cell r="BY141" t="str">
            <v>f</v>
          </cell>
        </row>
        <row r="142">
          <cell r="G142" t="str">
            <v>0420004</v>
          </cell>
          <cell r="BL142" t="str">
            <v>CO2e_CH4</v>
          </cell>
          <cell r="BN142">
            <v>0.1</v>
          </cell>
          <cell r="BY142" t="str">
            <v>f</v>
          </cell>
        </row>
        <row r="143">
          <cell r="G143" t="str">
            <v>0420004</v>
          </cell>
          <cell r="BL143" t="str">
            <v>CO2e_CO2</v>
          </cell>
          <cell r="BN143">
            <v>207.6</v>
          </cell>
          <cell r="BY143" t="str">
            <v>f</v>
          </cell>
        </row>
        <row r="144">
          <cell r="G144" t="str">
            <v>0420004</v>
          </cell>
          <cell r="BL144" t="str">
            <v>CO2e_N2O</v>
          </cell>
          <cell r="BN144">
            <v>0.1192</v>
          </cell>
          <cell r="BY144" t="str">
            <v>f</v>
          </cell>
        </row>
        <row r="145">
          <cell r="G145" t="str">
            <v>0420004</v>
          </cell>
          <cell r="BL145" t="str">
            <v>CO2e_CH4</v>
          </cell>
          <cell r="BN145">
            <v>0.25</v>
          </cell>
          <cell r="BY145" t="str">
            <v>f</v>
          </cell>
        </row>
        <row r="146">
          <cell r="G146" t="str">
            <v>0420004</v>
          </cell>
          <cell r="BL146" t="str">
            <v>CO2e_CO2</v>
          </cell>
          <cell r="BN146">
            <v>537.6</v>
          </cell>
          <cell r="BY146" t="str">
            <v>f</v>
          </cell>
        </row>
        <row r="147">
          <cell r="G147" t="str">
            <v>0420004</v>
          </cell>
          <cell r="BL147" t="str">
            <v>CO2e_N2O</v>
          </cell>
          <cell r="BN147">
            <v>0.29799999999999999</v>
          </cell>
          <cell r="BY147" t="str">
            <v>f</v>
          </cell>
        </row>
        <row r="148">
          <cell r="G148" t="str">
            <v>0420004</v>
          </cell>
          <cell r="BL148" t="str">
            <v>CO2e_CH4</v>
          </cell>
          <cell r="BN148">
            <v>34.024999999999999</v>
          </cell>
          <cell r="BY148" t="str">
            <v>f</v>
          </cell>
        </row>
        <row r="149">
          <cell r="G149" t="str">
            <v>0420004</v>
          </cell>
          <cell r="BL149" t="str">
            <v>CO2e_CO2</v>
          </cell>
          <cell r="BN149">
            <v>68538.2</v>
          </cell>
          <cell r="BY149" t="str">
            <v>f</v>
          </cell>
        </row>
        <row r="150">
          <cell r="G150" t="str">
            <v>0420004</v>
          </cell>
          <cell r="BL150" t="str">
            <v>CO2e_N2O</v>
          </cell>
          <cell r="BN150">
            <v>39.395600000000002</v>
          </cell>
          <cell r="BY150" t="str">
            <v>f</v>
          </cell>
        </row>
        <row r="151">
          <cell r="G151" t="str">
            <v>0420004</v>
          </cell>
          <cell r="BL151" t="str">
            <v>CO2e_CH4</v>
          </cell>
          <cell r="BN151">
            <v>1.375</v>
          </cell>
          <cell r="BY151" t="str">
            <v>f</v>
          </cell>
        </row>
        <row r="152">
          <cell r="G152" t="str">
            <v>0420004</v>
          </cell>
          <cell r="BL152" t="str">
            <v>CO2e_CO2</v>
          </cell>
          <cell r="BN152">
            <v>1310.5999999999999</v>
          </cell>
          <cell r="BY152" t="str">
            <v>f</v>
          </cell>
        </row>
        <row r="153">
          <cell r="G153" t="str">
            <v>0420004</v>
          </cell>
          <cell r="BL153" t="str">
            <v>CO2e_N2O</v>
          </cell>
          <cell r="BN153">
            <v>3.1886000000000001</v>
          </cell>
          <cell r="BY153" t="str">
            <v>f</v>
          </cell>
        </row>
        <row r="154">
          <cell r="G154" t="str">
            <v>0420004</v>
          </cell>
          <cell r="BL154" t="str">
            <v>CO2e_CH4</v>
          </cell>
          <cell r="BN154">
            <v>8.6</v>
          </cell>
          <cell r="BY154" t="str">
            <v>f</v>
          </cell>
        </row>
        <row r="155">
          <cell r="G155" t="str">
            <v>0420004</v>
          </cell>
          <cell r="BL155" t="str">
            <v>CO2e_CO2</v>
          </cell>
          <cell r="BN155">
            <v>18204.099999999999</v>
          </cell>
          <cell r="BY155" t="str">
            <v>f</v>
          </cell>
        </row>
        <row r="156">
          <cell r="G156" t="str">
            <v>0420004</v>
          </cell>
          <cell r="BL156" t="str">
            <v>CO2e_N2O</v>
          </cell>
          <cell r="BN156">
            <v>9.9532000000000007</v>
          </cell>
          <cell r="BY156" t="str">
            <v>f</v>
          </cell>
        </row>
        <row r="157">
          <cell r="G157" t="str">
            <v>0420004</v>
          </cell>
          <cell r="BL157" t="str">
            <v>CO2e_CH4</v>
          </cell>
          <cell r="BN157">
            <v>0.05</v>
          </cell>
          <cell r="BY157" t="str">
            <v>f</v>
          </cell>
        </row>
        <row r="158">
          <cell r="G158" t="str">
            <v>0420004</v>
          </cell>
          <cell r="BL158" t="str">
            <v>CO2e_CO2</v>
          </cell>
          <cell r="BN158">
            <v>48.3</v>
          </cell>
          <cell r="BY158" t="str">
            <v>f</v>
          </cell>
        </row>
        <row r="159">
          <cell r="G159" t="str">
            <v>0420004</v>
          </cell>
          <cell r="BL159" t="str">
            <v>CO2e_N2O</v>
          </cell>
          <cell r="BN159">
            <v>0.1192</v>
          </cell>
          <cell r="BY159" t="str">
            <v>f</v>
          </cell>
        </row>
        <row r="160">
          <cell r="G160" t="str">
            <v>0420004</v>
          </cell>
          <cell r="BL160" t="str">
            <v>CO2e_CH4</v>
          </cell>
          <cell r="BN160">
            <v>2.1</v>
          </cell>
          <cell r="BY160" t="str">
            <v>f</v>
          </cell>
        </row>
        <row r="161">
          <cell r="G161" t="str">
            <v>0420004</v>
          </cell>
          <cell r="BL161" t="str">
            <v>CO2e_CO2</v>
          </cell>
          <cell r="BN161">
            <v>4418</v>
          </cell>
          <cell r="BY161" t="str">
            <v>f</v>
          </cell>
        </row>
        <row r="162">
          <cell r="G162" t="str">
            <v>0420004</v>
          </cell>
          <cell r="BL162" t="str">
            <v>CO2e_N2O</v>
          </cell>
          <cell r="BN162">
            <v>2.4138000000000002</v>
          </cell>
          <cell r="BY162" t="str">
            <v>f</v>
          </cell>
        </row>
        <row r="163">
          <cell r="G163" t="str">
            <v>0420004</v>
          </cell>
          <cell r="BL163" t="str">
            <v>CO2e_CH4</v>
          </cell>
          <cell r="BN163">
            <v>0.9</v>
          </cell>
          <cell r="BY163" t="str">
            <v>f</v>
          </cell>
        </row>
        <row r="164">
          <cell r="G164" t="str">
            <v>0420004</v>
          </cell>
          <cell r="BL164" t="str">
            <v>CO2e_CO2</v>
          </cell>
          <cell r="BN164">
            <v>889.3</v>
          </cell>
          <cell r="BY164" t="str">
            <v>f</v>
          </cell>
        </row>
        <row r="165">
          <cell r="G165" t="str">
            <v>0420004</v>
          </cell>
          <cell r="BL165" t="str">
            <v>CO2e_N2O</v>
          </cell>
          <cell r="BN165">
            <v>2.0859999999999999</v>
          </cell>
          <cell r="BY165" t="str">
            <v>f</v>
          </cell>
        </row>
        <row r="166">
          <cell r="G166" t="str">
            <v>0420004</v>
          </cell>
          <cell r="BL166" t="str">
            <v>CO2e_CH4</v>
          </cell>
          <cell r="BN166">
            <v>3.1</v>
          </cell>
          <cell r="BY166" t="str">
            <v>f</v>
          </cell>
        </row>
        <row r="167">
          <cell r="G167" t="str">
            <v>0420004</v>
          </cell>
          <cell r="BL167" t="str">
            <v>CO2e_CO2</v>
          </cell>
          <cell r="BN167">
            <v>6543.7</v>
          </cell>
          <cell r="BY167" t="str">
            <v>f</v>
          </cell>
        </row>
        <row r="168">
          <cell r="G168" t="str">
            <v>0420004</v>
          </cell>
          <cell r="BL168" t="str">
            <v>CO2e_N2O</v>
          </cell>
          <cell r="BN168">
            <v>3.5760000000000001</v>
          </cell>
          <cell r="BY168" t="str">
            <v>f</v>
          </cell>
        </row>
        <row r="169">
          <cell r="G169" t="str">
            <v>0420004</v>
          </cell>
          <cell r="BL169" t="str">
            <v>CO2e_CH4</v>
          </cell>
          <cell r="BN169">
            <v>0.85</v>
          </cell>
          <cell r="BY169" t="str">
            <v>f</v>
          </cell>
        </row>
        <row r="170">
          <cell r="G170" t="str">
            <v>0420004</v>
          </cell>
          <cell r="BL170" t="str">
            <v>CO2e_CO2</v>
          </cell>
          <cell r="BN170">
            <v>849.8</v>
          </cell>
          <cell r="BY170" t="str">
            <v>f</v>
          </cell>
        </row>
        <row r="171">
          <cell r="G171" t="str">
            <v>0420004</v>
          </cell>
          <cell r="BL171" t="str">
            <v>CO2e_N2O</v>
          </cell>
          <cell r="BN171">
            <v>1.9965999999999999</v>
          </cell>
          <cell r="BY171" t="str">
            <v>f</v>
          </cell>
        </row>
        <row r="172">
          <cell r="G172" t="str">
            <v>0420004</v>
          </cell>
          <cell r="BL172" t="str">
            <v>CO2e_CO2</v>
          </cell>
          <cell r="BN172">
            <v>1.8</v>
          </cell>
          <cell r="BY172" t="str">
            <v>f</v>
          </cell>
        </row>
        <row r="173">
          <cell r="G173" t="str">
            <v>0420004</v>
          </cell>
          <cell r="BL173" t="str">
            <v>CO2e_CO2</v>
          </cell>
          <cell r="BN173">
            <v>93.8</v>
          </cell>
          <cell r="BY173" t="str">
            <v>f</v>
          </cell>
        </row>
        <row r="174">
          <cell r="G174" t="str">
            <v>0420004</v>
          </cell>
          <cell r="BL174" t="str">
            <v>CO2e_CH4</v>
          </cell>
          <cell r="BN174">
            <v>0.42499999999999999</v>
          </cell>
          <cell r="BY174" t="str">
            <v>f</v>
          </cell>
        </row>
        <row r="175">
          <cell r="G175" t="str">
            <v>0420004</v>
          </cell>
          <cell r="BL175" t="str">
            <v>CO2e_CO2</v>
          </cell>
          <cell r="BN175">
            <v>902.4</v>
          </cell>
          <cell r="BY175" t="str">
            <v>f</v>
          </cell>
        </row>
        <row r="176">
          <cell r="G176" t="str">
            <v>0420004</v>
          </cell>
          <cell r="BL176" t="str">
            <v>CO2e_N2O</v>
          </cell>
          <cell r="BN176">
            <v>0.50660000000000005</v>
          </cell>
          <cell r="BY176" t="str">
            <v>f</v>
          </cell>
        </row>
        <row r="177">
          <cell r="G177" t="str">
            <v>0420004</v>
          </cell>
          <cell r="BL177" t="str">
            <v>CO2e_CH4</v>
          </cell>
          <cell r="BN177">
            <v>0.65</v>
          </cell>
          <cell r="BY177" t="str">
            <v>f</v>
          </cell>
        </row>
        <row r="178">
          <cell r="G178" t="str">
            <v>0420004</v>
          </cell>
          <cell r="BL178" t="str">
            <v>CO2e_CO2</v>
          </cell>
          <cell r="BN178">
            <v>551.20000000000005</v>
          </cell>
          <cell r="BY178" t="str">
            <v>f</v>
          </cell>
        </row>
        <row r="179">
          <cell r="G179" t="str">
            <v>0420004</v>
          </cell>
          <cell r="BL179" t="str">
            <v>CO2e_N2O</v>
          </cell>
          <cell r="BN179">
            <v>1.4601999999999999</v>
          </cell>
          <cell r="BY179" t="str">
            <v>f</v>
          </cell>
        </row>
        <row r="180">
          <cell r="G180" t="str">
            <v>0420004</v>
          </cell>
          <cell r="BL180" t="str">
            <v>CO2e_CH4</v>
          </cell>
          <cell r="BN180">
            <v>0.625</v>
          </cell>
          <cell r="BY180" t="str">
            <v>f</v>
          </cell>
        </row>
        <row r="181">
          <cell r="G181" t="str">
            <v>0420004</v>
          </cell>
          <cell r="BL181" t="str">
            <v>CO2e_CO2</v>
          </cell>
          <cell r="BN181">
            <v>1317.8</v>
          </cell>
          <cell r="BY181" t="str">
            <v>f</v>
          </cell>
        </row>
        <row r="182">
          <cell r="G182" t="str">
            <v>0420004</v>
          </cell>
          <cell r="BL182" t="str">
            <v>CO2e_N2O</v>
          </cell>
          <cell r="BN182">
            <v>0.71519999999999995</v>
          </cell>
          <cell r="BY182" t="str">
            <v>f</v>
          </cell>
        </row>
        <row r="183">
          <cell r="G183" t="str">
            <v>0420004</v>
          </cell>
          <cell r="BL183" t="str">
            <v>CO2e_CH4</v>
          </cell>
          <cell r="BN183">
            <v>0.22500000000000001</v>
          </cell>
          <cell r="BY183" t="str">
            <v>f</v>
          </cell>
        </row>
        <row r="184">
          <cell r="G184" t="str">
            <v>0420004</v>
          </cell>
          <cell r="BL184" t="str">
            <v>CO2e_CO2</v>
          </cell>
          <cell r="BN184">
            <v>495.9</v>
          </cell>
          <cell r="BY184" t="str">
            <v>f</v>
          </cell>
        </row>
        <row r="185">
          <cell r="G185" t="str">
            <v>0420004</v>
          </cell>
          <cell r="BL185" t="str">
            <v>CO2e_N2O</v>
          </cell>
          <cell r="BN185">
            <v>0.26819999999999999</v>
          </cell>
          <cell r="BY185" t="str">
            <v>f</v>
          </cell>
        </row>
        <row r="186">
          <cell r="G186" t="str">
            <v>0420004</v>
          </cell>
          <cell r="BL186" t="str">
            <v>CO2e_CH4</v>
          </cell>
          <cell r="BN186">
            <v>0.95</v>
          </cell>
          <cell r="BY186" t="str">
            <v>f</v>
          </cell>
        </row>
        <row r="187">
          <cell r="G187" t="str">
            <v>0420004</v>
          </cell>
          <cell r="BL187" t="str">
            <v>CO2e_CO2</v>
          </cell>
          <cell r="BN187">
            <v>1982.2</v>
          </cell>
          <cell r="BY187" t="str">
            <v>f</v>
          </cell>
        </row>
        <row r="188">
          <cell r="G188" t="str">
            <v>0420004</v>
          </cell>
          <cell r="BL188" t="str">
            <v>CO2e_N2O</v>
          </cell>
          <cell r="BN188">
            <v>1.0728</v>
          </cell>
          <cell r="BY188" t="str">
            <v>f</v>
          </cell>
        </row>
        <row r="189">
          <cell r="G189" t="str">
            <v>0420004</v>
          </cell>
          <cell r="BL189" t="str">
            <v>CO2e_CH4</v>
          </cell>
          <cell r="BN189">
            <v>0.05</v>
          </cell>
          <cell r="BY189" t="str">
            <v>f</v>
          </cell>
        </row>
        <row r="190">
          <cell r="G190" t="str">
            <v>0420004</v>
          </cell>
          <cell r="BL190" t="str">
            <v>CO2e_CO2</v>
          </cell>
          <cell r="BN190">
            <v>41.3</v>
          </cell>
          <cell r="BY190" t="str">
            <v>f</v>
          </cell>
        </row>
        <row r="191">
          <cell r="G191" t="str">
            <v>0420004</v>
          </cell>
          <cell r="BL191" t="str">
            <v>CO2e_N2O</v>
          </cell>
          <cell r="BN191">
            <v>8.9399999999999993E-2</v>
          </cell>
          <cell r="BY191" t="str">
            <v>f</v>
          </cell>
        </row>
        <row r="192">
          <cell r="G192" t="str">
            <v>0420004</v>
          </cell>
          <cell r="BL192" t="str">
            <v>CO2e_CH4</v>
          </cell>
          <cell r="BN192">
            <v>0.15</v>
          </cell>
          <cell r="BY192" t="str">
            <v>f</v>
          </cell>
        </row>
        <row r="193">
          <cell r="G193" t="str">
            <v>0420004</v>
          </cell>
          <cell r="BL193" t="str">
            <v>CO2e_CO2</v>
          </cell>
          <cell r="BN193">
            <v>142.9</v>
          </cell>
          <cell r="BY193" t="str">
            <v>f</v>
          </cell>
        </row>
        <row r="194">
          <cell r="G194" t="str">
            <v>0420004</v>
          </cell>
          <cell r="BL194" t="str">
            <v>CO2e_N2O</v>
          </cell>
          <cell r="BN194">
            <v>0.32779999999999998</v>
          </cell>
          <cell r="BY194" t="str">
            <v>f</v>
          </cell>
        </row>
        <row r="195">
          <cell r="G195" t="str">
            <v>0420005</v>
          </cell>
          <cell r="BL195" t="str">
            <v>CO2e_CH4</v>
          </cell>
          <cell r="BN195">
            <v>0.01</v>
          </cell>
          <cell r="BY195" t="str">
            <v>f</v>
          </cell>
        </row>
        <row r="196">
          <cell r="G196" t="str">
            <v>0420005</v>
          </cell>
          <cell r="BL196" t="str">
            <v>CO2e_CO2</v>
          </cell>
          <cell r="BN196">
            <v>22.035900000000002</v>
          </cell>
          <cell r="BY196" t="str">
            <v>f</v>
          </cell>
        </row>
        <row r="197">
          <cell r="G197" t="str">
            <v>0420005</v>
          </cell>
          <cell r="BL197" t="str">
            <v>CO2e_CH4</v>
          </cell>
          <cell r="BN197">
            <v>5.43</v>
          </cell>
          <cell r="BY197" t="str">
            <v>f</v>
          </cell>
        </row>
        <row r="198">
          <cell r="G198" t="str">
            <v>0420005</v>
          </cell>
          <cell r="BL198" t="str">
            <v>CO2e_CO2</v>
          </cell>
          <cell r="BN198">
            <v>10795.8081</v>
          </cell>
          <cell r="BY198" t="str">
            <v>f</v>
          </cell>
        </row>
        <row r="199">
          <cell r="G199" t="str">
            <v>0420005</v>
          </cell>
          <cell r="BL199" t="str">
            <v>CO2e_N2O</v>
          </cell>
          <cell r="BN199">
            <v>6.2877999999999998</v>
          </cell>
          <cell r="BY199" t="str">
            <v>f</v>
          </cell>
        </row>
        <row r="200">
          <cell r="G200" t="str">
            <v>0420005</v>
          </cell>
          <cell r="BL200" t="str">
            <v>CO2e_CH4</v>
          </cell>
          <cell r="BN200">
            <v>1.7825</v>
          </cell>
          <cell r="BY200" t="str">
            <v>f</v>
          </cell>
        </row>
        <row r="201">
          <cell r="G201" t="str">
            <v>0420005</v>
          </cell>
          <cell r="BL201" t="str">
            <v>CO2e_CO2</v>
          </cell>
          <cell r="BN201">
            <v>3545.3919999999998</v>
          </cell>
          <cell r="BY201" t="str">
            <v>f</v>
          </cell>
        </row>
        <row r="202">
          <cell r="G202" t="str">
            <v>0420005</v>
          </cell>
          <cell r="BL202" t="str">
            <v>CO2e_N2O</v>
          </cell>
          <cell r="BN202">
            <v>2.0562</v>
          </cell>
          <cell r="BY202" t="str">
            <v>f</v>
          </cell>
        </row>
        <row r="203">
          <cell r="G203" t="str">
            <v>0420005</v>
          </cell>
          <cell r="BL203" t="str">
            <v>CO2e_CH4</v>
          </cell>
          <cell r="BN203">
            <v>57.5</v>
          </cell>
          <cell r="BY203" t="str">
            <v>f</v>
          </cell>
        </row>
        <row r="204">
          <cell r="G204" t="str">
            <v>0420005</v>
          </cell>
          <cell r="BL204" t="str">
            <v>CO2e_CO2</v>
          </cell>
          <cell r="BN204">
            <v>1564.1356000000001</v>
          </cell>
          <cell r="BY204" t="str">
            <v>f</v>
          </cell>
        </row>
        <row r="205">
          <cell r="G205" t="str">
            <v>0420005</v>
          </cell>
          <cell r="BL205" t="str">
            <v>CO2e_N2O</v>
          </cell>
          <cell r="BN205">
            <v>0.83440000000000003</v>
          </cell>
          <cell r="BY205" t="str">
            <v>f</v>
          </cell>
        </row>
        <row r="206">
          <cell r="G206" t="str">
            <v>0420005</v>
          </cell>
          <cell r="BL206" t="str">
            <v>CO2e_CH4</v>
          </cell>
          <cell r="BN206">
            <v>4.0374999999999996</v>
          </cell>
          <cell r="BY206" t="str">
            <v>f</v>
          </cell>
        </row>
        <row r="207">
          <cell r="G207" t="str">
            <v>0420005</v>
          </cell>
          <cell r="BL207" t="str">
            <v>CO2e_CO2</v>
          </cell>
          <cell r="BN207">
            <v>8025.3050999999996</v>
          </cell>
          <cell r="BY207" t="str">
            <v>f</v>
          </cell>
        </row>
        <row r="208">
          <cell r="G208" t="str">
            <v>0420005</v>
          </cell>
          <cell r="BL208" t="str">
            <v>CO2e_N2O</v>
          </cell>
          <cell r="BN208">
            <v>4.6786000000000003</v>
          </cell>
          <cell r="BY208" t="str">
            <v>f</v>
          </cell>
        </row>
        <row r="209">
          <cell r="G209" t="str">
            <v>0420005</v>
          </cell>
          <cell r="BL209" t="str">
            <v>CO2e_CO2</v>
          </cell>
          <cell r="BN209">
            <v>9.9400000000000002E-2</v>
          </cell>
          <cell r="BY209" t="str">
            <v>f</v>
          </cell>
        </row>
        <row r="210">
          <cell r="G210" t="str">
            <v>0420005</v>
          </cell>
          <cell r="BL210" t="str">
            <v>CO2e_CH4</v>
          </cell>
          <cell r="BN210">
            <v>2.7250000000000001</v>
          </cell>
          <cell r="BY210" t="str">
            <v>f</v>
          </cell>
        </row>
        <row r="211">
          <cell r="G211" t="str">
            <v>0420005</v>
          </cell>
          <cell r="BL211" t="str">
            <v>CO2e_CO2</v>
          </cell>
          <cell r="BN211">
            <v>11.6373</v>
          </cell>
          <cell r="BY211" t="str">
            <v>f</v>
          </cell>
        </row>
        <row r="212">
          <cell r="G212" t="str">
            <v>0420005</v>
          </cell>
          <cell r="BL212" t="str">
            <v>CO2e_CH4</v>
          </cell>
          <cell r="BN212">
            <v>1.3075000000000001</v>
          </cell>
          <cell r="BY212" t="str">
            <v>f</v>
          </cell>
        </row>
        <row r="213">
          <cell r="G213" t="str">
            <v>0420005</v>
          </cell>
          <cell r="BL213" t="str">
            <v>CO2e_CO2</v>
          </cell>
          <cell r="BN213">
            <v>2602.1756999999998</v>
          </cell>
          <cell r="BY213" t="str">
            <v>f</v>
          </cell>
        </row>
        <row r="214">
          <cell r="G214" t="str">
            <v>0420005</v>
          </cell>
          <cell r="BL214" t="str">
            <v>CO2e_N2O</v>
          </cell>
          <cell r="BN214">
            <v>1.5198</v>
          </cell>
          <cell r="BY214" t="str">
            <v>f</v>
          </cell>
        </row>
        <row r="215">
          <cell r="G215" t="str">
            <v>0420005</v>
          </cell>
          <cell r="BL215" t="str">
            <v>CO2e_CH4</v>
          </cell>
          <cell r="BN215">
            <v>190.82499999999999</v>
          </cell>
          <cell r="BY215" t="str">
            <v>f</v>
          </cell>
        </row>
        <row r="216">
          <cell r="G216" t="str">
            <v>0420005</v>
          </cell>
          <cell r="BL216" t="str">
            <v>CO2e_CO2</v>
          </cell>
          <cell r="BN216">
            <v>6.4999999999999997E-3</v>
          </cell>
          <cell r="BY216" t="str">
            <v>f</v>
          </cell>
        </row>
        <row r="217">
          <cell r="G217" t="str">
            <v>0420005</v>
          </cell>
          <cell r="BL217" t="str">
            <v>CO2e_CH4</v>
          </cell>
          <cell r="BN217">
            <v>235</v>
          </cell>
          <cell r="BY217" t="str">
            <v>f</v>
          </cell>
        </row>
        <row r="218">
          <cell r="G218" t="str">
            <v>0420005</v>
          </cell>
          <cell r="BL218" t="str">
            <v>CO2e_CO2</v>
          </cell>
          <cell r="BN218">
            <v>3.4700000000000002E-2</v>
          </cell>
          <cell r="BY218" t="str">
            <v>f</v>
          </cell>
        </row>
        <row r="219">
          <cell r="G219" t="str">
            <v>0420005</v>
          </cell>
          <cell r="BL219" t="str">
            <v>CO2e_N2O</v>
          </cell>
          <cell r="BN219">
            <v>13.112</v>
          </cell>
          <cell r="BY219" t="str">
            <v>f</v>
          </cell>
        </row>
        <row r="220">
          <cell r="G220" t="str">
            <v>0420006</v>
          </cell>
          <cell r="BL220" t="str">
            <v>CO2e_CH4</v>
          </cell>
          <cell r="BN220">
            <v>277.48877499999998</v>
          </cell>
          <cell r="BY220" t="str">
            <v>m</v>
          </cell>
        </row>
        <row r="221">
          <cell r="G221" t="str">
            <v>0420006</v>
          </cell>
          <cell r="BL221" t="str">
            <v>CO2e_CO2</v>
          </cell>
          <cell r="BN221">
            <v>31483.630557</v>
          </cell>
          <cell r="BY221" t="str">
            <v>m</v>
          </cell>
        </row>
        <row r="222">
          <cell r="G222" t="str">
            <v>0420006</v>
          </cell>
          <cell r="BL222" t="str">
            <v>CO2e_N2O</v>
          </cell>
          <cell r="BN222">
            <v>436.86084799999998</v>
          </cell>
          <cell r="BY222" t="str">
            <v>m</v>
          </cell>
        </row>
        <row r="223">
          <cell r="G223" t="str">
            <v>0420006</v>
          </cell>
          <cell r="BL223" t="str">
            <v>CO2e_CH4</v>
          </cell>
          <cell r="BN223">
            <v>287.3458</v>
          </cell>
          <cell r="BY223" t="str">
            <v>m</v>
          </cell>
        </row>
        <row r="224">
          <cell r="G224" t="str">
            <v>0420006</v>
          </cell>
          <cell r="BL224" t="str">
            <v>CO2e_CO2</v>
          </cell>
          <cell r="BN224">
            <v>32602.002102999999</v>
          </cell>
          <cell r="BY224" t="str">
            <v>m</v>
          </cell>
        </row>
        <row r="225">
          <cell r="G225" t="str">
            <v>0420006</v>
          </cell>
          <cell r="BL225" t="str">
            <v>CO2e_N2O</v>
          </cell>
          <cell r="BN225">
            <v>452.37919799999997</v>
          </cell>
          <cell r="BY225" t="str">
            <v>m</v>
          </cell>
        </row>
        <row r="226">
          <cell r="G226" t="str">
            <v>0420006</v>
          </cell>
          <cell r="BL226" t="str">
            <v>CO2e_CH4</v>
          </cell>
          <cell r="BN226">
            <v>311.28384999999997</v>
          </cell>
          <cell r="BY226" t="str">
            <v>m</v>
          </cell>
        </row>
        <row r="227">
          <cell r="G227" t="str">
            <v>0420006</v>
          </cell>
          <cell r="BL227" t="str">
            <v>CO2e_CO2</v>
          </cell>
          <cell r="BN227">
            <v>35317.990469999997</v>
          </cell>
          <cell r="BY227" t="str">
            <v>m</v>
          </cell>
        </row>
        <row r="228">
          <cell r="G228" t="str">
            <v>0420006</v>
          </cell>
          <cell r="BL228" t="str">
            <v>CO2e_N2O</v>
          </cell>
          <cell r="BN228">
            <v>490.06576799999999</v>
          </cell>
          <cell r="BY228" t="str">
            <v>m</v>
          </cell>
        </row>
        <row r="229">
          <cell r="G229" t="str">
            <v>0420006</v>
          </cell>
          <cell r="BL229" t="str">
            <v>CO2e_CH4</v>
          </cell>
          <cell r="BN229">
            <v>0</v>
          </cell>
          <cell r="BY229" t="str">
            <v>f</v>
          </cell>
        </row>
        <row r="230">
          <cell r="G230" t="str">
            <v>0420006</v>
          </cell>
          <cell r="BL230" t="str">
            <v>CO2e_CO2</v>
          </cell>
          <cell r="BN230">
            <v>0</v>
          </cell>
          <cell r="BY230" t="str">
            <v>f</v>
          </cell>
        </row>
        <row r="231">
          <cell r="G231" t="str">
            <v>0420006</v>
          </cell>
          <cell r="BL231" t="str">
            <v>CO2e_N2O</v>
          </cell>
          <cell r="BN231">
            <v>0</v>
          </cell>
          <cell r="BY231" t="str">
            <v>f</v>
          </cell>
        </row>
        <row r="232">
          <cell r="G232" t="str">
            <v>0420006</v>
          </cell>
          <cell r="BL232" t="str">
            <v>CO2e_CH4</v>
          </cell>
          <cell r="BN232">
            <v>0.165825</v>
          </cell>
          <cell r="BY232" t="str">
            <v>f</v>
          </cell>
        </row>
        <row r="233">
          <cell r="G233" t="str">
            <v>0420006</v>
          </cell>
          <cell r="BL233" t="str">
            <v>CO2e_CO2</v>
          </cell>
          <cell r="BN233">
            <v>350.57741399999998</v>
          </cell>
          <cell r="BY233" t="str">
            <v>f</v>
          </cell>
        </row>
        <row r="234">
          <cell r="G234" t="str">
            <v>0420006</v>
          </cell>
          <cell r="BL234" t="str">
            <v>CO2e_N2O</v>
          </cell>
          <cell r="BN234">
            <v>0.191912</v>
          </cell>
          <cell r="BY234" t="str">
            <v>f</v>
          </cell>
        </row>
        <row r="235">
          <cell r="G235" t="str">
            <v>0420006</v>
          </cell>
          <cell r="BL235" t="str">
            <v>CO2e_CH4</v>
          </cell>
          <cell r="BN235">
            <v>0</v>
          </cell>
          <cell r="BY235" t="str">
            <v>f</v>
          </cell>
        </row>
        <row r="236">
          <cell r="G236" t="str">
            <v>0420006</v>
          </cell>
          <cell r="BL236" t="str">
            <v>CO2e_CO2</v>
          </cell>
          <cell r="BN236">
            <v>0</v>
          </cell>
          <cell r="BY236" t="str">
            <v>f</v>
          </cell>
        </row>
        <row r="237">
          <cell r="G237" t="str">
            <v>0420006</v>
          </cell>
          <cell r="BL237" t="str">
            <v>CO2e_N2O</v>
          </cell>
          <cell r="BN237">
            <v>0</v>
          </cell>
          <cell r="BY237" t="str">
            <v>f</v>
          </cell>
        </row>
        <row r="238">
          <cell r="G238" t="str">
            <v>0420006</v>
          </cell>
          <cell r="BL238" t="str">
            <v>CO2e_CH4</v>
          </cell>
          <cell r="BN238">
            <v>0.1749</v>
          </cell>
          <cell r="BY238" t="str">
            <v>f</v>
          </cell>
        </row>
        <row r="239">
          <cell r="G239" t="str">
            <v>0420006</v>
          </cell>
          <cell r="BL239" t="str">
            <v>CO2e_CO2</v>
          </cell>
          <cell r="BN239">
            <v>369.78055899999998</v>
          </cell>
          <cell r="BY239" t="str">
            <v>f</v>
          </cell>
        </row>
        <row r="240">
          <cell r="G240" t="str">
            <v>0420006</v>
          </cell>
          <cell r="BL240" t="str">
            <v>CO2e_N2O</v>
          </cell>
          <cell r="BN240">
            <v>0.20234199999999999</v>
          </cell>
          <cell r="BY240" t="str">
            <v>f</v>
          </cell>
        </row>
        <row r="241">
          <cell r="G241" t="str">
            <v>0420006</v>
          </cell>
          <cell r="BL241" t="str">
            <v>CO2e_CH4</v>
          </cell>
          <cell r="BN241">
            <v>0</v>
          </cell>
          <cell r="BY241" t="str">
            <v>f</v>
          </cell>
        </row>
        <row r="242">
          <cell r="G242" t="str">
            <v>0420006</v>
          </cell>
          <cell r="BL242" t="str">
            <v>CO2e_CO2</v>
          </cell>
          <cell r="BN242">
            <v>0</v>
          </cell>
          <cell r="BY242" t="str">
            <v>f</v>
          </cell>
        </row>
        <row r="243">
          <cell r="G243" t="str">
            <v>0420006</v>
          </cell>
          <cell r="BL243" t="str">
            <v>CO2e_N2O</v>
          </cell>
          <cell r="BN243">
            <v>0</v>
          </cell>
          <cell r="BY243" t="str">
            <v>f</v>
          </cell>
        </row>
        <row r="244">
          <cell r="G244" t="str">
            <v>0420006</v>
          </cell>
          <cell r="BL244" t="str">
            <v>CO2e_CH4</v>
          </cell>
          <cell r="BN244">
            <v>0.18575</v>
          </cell>
          <cell r="BY244" t="str">
            <v>f</v>
          </cell>
        </row>
        <row r="245">
          <cell r="G245" t="str">
            <v>0420006</v>
          </cell>
          <cell r="BL245" t="str">
            <v>CO2e_CO2</v>
          </cell>
          <cell r="BN245">
            <v>392.70431300000001</v>
          </cell>
          <cell r="BY245" t="str">
            <v>f</v>
          </cell>
        </row>
        <row r="246">
          <cell r="G246" t="str">
            <v>0420006</v>
          </cell>
          <cell r="BL246" t="str">
            <v>CO2e_N2O</v>
          </cell>
          <cell r="BN246">
            <v>0.414858</v>
          </cell>
          <cell r="BY246" t="str">
            <v>f</v>
          </cell>
        </row>
        <row r="247">
          <cell r="G247" t="str">
            <v>0420007</v>
          </cell>
          <cell r="BL247" t="str">
            <v>CO2e_CH4</v>
          </cell>
          <cell r="BN247">
            <v>28.75</v>
          </cell>
          <cell r="BY247" t="str">
            <v>f</v>
          </cell>
        </row>
        <row r="248">
          <cell r="G248" t="str">
            <v>0420007</v>
          </cell>
          <cell r="BL248" t="str">
            <v>CO2e_CO2</v>
          </cell>
          <cell r="BN248">
            <v>62057.5</v>
          </cell>
          <cell r="BY248" t="str">
            <v>f</v>
          </cell>
        </row>
        <row r="249">
          <cell r="G249" t="str">
            <v>0420007</v>
          </cell>
          <cell r="BL249" t="str">
            <v>CO2e_N2O</v>
          </cell>
          <cell r="BN249">
            <v>34.270000000000003</v>
          </cell>
          <cell r="BY249" t="str">
            <v>f</v>
          </cell>
        </row>
        <row r="250">
          <cell r="G250" t="str">
            <v>0420007</v>
          </cell>
          <cell r="BL250" t="str">
            <v>CO2e_CH4</v>
          </cell>
          <cell r="BN250">
            <v>26.5</v>
          </cell>
          <cell r="BY250" t="str">
            <v>f</v>
          </cell>
        </row>
        <row r="251">
          <cell r="G251" t="str">
            <v>0420007</v>
          </cell>
          <cell r="BL251" t="str">
            <v>CO2e_CO2</v>
          </cell>
          <cell r="BN251">
            <v>56912.1</v>
          </cell>
          <cell r="BY251" t="str">
            <v>f</v>
          </cell>
        </row>
        <row r="252">
          <cell r="G252" t="str">
            <v>0420007</v>
          </cell>
          <cell r="BL252" t="str">
            <v>CO2e_N2O</v>
          </cell>
          <cell r="BN252">
            <v>32.78</v>
          </cell>
          <cell r="BY252" t="str">
            <v>f</v>
          </cell>
        </row>
        <row r="253">
          <cell r="G253" t="str">
            <v>0420007</v>
          </cell>
          <cell r="BL253" t="str">
            <v>CO2e_CH4</v>
          </cell>
          <cell r="BN253">
            <v>8.7499999999999994E-2</v>
          </cell>
          <cell r="BY253" t="str">
            <v>f</v>
          </cell>
        </row>
        <row r="254">
          <cell r="G254" t="str">
            <v>0420007</v>
          </cell>
          <cell r="BL254" t="str">
            <v>CO2e_CO2</v>
          </cell>
          <cell r="BN254">
            <v>186.95</v>
          </cell>
          <cell r="BY254" t="str">
            <v>f</v>
          </cell>
        </row>
        <row r="255">
          <cell r="G255" t="str">
            <v>0420007</v>
          </cell>
          <cell r="BL255" t="str">
            <v>CO2e_N2O</v>
          </cell>
          <cell r="BN255">
            <v>0.1192</v>
          </cell>
          <cell r="BY255" t="str">
            <v>f</v>
          </cell>
        </row>
        <row r="256">
          <cell r="G256" t="str">
            <v>0420014</v>
          </cell>
          <cell r="BL256" t="str">
            <v>CO2e_CH4</v>
          </cell>
          <cell r="BN256">
            <v>0.2094</v>
          </cell>
          <cell r="BY256" t="str">
            <v>f</v>
          </cell>
        </row>
        <row r="257">
          <cell r="G257" t="str">
            <v>0420014</v>
          </cell>
          <cell r="BL257" t="str">
            <v>CO2e_CO2</v>
          </cell>
          <cell r="BN257">
            <v>442.7645</v>
          </cell>
          <cell r="BY257" t="str">
            <v>f</v>
          </cell>
        </row>
        <row r="258">
          <cell r="G258" t="str">
            <v>0420014</v>
          </cell>
          <cell r="BL258" t="str">
            <v>CO2e_N2O</v>
          </cell>
          <cell r="BN258">
            <v>0.24229999999999999</v>
          </cell>
          <cell r="BY258" t="str">
            <v>f</v>
          </cell>
        </row>
        <row r="259">
          <cell r="G259" t="str">
            <v>0420014</v>
          </cell>
          <cell r="BL259" t="str">
            <v>CO2e_CH4</v>
          </cell>
          <cell r="BN259">
            <v>0.50860000000000005</v>
          </cell>
          <cell r="BY259" t="str">
            <v>f</v>
          </cell>
        </row>
        <row r="260">
          <cell r="G260" t="str">
            <v>0420014</v>
          </cell>
          <cell r="BL260" t="str">
            <v>CO2e_CO2</v>
          </cell>
          <cell r="BN260">
            <v>1075.104</v>
          </cell>
          <cell r="BY260" t="str">
            <v>f</v>
          </cell>
        </row>
        <row r="261">
          <cell r="G261" t="str">
            <v>0420014</v>
          </cell>
          <cell r="BL261" t="str">
            <v>CO2e_N2O</v>
          </cell>
          <cell r="BN261">
            <v>0.58860000000000001</v>
          </cell>
          <cell r="BY261" t="str">
            <v>f</v>
          </cell>
        </row>
        <row r="262">
          <cell r="G262" t="str">
            <v>0420017</v>
          </cell>
          <cell r="BL262" t="str">
            <v>CO2e_CH4</v>
          </cell>
          <cell r="BN262">
            <v>0.4098</v>
          </cell>
          <cell r="BY262" t="str">
            <v>f</v>
          </cell>
        </row>
        <row r="263">
          <cell r="G263" t="str">
            <v>0420017</v>
          </cell>
          <cell r="BL263" t="str">
            <v>CO2e_CO2</v>
          </cell>
          <cell r="BN263">
            <v>866.14800000000002</v>
          </cell>
          <cell r="BY263" t="str">
            <v>f</v>
          </cell>
        </row>
        <row r="264">
          <cell r="G264" t="str">
            <v>0420017</v>
          </cell>
          <cell r="BL264" t="str">
            <v>CO2e_N2O</v>
          </cell>
          <cell r="BN264">
            <v>0.47410000000000002</v>
          </cell>
          <cell r="BY264" t="str">
            <v>f</v>
          </cell>
        </row>
        <row r="265">
          <cell r="G265" t="str">
            <v>0420017</v>
          </cell>
          <cell r="BL265" t="str">
            <v>CO2e_CH4</v>
          </cell>
          <cell r="BN265">
            <v>2.47E-2</v>
          </cell>
          <cell r="BY265" t="str">
            <v>f</v>
          </cell>
        </row>
        <row r="266">
          <cell r="G266" t="str">
            <v>0420017</v>
          </cell>
          <cell r="BL266" t="str">
            <v>CO2e_CO2</v>
          </cell>
          <cell r="BN266">
            <v>24.5459</v>
          </cell>
          <cell r="BY266" t="str">
            <v>f</v>
          </cell>
        </row>
        <row r="267">
          <cell r="G267" t="str">
            <v>0420017</v>
          </cell>
          <cell r="BL267" t="str">
            <v>CO2e_N2O</v>
          </cell>
          <cell r="BN267">
            <v>5.7500000000000002E-2</v>
          </cell>
          <cell r="BY267" t="str">
            <v>f</v>
          </cell>
        </row>
        <row r="268">
          <cell r="G268" t="str">
            <v>0420017</v>
          </cell>
          <cell r="BL268" t="str">
            <v>CO2e_CH4</v>
          </cell>
          <cell r="BN268">
            <v>1.1859999999999999</v>
          </cell>
          <cell r="BY268" t="str">
            <v>f</v>
          </cell>
        </row>
        <row r="269">
          <cell r="G269" t="str">
            <v>0420017</v>
          </cell>
          <cell r="BL269" t="str">
            <v>CO2e_CO2</v>
          </cell>
          <cell r="BN269">
            <v>2507.0160000000001</v>
          </cell>
          <cell r="BY269" t="str">
            <v>f</v>
          </cell>
        </row>
        <row r="270">
          <cell r="G270" t="str">
            <v>0420017</v>
          </cell>
          <cell r="BL270" t="str">
            <v>CO2e_N2O</v>
          </cell>
          <cell r="BN270">
            <v>1.3726</v>
          </cell>
          <cell r="BY270" t="str">
            <v>f</v>
          </cell>
        </row>
        <row r="271">
          <cell r="G271" t="str">
            <v>0420017</v>
          </cell>
          <cell r="BL271" t="str">
            <v>CO2e_CH4</v>
          </cell>
          <cell r="BN271">
            <v>1.5800000000000002E-2</v>
          </cell>
          <cell r="BY271" t="str">
            <v>f</v>
          </cell>
        </row>
        <row r="272">
          <cell r="G272" t="str">
            <v>0420017</v>
          </cell>
          <cell r="BL272" t="str">
            <v>CO2e_CO2</v>
          </cell>
          <cell r="BN272">
            <v>15.756399999999999</v>
          </cell>
          <cell r="BY272" t="str">
            <v>f</v>
          </cell>
        </row>
        <row r="273">
          <cell r="G273" t="str">
            <v>0420017</v>
          </cell>
          <cell r="BL273" t="str">
            <v>CO2e_N2O</v>
          </cell>
          <cell r="BN273">
            <v>3.6700000000000003E-2</v>
          </cell>
          <cell r="BY273" t="str">
            <v>f</v>
          </cell>
        </row>
        <row r="274">
          <cell r="G274" t="str">
            <v>0420017</v>
          </cell>
          <cell r="BL274" t="str">
            <v>CO2e_CH4</v>
          </cell>
          <cell r="BN274">
            <v>0.74970000000000003</v>
          </cell>
          <cell r="BY274" t="str">
            <v>f</v>
          </cell>
        </row>
        <row r="275">
          <cell r="G275" t="str">
            <v>0420017</v>
          </cell>
          <cell r="BL275" t="str">
            <v>CO2e_CO2</v>
          </cell>
          <cell r="BN275">
            <v>1584.9916000000001</v>
          </cell>
          <cell r="BY275" t="str">
            <v>f</v>
          </cell>
        </row>
        <row r="276">
          <cell r="G276" t="str">
            <v>0420017</v>
          </cell>
          <cell r="BL276" t="str">
            <v>CO2e_N2O</v>
          </cell>
          <cell r="BN276">
            <v>0.86750000000000005</v>
          </cell>
          <cell r="BY276" t="str">
            <v>f</v>
          </cell>
        </row>
        <row r="277">
          <cell r="G277" t="str">
            <v>0420017</v>
          </cell>
          <cell r="BL277" t="str">
            <v>CO2e_CH4</v>
          </cell>
          <cell r="BN277">
            <v>7.0900000000000005E-2</v>
          </cell>
          <cell r="BY277" t="str">
            <v>f</v>
          </cell>
        </row>
        <row r="278">
          <cell r="G278" t="str">
            <v>0420017</v>
          </cell>
          <cell r="BL278" t="str">
            <v>CO2e_CO2</v>
          </cell>
          <cell r="BN278">
            <v>57.511000000000003</v>
          </cell>
          <cell r="BY278" t="str">
            <v>f</v>
          </cell>
        </row>
        <row r="279">
          <cell r="G279" t="str">
            <v>0420017</v>
          </cell>
          <cell r="BL279" t="str">
            <v>CO2e_N2O</v>
          </cell>
          <cell r="BN279">
            <v>0.1812</v>
          </cell>
          <cell r="BY279" t="str">
            <v>f</v>
          </cell>
        </row>
        <row r="280">
          <cell r="G280" t="str">
            <v>0420017</v>
          </cell>
          <cell r="BL280" t="str">
            <v>CO2e_CH4</v>
          </cell>
          <cell r="BN280">
            <v>0.1472</v>
          </cell>
          <cell r="BY280" t="str">
            <v>f</v>
          </cell>
        </row>
        <row r="281">
          <cell r="G281" t="str">
            <v>0420017</v>
          </cell>
          <cell r="BL281" t="str">
            <v>CO2e_CO2</v>
          </cell>
          <cell r="BN281">
            <v>311.17200000000003</v>
          </cell>
          <cell r="BY281" t="str">
            <v>f</v>
          </cell>
        </row>
        <row r="282">
          <cell r="G282" t="str">
            <v>0420017</v>
          </cell>
          <cell r="BL282" t="str">
            <v>CO2e_N2O</v>
          </cell>
          <cell r="BN282">
            <v>0.17050000000000001</v>
          </cell>
          <cell r="BY282" t="str">
            <v>f</v>
          </cell>
        </row>
        <row r="283">
          <cell r="G283" t="str">
            <v>0420017</v>
          </cell>
          <cell r="BL283" t="str">
            <v>CO2e_CH4</v>
          </cell>
          <cell r="BN283">
            <v>2.0999999999999999E-3</v>
          </cell>
          <cell r="BY283" t="str">
            <v>f</v>
          </cell>
        </row>
        <row r="284">
          <cell r="G284" t="str">
            <v>0420017</v>
          </cell>
          <cell r="BL284" t="str">
            <v>CO2e_CO2</v>
          </cell>
          <cell r="BN284">
            <v>2.0849000000000002</v>
          </cell>
          <cell r="BY284" t="str">
            <v>f</v>
          </cell>
        </row>
        <row r="285">
          <cell r="G285" t="str">
            <v>0420017</v>
          </cell>
          <cell r="BL285" t="str">
            <v>CO2e_N2O</v>
          </cell>
          <cell r="BN285">
            <v>4.7999999999999996E-3</v>
          </cell>
          <cell r="BY285" t="str">
            <v>f</v>
          </cell>
        </row>
        <row r="286">
          <cell r="G286" t="str">
            <v>0420017</v>
          </cell>
          <cell r="BL286" t="str">
            <v>CO2e_CH4</v>
          </cell>
          <cell r="BN286">
            <v>0.39529999999999998</v>
          </cell>
          <cell r="BY286" t="str">
            <v>f</v>
          </cell>
        </row>
        <row r="287">
          <cell r="G287" t="str">
            <v>0420017</v>
          </cell>
          <cell r="BL287" t="str">
            <v>CO2e_CO2</v>
          </cell>
          <cell r="BN287">
            <v>835.67399999999998</v>
          </cell>
          <cell r="BY287" t="str">
            <v>f</v>
          </cell>
        </row>
        <row r="288">
          <cell r="G288" t="str">
            <v>0420017</v>
          </cell>
          <cell r="BL288" t="str">
            <v>CO2e_N2O</v>
          </cell>
          <cell r="BN288">
            <v>0.45739999999999997</v>
          </cell>
          <cell r="BY288" t="str">
            <v>f</v>
          </cell>
        </row>
        <row r="289">
          <cell r="G289" t="str">
            <v>0420017</v>
          </cell>
          <cell r="BL289" t="str">
            <v>CO2e_CH4</v>
          </cell>
          <cell r="BN289">
            <v>4.0000000000000001E-3</v>
          </cell>
          <cell r="BY289" t="str">
            <v>f</v>
          </cell>
        </row>
        <row r="290">
          <cell r="G290" t="str">
            <v>0420017</v>
          </cell>
          <cell r="BL290" t="str">
            <v>CO2e_CO2</v>
          </cell>
          <cell r="BN290">
            <v>3.9460000000000002</v>
          </cell>
          <cell r="BY290" t="str">
            <v>f</v>
          </cell>
        </row>
        <row r="291">
          <cell r="G291" t="str">
            <v>0420017</v>
          </cell>
          <cell r="BL291" t="str">
            <v>CO2e_N2O</v>
          </cell>
          <cell r="BN291">
            <v>9.1999999999999998E-3</v>
          </cell>
          <cell r="BY291" t="str">
            <v>f</v>
          </cell>
        </row>
        <row r="292">
          <cell r="G292" t="str">
            <v>0420017</v>
          </cell>
          <cell r="BL292" t="str">
            <v>CO2e_CH4</v>
          </cell>
          <cell r="BN292">
            <v>0.1472</v>
          </cell>
          <cell r="BY292" t="str">
            <v>f</v>
          </cell>
        </row>
        <row r="293">
          <cell r="G293" t="str">
            <v>0420017</v>
          </cell>
          <cell r="BL293" t="str">
            <v>CO2e_CO2</v>
          </cell>
          <cell r="BN293">
            <v>311.17200000000003</v>
          </cell>
          <cell r="BY293" t="str">
            <v>f</v>
          </cell>
        </row>
        <row r="294">
          <cell r="G294" t="str">
            <v>0420017</v>
          </cell>
          <cell r="BL294" t="str">
            <v>CO2e_N2O</v>
          </cell>
          <cell r="BN294">
            <v>0.17050000000000001</v>
          </cell>
          <cell r="BY294" t="str">
            <v>f</v>
          </cell>
        </row>
        <row r="295">
          <cell r="G295" t="str">
            <v>0420033</v>
          </cell>
          <cell r="BL295" t="str">
            <v>CO2e_CH4</v>
          </cell>
          <cell r="BN295">
            <v>1.5401</v>
          </cell>
          <cell r="BY295" t="str">
            <v>f</v>
          </cell>
        </row>
        <row r="296">
          <cell r="G296" t="str">
            <v>0420033</v>
          </cell>
          <cell r="BL296" t="str">
            <v>CO2e_CO2</v>
          </cell>
          <cell r="BN296">
            <v>3255.48</v>
          </cell>
          <cell r="BY296" t="str">
            <v>f</v>
          </cell>
        </row>
        <row r="297">
          <cell r="G297" t="str">
            <v>0420033</v>
          </cell>
          <cell r="BL297" t="str">
            <v>CO2e_N2O</v>
          </cell>
          <cell r="BN297">
            <v>1.7823</v>
          </cell>
          <cell r="BY297" t="str">
            <v>f</v>
          </cell>
        </row>
        <row r="298">
          <cell r="G298" t="str">
            <v>0420033</v>
          </cell>
          <cell r="BL298" t="str">
            <v>CO2e_CH4</v>
          </cell>
          <cell r="BN298">
            <v>1.5401</v>
          </cell>
          <cell r="BY298" t="str">
            <v>f</v>
          </cell>
        </row>
        <row r="299">
          <cell r="G299" t="str">
            <v>0420033</v>
          </cell>
          <cell r="BL299" t="str">
            <v>CO2e_CO2</v>
          </cell>
          <cell r="BN299">
            <v>3255.48</v>
          </cell>
          <cell r="BY299" t="str">
            <v>f</v>
          </cell>
        </row>
        <row r="300">
          <cell r="G300" t="str">
            <v>0420033</v>
          </cell>
          <cell r="BL300" t="str">
            <v>CO2e_N2O</v>
          </cell>
          <cell r="BN300">
            <v>1.7823</v>
          </cell>
          <cell r="BY300" t="str">
            <v>f</v>
          </cell>
        </row>
        <row r="301">
          <cell r="G301" t="str">
            <v>0420033</v>
          </cell>
          <cell r="BL301" t="str">
            <v>CO2e_CH4</v>
          </cell>
          <cell r="BN301">
            <v>1.5401</v>
          </cell>
          <cell r="BY301" t="str">
            <v>f</v>
          </cell>
        </row>
        <row r="302">
          <cell r="G302" t="str">
            <v>0420033</v>
          </cell>
          <cell r="BL302" t="str">
            <v>CO2e_CO2</v>
          </cell>
          <cell r="BN302">
            <v>3255.48</v>
          </cell>
          <cell r="BY302" t="str">
            <v>f</v>
          </cell>
        </row>
        <row r="303">
          <cell r="G303" t="str">
            <v>0420033</v>
          </cell>
          <cell r="BL303" t="str">
            <v>CO2e_N2O</v>
          </cell>
          <cell r="BN303">
            <v>1.7823</v>
          </cell>
          <cell r="BY303" t="str">
            <v>f</v>
          </cell>
        </row>
        <row r="304">
          <cell r="G304" t="str">
            <v>0420033</v>
          </cell>
          <cell r="BL304" t="str">
            <v>CO2e_CH4</v>
          </cell>
          <cell r="BN304">
            <v>1.5401</v>
          </cell>
          <cell r="BY304" t="str">
            <v>f</v>
          </cell>
        </row>
        <row r="305">
          <cell r="G305" t="str">
            <v>0420033</v>
          </cell>
          <cell r="BL305" t="str">
            <v>CO2e_CO2</v>
          </cell>
          <cell r="BN305">
            <v>3255.48</v>
          </cell>
          <cell r="BY305" t="str">
            <v>f</v>
          </cell>
        </row>
        <row r="306">
          <cell r="G306" t="str">
            <v>0420033</v>
          </cell>
          <cell r="BL306" t="str">
            <v>CO2e_N2O</v>
          </cell>
          <cell r="BN306">
            <v>1.7823</v>
          </cell>
          <cell r="BY306" t="str">
            <v>f</v>
          </cell>
        </row>
        <row r="307">
          <cell r="G307" t="str">
            <v>0420033</v>
          </cell>
          <cell r="BL307" t="str">
            <v>CO2e_CH4</v>
          </cell>
          <cell r="BN307">
            <v>4.3099999999999999E-2</v>
          </cell>
          <cell r="BY307" t="str">
            <v>f</v>
          </cell>
        </row>
        <row r="308">
          <cell r="G308" t="str">
            <v>0420033</v>
          </cell>
          <cell r="BL308" t="str">
            <v>CO2e_CO2</v>
          </cell>
          <cell r="BN308">
            <v>91.14</v>
          </cell>
          <cell r="BY308" t="str">
            <v>f</v>
          </cell>
        </row>
        <row r="309">
          <cell r="G309" t="str">
            <v>0420033</v>
          </cell>
          <cell r="BL309" t="str">
            <v>CO2e_N2O</v>
          </cell>
          <cell r="BN309">
            <v>4.9799999999999997E-2</v>
          </cell>
          <cell r="BY309" t="str">
            <v>f</v>
          </cell>
        </row>
        <row r="310">
          <cell r="G310" t="str">
            <v>0420033</v>
          </cell>
          <cell r="BL310" t="str">
            <v>CO2e_CH4</v>
          </cell>
          <cell r="BN310">
            <v>0.34060000000000001</v>
          </cell>
          <cell r="BY310" t="str">
            <v>m</v>
          </cell>
        </row>
        <row r="311">
          <cell r="G311" t="str">
            <v>0420033</v>
          </cell>
          <cell r="BL311" t="str">
            <v>CO2e_CO2</v>
          </cell>
          <cell r="BN311">
            <v>221.66640000000001</v>
          </cell>
          <cell r="BY311" t="str">
            <v>m</v>
          </cell>
        </row>
        <row r="312">
          <cell r="G312" t="str">
            <v>0420033</v>
          </cell>
          <cell r="BL312" t="str">
            <v>CO2e_N2O</v>
          </cell>
          <cell r="BN312">
            <v>0.79979999999999996</v>
          </cell>
          <cell r="BY312" t="str">
            <v>m</v>
          </cell>
        </row>
        <row r="313">
          <cell r="G313" t="str">
            <v>0420033</v>
          </cell>
          <cell r="BL313" t="str">
            <v>CO2e_CH4</v>
          </cell>
          <cell r="BN313">
            <v>1.9E-3</v>
          </cell>
          <cell r="BY313" t="str">
            <v>f</v>
          </cell>
        </row>
        <row r="314">
          <cell r="G314" t="str">
            <v>0420033</v>
          </cell>
          <cell r="BL314" t="str">
            <v>CO2e_CO2</v>
          </cell>
          <cell r="BN314">
            <v>1.6317999999999999</v>
          </cell>
          <cell r="BY314" t="str">
            <v>f</v>
          </cell>
        </row>
        <row r="315">
          <cell r="G315" t="str">
            <v>0420033</v>
          </cell>
          <cell r="BL315" t="str">
            <v>CO2e_N2O</v>
          </cell>
          <cell r="BN315">
            <v>4.1999999999999997E-3</v>
          </cell>
          <cell r="BY315" t="str">
            <v>f</v>
          </cell>
        </row>
        <row r="316">
          <cell r="G316" t="str">
            <v>0420033</v>
          </cell>
          <cell r="BL316" t="str">
            <v>CO2e_CH4</v>
          </cell>
          <cell r="BN316">
            <v>3.2000000000000002E-3</v>
          </cell>
          <cell r="BY316" t="str">
            <v>f</v>
          </cell>
        </row>
        <row r="317">
          <cell r="G317" t="str">
            <v>0420033</v>
          </cell>
          <cell r="BL317" t="str">
            <v>CO2e_CO2</v>
          </cell>
          <cell r="BN317">
            <v>3.1776</v>
          </cell>
          <cell r="BY317" t="str">
            <v>f</v>
          </cell>
        </row>
        <row r="318">
          <cell r="G318" t="str">
            <v>0420033</v>
          </cell>
          <cell r="BL318" t="str">
            <v>CO2e_N2O</v>
          </cell>
          <cell r="BN318">
            <v>7.4999999999999997E-3</v>
          </cell>
          <cell r="BY318" t="str">
            <v>f</v>
          </cell>
        </row>
        <row r="319">
          <cell r="G319" t="str">
            <v>0420033</v>
          </cell>
          <cell r="BL319" t="str">
            <v>CO2e_CH4</v>
          </cell>
          <cell r="BN319">
            <v>2.1621000000000001</v>
          </cell>
          <cell r="BY319" t="str">
            <v>f</v>
          </cell>
        </row>
        <row r="320">
          <cell r="G320" t="str">
            <v>0420033</v>
          </cell>
          <cell r="BL320" t="str">
            <v>CO2e_CO2</v>
          </cell>
          <cell r="BN320">
            <v>4570.9485999999997</v>
          </cell>
          <cell r="BY320" t="str">
            <v>f</v>
          </cell>
        </row>
        <row r="321">
          <cell r="G321" t="str">
            <v>0420033</v>
          </cell>
          <cell r="BL321" t="str">
            <v>CO2e_N2O</v>
          </cell>
          <cell r="BN321">
            <v>2.5019999999999998</v>
          </cell>
          <cell r="BY321" t="str">
            <v>f</v>
          </cell>
        </row>
        <row r="322">
          <cell r="G322" t="str">
            <v>0420054</v>
          </cell>
          <cell r="BL322" t="str">
            <v>CO2e_CH4</v>
          </cell>
          <cell r="BN322">
            <v>0.42580000000000001</v>
          </cell>
          <cell r="BY322" t="str">
            <v>f</v>
          </cell>
        </row>
        <row r="323">
          <cell r="G323" t="str">
            <v>0420054</v>
          </cell>
          <cell r="BL323" t="str">
            <v>CO2e_CO2</v>
          </cell>
          <cell r="BN323">
            <v>900</v>
          </cell>
          <cell r="BY323" t="str">
            <v>f</v>
          </cell>
        </row>
        <row r="324">
          <cell r="G324" t="str">
            <v>0420054</v>
          </cell>
          <cell r="BL324" t="str">
            <v>CO2e_N2O</v>
          </cell>
          <cell r="BN324">
            <v>0.49259999999999998</v>
          </cell>
          <cell r="BY324" t="str">
            <v>f</v>
          </cell>
        </row>
        <row r="325">
          <cell r="G325" t="str">
            <v>0420054</v>
          </cell>
          <cell r="BL325" t="str">
            <v>CO2e_CH4</v>
          </cell>
          <cell r="BN325">
            <v>35.972799999999999</v>
          </cell>
          <cell r="BY325" t="str">
            <v>b</v>
          </cell>
        </row>
        <row r="326">
          <cell r="G326" t="str">
            <v>0420054</v>
          </cell>
          <cell r="BL326" t="str">
            <v>CO2e_CO2</v>
          </cell>
          <cell r="BN326">
            <v>1480</v>
          </cell>
          <cell r="BY326" t="str">
            <v>b</v>
          </cell>
        </row>
        <row r="327">
          <cell r="G327" t="str">
            <v>0420054</v>
          </cell>
          <cell r="BL327" t="str">
            <v>CO2e_N2O</v>
          </cell>
          <cell r="BN327">
            <v>214.3982</v>
          </cell>
          <cell r="BY327" t="str">
            <v>b</v>
          </cell>
        </row>
        <row r="328">
          <cell r="G328" t="str">
            <v>0420054</v>
          </cell>
          <cell r="BL328" t="str">
            <v>CO2e_CH4</v>
          </cell>
          <cell r="BN328">
            <v>1.23E-2</v>
          </cell>
          <cell r="BY328" t="str">
            <v>f</v>
          </cell>
        </row>
        <row r="329">
          <cell r="G329" t="str">
            <v>0420054</v>
          </cell>
          <cell r="BL329" t="str">
            <v>CO2e_CO2</v>
          </cell>
          <cell r="BN329">
            <v>12.204000000000001</v>
          </cell>
          <cell r="BY329" t="str">
            <v>f</v>
          </cell>
        </row>
        <row r="330">
          <cell r="G330" t="str">
            <v>0420054</v>
          </cell>
          <cell r="BL330" t="str">
            <v>CO2e_N2O</v>
          </cell>
          <cell r="BN330">
            <v>2.86E-2</v>
          </cell>
          <cell r="BY330" t="str">
            <v>f</v>
          </cell>
        </row>
        <row r="331">
          <cell r="G331" t="str">
            <v>0420054</v>
          </cell>
          <cell r="BL331" t="str">
            <v>CO2e_CH4</v>
          </cell>
          <cell r="BN331">
            <v>264.935</v>
          </cell>
          <cell r="BY331" t="str">
            <v>b</v>
          </cell>
        </row>
        <row r="332">
          <cell r="G332" t="str">
            <v>0420054</v>
          </cell>
          <cell r="BL332" t="str">
            <v>CO2e_CO2</v>
          </cell>
          <cell r="BN332">
            <v>10900</v>
          </cell>
          <cell r="BY332" t="str">
            <v>b</v>
          </cell>
        </row>
        <row r="333">
          <cell r="G333" t="str">
            <v>0420054</v>
          </cell>
          <cell r="BL333" t="str">
            <v>CO2e_N2O</v>
          </cell>
          <cell r="BN333">
            <v>1579.0135</v>
          </cell>
          <cell r="BY333" t="str">
            <v>b</v>
          </cell>
        </row>
        <row r="334">
          <cell r="G334" t="str">
            <v>0420054</v>
          </cell>
          <cell r="BL334" t="str">
            <v>CO2e_CH4</v>
          </cell>
          <cell r="BN334">
            <v>0.42580000000000001</v>
          </cell>
          <cell r="BY334" t="str">
            <v>f</v>
          </cell>
        </row>
        <row r="335">
          <cell r="G335" t="str">
            <v>0420054</v>
          </cell>
          <cell r="BL335" t="str">
            <v>CO2e_CO2</v>
          </cell>
          <cell r="BN335">
            <v>900</v>
          </cell>
          <cell r="BY335" t="str">
            <v>f</v>
          </cell>
        </row>
        <row r="336">
          <cell r="G336" t="str">
            <v>0420054</v>
          </cell>
          <cell r="BL336" t="str">
            <v>CO2e_N2O</v>
          </cell>
          <cell r="BN336">
            <v>0.49259999999999998</v>
          </cell>
          <cell r="BY336" t="str">
            <v>f</v>
          </cell>
        </row>
        <row r="337">
          <cell r="G337" t="str">
            <v>0420058</v>
          </cell>
          <cell r="BL337" t="str">
            <v>CO2e_CH4</v>
          </cell>
          <cell r="BN337">
            <v>7.6E-3</v>
          </cell>
          <cell r="BY337" t="str">
            <v>f</v>
          </cell>
        </row>
        <row r="338">
          <cell r="G338" t="str">
            <v>0420058</v>
          </cell>
          <cell r="BL338" t="str">
            <v>CO2e_CO2</v>
          </cell>
          <cell r="BN338">
            <v>7.5781000000000001</v>
          </cell>
          <cell r="BY338" t="str">
            <v>f</v>
          </cell>
        </row>
        <row r="339">
          <cell r="G339" t="str">
            <v>0420058</v>
          </cell>
          <cell r="BL339" t="str">
            <v>CO2e_N2O</v>
          </cell>
          <cell r="BN339">
            <v>1.01E-2</v>
          </cell>
          <cell r="BY339" t="str">
            <v>f</v>
          </cell>
        </row>
        <row r="340">
          <cell r="G340" t="str">
            <v>0420058</v>
          </cell>
          <cell r="BL340" t="str">
            <v>CO2e_CH4</v>
          </cell>
          <cell r="BN340">
            <v>0.35139999999999999</v>
          </cell>
          <cell r="BY340" t="str">
            <v>f</v>
          </cell>
        </row>
        <row r="341">
          <cell r="G341" t="str">
            <v>0420058</v>
          </cell>
          <cell r="BL341" t="str">
            <v>CO2e_CO2</v>
          </cell>
          <cell r="BN341">
            <v>742.86</v>
          </cell>
          <cell r="BY341" t="str">
            <v>f</v>
          </cell>
        </row>
        <row r="342">
          <cell r="G342" t="str">
            <v>0420058</v>
          </cell>
          <cell r="BL342" t="str">
            <v>CO2e_N2O</v>
          </cell>
          <cell r="BN342">
            <v>0.40679999999999999</v>
          </cell>
          <cell r="BY342" t="str">
            <v>f</v>
          </cell>
        </row>
        <row r="343">
          <cell r="G343" t="str">
            <v>0420058</v>
          </cell>
          <cell r="BL343" t="str">
            <v>CO2e_CH4</v>
          </cell>
          <cell r="BN343">
            <v>4.7000000000000002E-3</v>
          </cell>
          <cell r="BY343" t="str">
            <v>f</v>
          </cell>
        </row>
        <row r="344">
          <cell r="G344" t="str">
            <v>0420058</v>
          </cell>
          <cell r="BL344" t="str">
            <v>CO2e_CO2</v>
          </cell>
          <cell r="BN344">
            <v>4.7083000000000004</v>
          </cell>
          <cell r="BY344" t="str">
            <v>f</v>
          </cell>
        </row>
        <row r="345">
          <cell r="G345" t="str">
            <v>0420058</v>
          </cell>
          <cell r="BL345" t="str">
            <v>CO2e_N2O</v>
          </cell>
          <cell r="BN345">
            <v>6.3E-3</v>
          </cell>
          <cell r="BY345" t="str">
            <v>f</v>
          </cell>
        </row>
        <row r="346">
          <cell r="G346" t="str">
            <v>0420058</v>
          </cell>
          <cell r="BL346" t="str">
            <v>CO2e_CH4</v>
          </cell>
          <cell r="BN346">
            <v>1.1745000000000001</v>
          </cell>
          <cell r="BY346" t="str">
            <v>f</v>
          </cell>
        </row>
        <row r="347">
          <cell r="G347" t="str">
            <v>0420058</v>
          </cell>
          <cell r="BL347" t="str">
            <v>CO2e_CO2</v>
          </cell>
          <cell r="BN347">
            <v>2482.7399999999998</v>
          </cell>
          <cell r="BY347" t="str">
            <v>f</v>
          </cell>
        </row>
        <row r="348">
          <cell r="G348" t="str">
            <v>0420058</v>
          </cell>
          <cell r="BL348" t="str">
            <v>CO2e_N2O</v>
          </cell>
          <cell r="BN348">
            <v>1.3592</v>
          </cell>
          <cell r="BY348" t="str">
            <v>f</v>
          </cell>
        </row>
        <row r="349">
          <cell r="G349" t="str">
            <v>0420058</v>
          </cell>
          <cell r="BL349" t="str">
            <v>CO2e_CH4</v>
          </cell>
          <cell r="BN349">
            <v>6.7000000000000002E-3</v>
          </cell>
          <cell r="BY349" t="str">
            <v>f</v>
          </cell>
        </row>
        <row r="350">
          <cell r="G350" t="str">
            <v>0420058</v>
          </cell>
          <cell r="BL350" t="str">
            <v>CO2e_CO2</v>
          </cell>
          <cell r="BN350">
            <v>14.1623</v>
          </cell>
          <cell r="BY350" t="str">
            <v>f</v>
          </cell>
        </row>
        <row r="351">
          <cell r="G351" t="str">
            <v>0420058</v>
          </cell>
          <cell r="BL351" t="str">
            <v>CO2e_N2O</v>
          </cell>
          <cell r="BN351">
            <v>7.7000000000000002E-3</v>
          </cell>
          <cell r="BY351" t="str">
            <v>f</v>
          </cell>
        </row>
        <row r="352">
          <cell r="G352" t="str">
            <v>0420058</v>
          </cell>
          <cell r="BL352" t="str">
            <v>CO2e_CH4</v>
          </cell>
          <cell r="BN352">
            <v>7.1999999999999998E-3</v>
          </cell>
          <cell r="BY352" t="str">
            <v>f</v>
          </cell>
        </row>
        <row r="353">
          <cell r="G353" t="str">
            <v>0420058</v>
          </cell>
          <cell r="BL353" t="str">
            <v>CO2e_CO2</v>
          </cell>
          <cell r="BN353">
            <v>7.1077000000000004</v>
          </cell>
          <cell r="BY353" t="str">
            <v>f</v>
          </cell>
        </row>
        <row r="354">
          <cell r="G354" t="str">
            <v>0420058</v>
          </cell>
          <cell r="BL354" t="str">
            <v>CO2e_N2O</v>
          </cell>
          <cell r="BN354">
            <v>1.67E-2</v>
          </cell>
          <cell r="BY354" t="str">
            <v>f</v>
          </cell>
        </row>
        <row r="355">
          <cell r="G355" t="str">
            <v>0420058</v>
          </cell>
          <cell r="BL355" t="str">
            <v>CO2e_CH4</v>
          </cell>
          <cell r="BN355">
            <v>1.1272</v>
          </cell>
          <cell r="BY355" t="str">
            <v>f</v>
          </cell>
        </row>
        <row r="356">
          <cell r="G356" t="str">
            <v>0420058</v>
          </cell>
          <cell r="BL356" t="str">
            <v>CO2e_CO2</v>
          </cell>
          <cell r="BN356">
            <v>2382.7199999999998</v>
          </cell>
          <cell r="BY356" t="str">
            <v>f</v>
          </cell>
        </row>
        <row r="357">
          <cell r="G357" t="str">
            <v>0420058</v>
          </cell>
          <cell r="BL357" t="str">
            <v>CO2e_N2O</v>
          </cell>
          <cell r="BN357">
            <v>1.3043</v>
          </cell>
          <cell r="BY357" t="str">
            <v>f</v>
          </cell>
        </row>
        <row r="358">
          <cell r="G358" t="str">
            <v>0420058</v>
          </cell>
          <cell r="BL358" t="str">
            <v>CO2e_CH4</v>
          </cell>
          <cell r="BN358">
            <v>3.7600000000000001E-2</v>
          </cell>
          <cell r="BY358" t="str">
            <v>f</v>
          </cell>
        </row>
        <row r="359">
          <cell r="G359" t="str">
            <v>0420058</v>
          </cell>
          <cell r="BL359" t="str">
            <v>CO2e_CO2</v>
          </cell>
          <cell r="BN359">
            <v>37.4666</v>
          </cell>
          <cell r="BY359" t="str">
            <v>f</v>
          </cell>
        </row>
        <row r="360">
          <cell r="G360" t="str">
            <v>0420058</v>
          </cell>
          <cell r="BL360" t="str">
            <v>CO2e_N2O</v>
          </cell>
          <cell r="BN360">
            <v>5.45E-2</v>
          </cell>
          <cell r="BY360" t="str">
            <v>f</v>
          </cell>
        </row>
        <row r="361">
          <cell r="G361" t="str">
            <v>0420058</v>
          </cell>
          <cell r="BL361" t="str">
            <v>CO2e_CH4</v>
          </cell>
          <cell r="BN361">
            <v>5.2835999999999999</v>
          </cell>
          <cell r="BY361" t="str">
            <v>f</v>
          </cell>
        </row>
        <row r="362">
          <cell r="G362" t="str">
            <v>0420058</v>
          </cell>
          <cell r="BL362" t="str">
            <v>CO2e_CO2</v>
          </cell>
          <cell r="BN362">
            <v>11170.529399999999</v>
          </cell>
          <cell r="BY362" t="str">
            <v>f</v>
          </cell>
        </row>
        <row r="363">
          <cell r="G363" t="str">
            <v>0420058</v>
          </cell>
          <cell r="BL363" t="str">
            <v>CO2e_N2O</v>
          </cell>
          <cell r="BN363">
            <v>6.1147</v>
          </cell>
          <cell r="BY363" t="str">
            <v>f</v>
          </cell>
        </row>
        <row r="364">
          <cell r="G364" t="str">
            <v>0420058</v>
          </cell>
          <cell r="BL364" t="str">
            <v>CO2e_CH4</v>
          </cell>
          <cell r="BN364">
            <v>1.3714</v>
          </cell>
          <cell r="BY364" t="str">
            <v>f</v>
          </cell>
        </row>
        <row r="365">
          <cell r="G365" t="str">
            <v>0420058</v>
          </cell>
          <cell r="BL365" t="str">
            <v>CO2e_CO2</v>
          </cell>
          <cell r="BN365">
            <v>2898.78</v>
          </cell>
          <cell r="BY365" t="str">
            <v>f</v>
          </cell>
        </row>
        <row r="366">
          <cell r="G366" t="str">
            <v>0420058</v>
          </cell>
          <cell r="BL366" t="str">
            <v>CO2e_N2O</v>
          </cell>
          <cell r="BN366">
            <v>1.5871</v>
          </cell>
          <cell r="BY366" t="str">
            <v>f</v>
          </cell>
        </row>
        <row r="367">
          <cell r="G367" t="str">
            <v>0420058</v>
          </cell>
          <cell r="BL367" t="str">
            <v>CO2e_CH4</v>
          </cell>
          <cell r="BN367">
            <v>1.5E-3</v>
          </cell>
          <cell r="BY367" t="str">
            <v>f</v>
          </cell>
        </row>
        <row r="368">
          <cell r="G368" t="str">
            <v>0420058</v>
          </cell>
          <cell r="BL368" t="str">
            <v>CO2e_CO2</v>
          </cell>
          <cell r="BN368">
            <v>1.4659</v>
          </cell>
          <cell r="BY368" t="str">
            <v>f</v>
          </cell>
        </row>
        <row r="369">
          <cell r="G369" t="str">
            <v>0420058</v>
          </cell>
          <cell r="BL369" t="str">
            <v>CO2e_N2O</v>
          </cell>
          <cell r="BN369">
            <v>3.5999999999999999E-3</v>
          </cell>
          <cell r="BY369" t="str">
            <v>f</v>
          </cell>
        </row>
        <row r="370">
          <cell r="G370" t="str">
            <v>0420058</v>
          </cell>
          <cell r="BL370" t="str">
            <v>CO2e_CH4</v>
          </cell>
          <cell r="BN370">
            <v>7.1000000000000004E-3</v>
          </cell>
          <cell r="BY370" t="str">
            <v>f</v>
          </cell>
        </row>
        <row r="371">
          <cell r="G371" t="str">
            <v>0420058</v>
          </cell>
          <cell r="BL371" t="str">
            <v>CO2e_CO2</v>
          </cell>
          <cell r="BN371">
            <v>6.9946999999999999</v>
          </cell>
          <cell r="BY371" t="str">
            <v>f</v>
          </cell>
        </row>
        <row r="372">
          <cell r="G372" t="str">
            <v>0420058</v>
          </cell>
          <cell r="BL372" t="str">
            <v>CO2e_N2O</v>
          </cell>
          <cell r="BN372">
            <v>1.6400000000000001E-2</v>
          </cell>
          <cell r="BY372" t="str">
            <v>f</v>
          </cell>
        </row>
        <row r="373">
          <cell r="G373" t="str">
            <v>0420061</v>
          </cell>
          <cell r="BL373" t="str">
            <v>CO2e_CH4</v>
          </cell>
          <cell r="BN373">
            <v>2.4276</v>
          </cell>
          <cell r="BY373" t="str">
            <v>f</v>
          </cell>
        </row>
        <row r="374">
          <cell r="G374" t="str">
            <v>0420061</v>
          </cell>
          <cell r="BL374" t="str">
            <v>CO2e_CO2</v>
          </cell>
          <cell r="BN374">
            <v>5131.5</v>
          </cell>
          <cell r="BY374" t="str">
            <v>f</v>
          </cell>
        </row>
        <row r="375">
          <cell r="G375" t="str">
            <v>0420061</v>
          </cell>
          <cell r="BL375" t="str">
            <v>CO2e_N2O</v>
          </cell>
          <cell r="BN375">
            <v>2.8094999999999999</v>
          </cell>
          <cell r="BY375" t="str">
            <v>f</v>
          </cell>
        </row>
        <row r="376">
          <cell r="G376" t="str">
            <v>0420061</v>
          </cell>
          <cell r="BL376" t="str">
            <v>CO2e_CH4</v>
          </cell>
          <cell r="BN376">
            <v>0.1729</v>
          </cell>
          <cell r="BY376" t="str">
            <v>f</v>
          </cell>
        </row>
        <row r="377">
          <cell r="G377" t="str">
            <v>0420061</v>
          </cell>
          <cell r="BL377" t="str">
            <v>CO2e_CO2</v>
          </cell>
          <cell r="BN377">
            <v>172.19540000000001</v>
          </cell>
          <cell r="BY377" t="str">
            <v>f</v>
          </cell>
        </row>
        <row r="378">
          <cell r="G378" t="str">
            <v>0420061</v>
          </cell>
          <cell r="BL378" t="str">
            <v>CO2e_N2O</v>
          </cell>
          <cell r="BN378">
            <v>0.40200000000000002</v>
          </cell>
          <cell r="BY378" t="str">
            <v>f</v>
          </cell>
        </row>
        <row r="379">
          <cell r="G379" t="str">
            <v>0420061</v>
          </cell>
          <cell r="BL379" t="str">
            <v>CO2e_CH4</v>
          </cell>
          <cell r="BN379">
            <v>0.1729</v>
          </cell>
          <cell r="BY379" t="str">
            <v>f</v>
          </cell>
        </row>
        <row r="380">
          <cell r="G380" t="str">
            <v>0420061</v>
          </cell>
          <cell r="BL380" t="str">
            <v>CO2e_CO2</v>
          </cell>
          <cell r="BN380">
            <v>172.19540000000001</v>
          </cell>
          <cell r="BY380" t="str">
            <v>f</v>
          </cell>
        </row>
        <row r="381">
          <cell r="G381" t="str">
            <v>0420061</v>
          </cell>
          <cell r="BL381" t="str">
            <v>CO2e_N2O</v>
          </cell>
          <cell r="BN381">
            <v>0.25090000000000001</v>
          </cell>
          <cell r="BY381" t="str">
            <v>f</v>
          </cell>
        </row>
        <row r="382">
          <cell r="G382" t="str">
            <v>0420067</v>
          </cell>
          <cell r="BL382" t="str">
            <v>CO2e_CH4</v>
          </cell>
          <cell r="BN382">
            <v>157.25</v>
          </cell>
          <cell r="BY382" t="str">
            <v>f</v>
          </cell>
        </row>
        <row r="383">
          <cell r="G383" t="str">
            <v>0420067</v>
          </cell>
          <cell r="BL383" t="str">
            <v>CO2e_CO2</v>
          </cell>
          <cell r="BN383">
            <v>339062.5</v>
          </cell>
          <cell r="BY383" t="str">
            <v>f</v>
          </cell>
        </row>
        <row r="384">
          <cell r="G384" t="str">
            <v>0420067</v>
          </cell>
          <cell r="BL384" t="str">
            <v>CO2e_N2O</v>
          </cell>
          <cell r="BN384">
            <v>170.15799999999999</v>
          </cell>
          <cell r="BY384" t="str">
            <v>f</v>
          </cell>
        </row>
        <row r="385">
          <cell r="G385" t="str">
            <v>0420067</v>
          </cell>
          <cell r="BL385" t="str">
            <v>CO2e_CO2</v>
          </cell>
          <cell r="BN385">
            <v>8.4920000000000009</v>
          </cell>
          <cell r="BY385" t="str">
            <v>f</v>
          </cell>
        </row>
        <row r="386">
          <cell r="G386" t="str">
            <v>0420067</v>
          </cell>
          <cell r="BL386" t="str">
            <v>CO2e_CO2</v>
          </cell>
          <cell r="BN386">
            <v>2.8001</v>
          </cell>
          <cell r="BY386" t="str">
            <v>f</v>
          </cell>
        </row>
        <row r="387">
          <cell r="G387" t="str">
            <v>0420067</v>
          </cell>
          <cell r="BL387" t="str">
            <v>CO2e_CH4</v>
          </cell>
          <cell r="BN387">
            <v>3.7499999999999999E-2</v>
          </cell>
          <cell r="BY387" t="str">
            <v>f</v>
          </cell>
        </row>
        <row r="388">
          <cell r="G388" t="str">
            <v>0420067</v>
          </cell>
          <cell r="BL388" t="str">
            <v>CO2e_CO2</v>
          </cell>
          <cell r="BN388">
            <v>77.756</v>
          </cell>
          <cell r="BY388" t="str">
            <v>f</v>
          </cell>
        </row>
        <row r="389">
          <cell r="G389" t="str">
            <v>0420067</v>
          </cell>
          <cell r="BL389" t="str">
            <v>CO2e_N2O</v>
          </cell>
          <cell r="BN389">
            <v>2.98E-2</v>
          </cell>
          <cell r="BY389" t="str">
            <v>f</v>
          </cell>
        </row>
        <row r="390">
          <cell r="G390" t="str">
            <v>0420068</v>
          </cell>
          <cell r="BL390" t="str">
            <v>CO2e_CH4</v>
          </cell>
          <cell r="BN390">
            <v>1.7625</v>
          </cell>
          <cell r="BY390" t="str">
            <v>b</v>
          </cell>
        </row>
        <row r="391">
          <cell r="G391" t="str">
            <v>0420068</v>
          </cell>
          <cell r="BL391" t="str">
            <v>CO2e_CO2</v>
          </cell>
          <cell r="BN391">
            <v>1147.3081999999999</v>
          </cell>
          <cell r="BY391" t="str">
            <v>b</v>
          </cell>
        </row>
        <row r="392">
          <cell r="G392" t="str">
            <v>0420068</v>
          </cell>
          <cell r="BL392" t="str">
            <v>CO2e_N2O</v>
          </cell>
          <cell r="BN392">
            <v>4.1421999999999999</v>
          </cell>
          <cell r="BY392" t="str">
            <v>b</v>
          </cell>
        </row>
        <row r="393">
          <cell r="G393" t="str">
            <v>0420073</v>
          </cell>
          <cell r="BL393" t="str">
            <v>CO2e_CH4</v>
          </cell>
          <cell r="BN393">
            <v>1.3266</v>
          </cell>
          <cell r="BY393" t="str">
            <v>f</v>
          </cell>
        </row>
        <row r="394">
          <cell r="G394" t="str">
            <v>0420073</v>
          </cell>
          <cell r="BL394" t="str">
            <v>CO2e_CO2</v>
          </cell>
          <cell r="BN394">
            <v>2804.1840000000002</v>
          </cell>
          <cell r="BY394" t="str">
            <v>f</v>
          </cell>
        </row>
        <row r="395">
          <cell r="G395" t="str">
            <v>0420073</v>
          </cell>
          <cell r="BL395" t="str">
            <v>CO2e_N2O</v>
          </cell>
          <cell r="BN395">
            <v>1.5353000000000001</v>
          </cell>
          <cell r="BY395" t="str">
            <v>f</v>
          </cell>
        </row>
        <row r="396">
          <cell r="G396" t="str">
            <v>0420073</v>
          </cell>
          <cell r="BL396" t="str">
            <v>CO2e_CH4</v>
          </cell>
          <cell r="BN396">
            <v>6.9999999999999999E-4</v>
          </cell>
          <cell r="BY396" t="str">
            <v>f</v>
          </cell>
        </row>
        <row r="397">
          <cell r="G397" t="str">
            <v>0420073</v>
          </cell>
          <cell r="BL397" t="str">
            <v>CO2e_CO2</v>
          </cell>
          <cell r="BN397">
            <v>0.65280000000000005</v>
          </cell>
          <cell r="BY397" t="str">
            <v>f</v>
          </cell>
        </row>
        <row r="398">
          <cell r="G398" t="str">
            <v>0420073</v>
          </cell>
          <cell r="BL398" t="str">
            <v>CO2e_N2O</v>
          </cell>
          <cell r="BN398">
            <v>8.9999999999999998E-4</v>
          </cell>
          <cell r="BY398" t="str">
            <v>f</v>
          </cell>
        </row>
        <row r="399">
          <cell r="G399" t="str">
            <v>0420073</v>
          </cell>
          <cell r="BL399" t="str">
            <v>CO2e_CH4</v>
          </cell>
          <cell r="BN399">
            <v>0.9103</v>
          </cell>
          <cell r="BY399" t="str">
            <v>f</v>
          </cell>
        </row>
        <row r="400">
          <cell r="G400" t="str">
            <v>0420073</v>
          </cell>
          <cell r="BL400" t="str">
            <v>CO2e_CO2</v>
          </cell>
          <cell r="BN400">
            <v>1924.14</v>
          </cell>
          <cell r="BY400" t="str">
            <v>f</v>
          </cell>
        </row>
        <row r="401">
          <cell r="G401" t="str">
            <v>0420073</v>
          </cell>
          <cell r="BL401" t="str">
            <v>CO2e_N2O</v>
          </cell>
          <cell r="BN401">
            <v>1.0533999999999999</v>
          </cell>
          <cell r="BY401" t="str">
            <v>f</v>
          </cell>
        </row>
        <row r="402">
          <cell r="G402" t="str">
            <v>0420073</v>
          </cell>
          <cell r="BL402" t="str">
            <v>CO2e_CH4</v>
          </cell>
          <cell r="BN402">
            <v>4.0000000000000002E-4</v>
          </cell>
          <cell r="BY402" t="str">
            <v>f</v>
          </cell>
        </row>
        <row r="403">
          <cell r="G403" t="str">
            <v>0420073</v>
          </cell>
          <cell r="BL403" t="str">
            <v>CO2e_CO2</v>
          </cell>
          <cell r="BN403">
            <v>0.42770000000000002</v>
          </cell>
          <cell r="BY403" t="str">
            <v>f</v>
          </cell>
        </row>
        <row r="404">
          <cell r="G404" t="str">
            <v>0420073</v>
          </cell>
          <cell r="BL404" t="str">
            <v>CO2e_N2O</v>
          </cell>
          <cell r="BN404">
            <v>5.9999999999999995E-4</v>
          </cell>
          <cell r="BY404" t="str">
            <v>f</v>
          </cell>
        </row>
        <row r="405">
          <cell r="G405" t="str">
            <v>0420073</v>
          </cell>
          <cell r="BL405" t="str">
            <v>CO2e_CH4</v>
          </cell>
          <cell r="BN405">
            <v>1.1108</v>
          </cell>
          <cell r="BY405" t="str">
            <v>f</v>
          </cell>
        </row>
        <row r="406">
          <cell r="G406" t="str">
            <v>0420073</v>
          </cell>
          <cell r="BL406" t="str">
            <v>CO2e_CO2</v>
          </cell>
          <cell r="BN406">
            <v>2348.0520000000001</v>
          </cell>
          <cell r="BY406" t="str">
            <v>f</v>
          </cell>
        </row>
        <row r="407">
          <cell r="G407" t="str">
            <v>0420073</v>
          </cell>
          <cell r="BL407" t="str">
            <v>CO2e_N2O</v>
          </cell>
          <cell r="BN407">
            <v>1.2856000000000001</v>
          </cell>
          <cell r="BY407" t="str">
            <v>f</v>
          </cell>
        </row>
        <row r="408">
          <cell r="G408" t="str">
            <v>0420073</v>
          </cell>
          <cell r="BL408" t="str">
            <v>CO2e_CH4</v>
          </cell>
          <cell r="BN408">
            <v>5.0000000000000001E-4</v>
          </cell>
          <cell r="BY408" t="str">
            <v>f</v>
          </cell>
        </row>
        <row r="409">
          <cell r="G409" t="str">
            <v>0420073</v>
          </cell>
          <cell r="BL409" t="str">
            <v>CO2e_CO2</v>
          </cell>
          <cell r="BN409">
            <v>0.45019999999999999</v>
          </cell>
          <cell r="BY409" t="str">
            <v>f</v>
          </cell>
        </row>
        <row r="410">
          <cell r="G410" t="str">
            <v>0420073</v>
          </cell>
          <cell r="BL410" t="str">
            <v>CO2e_N2O</v>
          </cell>
          <cell r="BN410">
            <v>5.9999999999999995E-4</v>
          </cell>
          <cell r="BY410" t="str">
            <v>f</v>
          </cell>
        </row>
        <row r="411">
          <cell r="G411" t="str">
            <v>0420073</v>
          </cell>
          <cell r="BL411" t="str">
            <v>CO2e_CH4</v>
          </cell>
          <cell r="BN411">
            <v>6.7299999999999999E-2</v>
          </cell>
          <cell r="BY411" t="str">
            <v>f</v>
          </cell>
        </row>
        <row r="412">
          <cell r="G412" t="str">
            <v>0420073</v>
          </cell>
          <cell r="BL412" t="str">
            <v>CO2e_CO2</v>
          </cell>
          <cell r="BN412">
            <v>142.28399999999999</v>
          </cell>
          <cell r="BY412" t="str">
            <v>f</v>
          </cell>
        </row>
        <row r="413">
          <cell r="G413" t="str">
            <v>0420073</v>
          </cell>
          <cell r="BL413" t="str">
            <v>CO2e_N2O</v>
          </cell>
          <cell r="BN413">
            <v>7.7799999999999994E-2</v>
          </cell>
          <cell r="BY413" t="str">
            <v>f</v>
          </cell>
        </row>
        <row r="414">
          <cell r="G414" t="str">
            <v>0420073</v>
          </cell>
          <cell r="BL414" t="str">
            <v>CO2e_CH4</v>
          </cell>
          <cell r="BN414">
            <v>5.0000000000000001E-4</v>
          </cell>
          <cell r="BY414" t="str">
            <v>f</v>
          </cell>
        </row>
        <row r="415">
          <cell r="G415" t="str">
            <v>0420073</v>
          </cell>
          <cell r="BL415" t="str">
            <v>CO2e_CO2</v>
          </cell>
          <cell r="BN415">
            <v>0.43890000000000001</v>
          </cell>
          <cell r="BY415" t="str">
            <v>f</v>
          </cell>
        </row>
        <row r="416">
          <cell r="G416" t="str">
            <v>0420073</v>
          </cell>
          <cell r="BL416" t="str">
            <v>CO2e_N2O</v>
          </cell>
          <cell r="BN416">
            <v>5.9999999999999995E-4</v>
          </cell>
          <cell r="BY416" t="str">
            <v>f</v>
          </cell>
        </row>
        <row r="417">
          <cell r="G417" t="str">
            <v>0420073</v>
          </cell>
          <cell r="BL417" t="str">
            <v>CO2e_CH4</v>
          </cell>
          <cell r="BN417">
            <v>4.5999999999999999E-3</v>
          </cell>
          <cell r="BY417" t="str">
            <v>f</v>
          </cell>
        </row>
        <row r="418">
          <cell r="G418" t="str">
            <v>0420073</v>
          </cell>
          <cell r="BL418" t="str">
            <v>CO2e_CO2</v>
          </cell>
          <cell r="BN418">
            <v>9.6435999999999993</v>
          </cell>
          <cell r="BY418" t="str">
            <v>f</v>
          </cell>
        </row>
        <row r="419">
          <cell r="G419" t="str">
            <v>0420073</v>
          </cell>
          <cell r="BL419" t="str">
            <v>CO2e_N2O</v>
          </cell>
          <cell r="BN419">
            <v>5.4000000000000003E-3</v>
          </cell>
          <cell r="BY419" t="str">
            <v>f</v>
          </cell>
        </row>
        <row r="420">
          <cell r="G420" t="str">
            <v>0420073</v>
          </cell>
          <cell r="BL420" t="str">
            <v>CO2e_CH4</v>
          </cell>
          <cell r="BN420">
            <v>0.52439999999999998</v>
          </cell>
          <cell r="BY420" t="str">
            <v>f</v>
          </cell>
        </row>
        <row r="421">
          <cell r="G421" t="str">
            <v>0420073</v>
          </cell>
          <cell r="BL421" t="str">
            <v>CO2e_CO2</v>
          </cell>
          <cell r="BN421">
            <v>1108.4280000000001</v>
          </cell>
          <cell r="BY421" t="str">
            <v>f</v>
          </cell>
        </row>
        <row r="422">
          <cell r="G422" t="str">
            <v>0420073</v>
          </cell>
          <cell r="BL422" t="str">
            <v>CO2e_N2O</v>
          </cell>
          <cell r="BN422">
            <v>0.60670000000000002</v>
          </cell>
          <cell r="BY422" t="str">
            <v>f</v>
          </cell>
        </row>
        <row r="423">
          <cell r="G423" t="str">
            <v>0420073</v>
          </cell>
          <cell r="BL423" t="str">
            <v>CO2e_CH4</v>
          </cell>
          <cell r="BN423">
            <v>7.7299999999999994E-2</v>
          </cell>
          <cell r="BY423" t="str">
            <v>f</v>
          </cell>
        </row>
        <row r="424">
          <cell r="G424" t="str">
            <v>0420073</v>
          </cell>
          <cell r="BL424" t="str">
            <v>CO2e_CO2</v>
          </cell>
          <cell r="BN424">
            <v>163.31399999999999</v>
          </cell>
          <cell r="BY424" t="str">
            <v>f</v>
          </cell>
        </row>
        <row r="425">
          <cell r="G425" t="str">
            <v>0420073</v>
          </cell>
          <cell r="BL425" t="str">
            <v>CO2e_N2O</v>
          </cell>
          <cell r="BN425">
            <v>8.9399999999999993E-2</v>
          </cell>
          <cell r="BY425" t="str">
            <v>f</v>
          </cell>
        </row>
        <row r="426">
          <cell r="G426" t="str">
            <v>0420073</v>
          </cell>
          <cell r="BL426" t="str">
            <v>CO2e_CH4</v>
          </cell>
          <cell r="BN426">
            <v>4.0000000000000002E-4</v>
          </cell>
          <cell r="BY426" t="str">
            <v>f</v>
          </cell>
        </row>
        <row r="427">
          <cell r="G427" t="str">
            <v>0420073</v>
          </cell>
          <cell r="BL427" t="str">
            <v>CO2e_CO2</v>
          </cell>
          <cell r="BN427">
            <v>0.39389999999999997</v>
          </cell>
          <cell r="BY427" t="str">
            <v>f</v>
          </cell>
        </row>
        <row r="428">
          <cell r="G428" t="str">
            <v>0420073</v>
          </cell>
          <cell r="BL428" t="str">
            <v>CO2e_N2O</v>
          </cell>
          <cell r="BN428">
            <v>5.9999999999999995E-4</v>
          </cell>
          <cell r="BY428" t="str">
            <v>f</v>
          </cell>
        </row>
        <row r="429">
          <cell r="G429" t="str">
            <v>0420073</v>
          </cell>
          <cell r="BL429" t="str">
            <v>CO2e_CH4</v>
          </cell>
          <cell r="BN429">
            <v>0.17879999999999999</v>
          </cell>
          <cell r="BY429" t="str">
            <v>f</v>
          </cell>
        </row>
        <row r="430">
          <cell r="G430" t="str">
            <v>0420073</v>
          </cell>
          <cell r="BL430" t="str">
            <v>CO2e_CO2</v>
          </cell>
          <cell r="BN430">
            <v>378.06189999999998</v>
          </cell>
          <cell r="BY430" t="str">
            <v>f</v>
          </cell>
        </row>
        <row r="431">
          <cell r="G431" t="str">
            <v>0420073</v>
          </cell>
          <cell r="BL431" t="str">
            <v>CO2e_N2O</v>
          </cell>
          <cell r="BN431">
            <v>0.20680000000000001</v>
          </cell>
          <cell r="BY431" t="str">
            <v>f</v>
          </cell>
        </row>
        <row r="432">
          <cell r="G432" t="str">
            <v>0420086</v>
          </cell>
          <cell r="BL432" t="str">
            <v>CO2e_CH4</v>
          </cell>
          <cell r="BN432">
            <v>3.66</v>
          </cell>
          <cell r="BY432" t="str">
            <v>f</v>
          </cell>
        </row>
        <row r="433">
          <cell r="G433" t="str">
            <v>0420086</v>
          </cell>
          <cell r="BL433" t="str">
            <v>CO2e_CO2</v>
          </cell>
          <cell r="BN433">
            <v>7767.8297000000002</v>
          </cell>
          <cell r="BY433" t="str">
            <v>f</v>
          </cell>
        </row>
        <row r="434">
          <cell r="G434" t="str">
            <v>0420086</v>
          </cell>
          <cell r="BL434" t="str">
            <v>CO2e_N2O</v>
          </cell>
          <cell r="BN434">
            <v>4.3507999999999996</v>
          </cell>
          <cell r="BY434" t="str">
            <v>f</v>
          </cell>
        </row>
        <row r="435">
          <cell r="G435" t="str">
            <v>0420086</v>
          </cell>
          <cell r="BL435" t="str">
            <v>CO2e_CH4</v>
          </cell>
          <cell r="BN435">
            <v>5.8525</v>
          </cell>
          <cell r="BY435" t="str">
            <v>f</v>
          </cell>
        </row>
        <row r="436">
          <cell r="G436" t="str">
            <v>0420086</v>
          </cell>
          <cell r="BL436" t="str">
            <v>CO2e_CO2</v>
          </cell>
          <cell r="BN436">
            <v>12422.4066</v>
          </cell>
          <cell r="BY436" t="str">
            <v>f</v>
          </cell>
        </row>
        <row r="437">
          <cell r="G437" t="str">
            <v>0420086</v>
          </cell>
          <cell r="BL437" t="str">
            <v>CO2e_N2O</v>
          </cell>
          <cell r="BN437">
            <v>6.9732000000000003</v>
          </cell>
          <cell r="BY437" t="str">
            <v>f</v>
          </cell>
        </row>
        <row r="438">
          <cell r="G438" t="str">
            <v>0420086</v>
          </cell>
          <cell r="BL438" t="str">
            <v>CO2e_CO2</v>
          </cell>
          <cell r="BN438">
            <v>1.6126</v>
          </cell>
          <cell r="BY438" t="str">
            <v>f</v>
          </cell>
        </row>
        <row r="439">
          <cell r="G439" t="str">
            <v>0420086</v>
          </cell>
          <cell r="BL439" t="str">
            <v>CO2e_CO2</v>
          </cell>
          <cell r="BN439">
            <v>0.22270000000000001</v>
          </cell>
          <cell r="BY439" t="str">
            <v>f</v>
          </cell>
        </row>
        <row r="440">
          <cell r="G440" t="str">
            <v>0420086</v>
          </cell>
          <cell r="BL440" t="str">
            <v>CO2e_CH4</v>
          </cell>
          <cell r="BN440">
            <v>7.4999999999999997E-3</v>
          </cell>
          <cell r="BY440" t="str">
            <v>f</v>
          </cell>
        </row>
        <row r="441">
          <cell r="G441" t="str">
            <v>0420086</v>
          </cell>
          <cell r="BL441" t="str">
            <v>CO2e_CO2</v>
          </cell>
          <cell r="BN441">
            <v>15.2005</v>
          </cell>
          <cell r="BY441" t="str">
            <v>f</v>
          </cell>
        </row>
        <row r="442">
          <cell r="G442" t="str">
            <v>0420086</v>
          </cell>
          <cell r="BL442" t="str">
            <v>CO2e_CO2</v>
          </cell>
          <cell r="BN442">
            <v>0.59630000000000005</v>
          </cell>
          <cell r="BY442" t="str">
            <v>f</v>
          </cell>
        </row>
        <row r="443">
          <cell r="G443" t="str">
            <v>0420086</v>
          </cell>
          <cell r="BL443" t="str">
            <v>CO2e_CO2</v>
          </cell>
          <cell r="BN443">
            <v>0.85319999999999996</v>
          </cell>
          <cell r="BY443" t="str">
            <v>f</v>
          </cell>
        </row>
        <row r="444">
          <cell r="G444" t="str">
            <v>0420086</v>
          </cell>
          <cell r="BL444" t="str">
            <v>CO2e_CO2</v>
          </cell>
          <cell r="BN444">
            <v>9.9400000000000002E-2</v>
          </cell>
          <cell r="BY444" t="str">
            <v>f</v>
          </cell>
        </row>
        <row r="445">
          <cell r="G445" t="str">
            <v>0420086</v>
          </cell>
          <cell r="BL445" t="str">
            <v>CO2e_CH4</v>
          </cell>
          <cell r="BN445">
            <v>0.02</v>
          </cell>
          <cell r="BY445" t="str">
            <v>f</v>
          </cell>
        </row>
        <row r="446">
          <cell r="G446" t="str">
            <v>0420086</v>
          </cell>
          <cell r="BL446" t="str">
            <v>CO2e_CO2</v>
          </cell>
          <cell r="BN446">
            <v>40.860700000000001</v>
          </cell>
          <cell r="BY446" t="str">
            <v>f</v>
          </cell>
        </row>
        <row r="447">
          <cell r="G447" t="str">
            <v>0420086</v>
          </cell>
          <cell r="BL447" t="str">
            <v>CO2e_N2O</v>
          </cell>
          <cell r="BN447">
            <v>2.98E-2</v>
          </cell>
          <cell r="BY447" t="str">
            <v>f</v>
          </cell>
        </row>
        <row r="448">
          <cell r="G448" t="str">
            <v>0420086</v>
          </cell>
          <cell r="BL448" t="str">
            <v>CO2e_CH4</v>
          </cell>
          <cell r="BN448">
            <v>0.01</v>
          </cell>
          <cell r="BY448" t="str">
            <v>f</v>
          </cell>
        </row>
        <row r="449">
          <cell r="G449" t="str">
            <v>0420086</v>
          </cell>
          <cell r="BL449" t="str">
            <v>CO2e_CO2</v>
          </cell>
          <cell r="BN449">
            <v>19.8032</v>
          </cell>
          <cell r="BY449" t="str">
            <v>f</v>
          </cell>
        </row>
        <row r="450">
          <cell r="G450" t="str">
            <v>0420086</v>
          </cell>
          <cell r="BL450" t="str">
            <v>CO2e_CO2</v>
          </cell>
          <cell r="BN450">
            <v>0.1431</v>
          </cell>
          <cell r="BY450" t="str">
            <v>f</v>
          </cell>
        </row>
        <row r="451">
          <cell r="G451" t="str">
            <v>0420086</v>
          </cell>
          <cell r="BL451" t="str">
            <v>CO2e_CH4</v>
          </cell>
          <cell r="BN451">
            <v>31.295000000000002</v>
          </cell>
          <cell r="BY451" t="str">
            <v>f</v>
          </cell>
        </row>
        <row r="452">
          <cell r="G452" t="str">
            <v>0420086</v>
          </cell>
          <cell r="BL452" t="str">
            <v>CO2e_CO2</v>
          </cell>
          <cell r="BN452">
            <v>66418.259099999996</v>
          </cell>
          <cell r="BY452" t="str">
            <v>f</v>
          </cell>
        </row>
        <row r="453">
          <cell r="G453" t="str">
            <v>0420086</v>
          </cell>
          <cell r="BL453" t="str">
            <v>CO2e_N2O</v>
          </cell>
          <cell r="BN453">
            <v>37.309600000000003</v>
          </cell>
          <cell r="BY453" t="str">
            <v>f</v>
          </cell>
        </row>
        <row r="454">
          <cell r="G454" t="str">
            <v>0420089</v>
          </cell>
          <cell r="BL454" t="str">
            <v>CO2e_CH4</v>
          </cell>
          <cell r="BN454">
            <v>3.6499999999999998E-2</v>
          </cell>
          <cell r="BY454" t="str">
            <v>f</v>
          </cell>
        </row>
        <row r="455">
          <cell r="G455" t="str">
            <v>0420089</v>
          </cell>
          <cell r="BL455" t="str">
            <v>CO2e_CO2</v>
          </cell>
          <cell r="BN455">
            <v>77.231999999999999</v>
          </cell>
          <cell r="BY455" t="str">
            <v>f</v>
          </cell>
        </row>
        <row r="456">
          <cell r="G456" t="str">
            <v>0420089</v>
          </cell>
          <cell r="BL456" t="str">
            <v>CO2e_N2O</v>
          </cell>
          <cell r="BN456">
            <v>4.2299999999999997E-2</v>
          </cell>
          <cell r="BY456" t="str">
            <v>f</v>
          </cell>
        </row>
        <row r="457">
          <cell r="G457" t="str">
            <v>0420089</v>
          </cell>
          <cell r="BL457" t="str">
            <v>CO2e_CH4</v>
          </cell>
          <cell r="BN457">
            <v>4.4299999999999999E-2</v>
          </cell>
          <cell r="BY457" t="str">
            <v>f</v>
          </cell>
        </row>
        <row r="458">
          <cell r="G458" t="str">
            <v>0420089</v>
          </cell>
          <cell r="BL458" t="str">
            <v>CO2e_CO2</v>
          </cell>
          <cell r="BN458">
            <v>93.516000000000005</v>
          </cell>
          <cell r="BY458" t="str">
            <v>f</v>
          </cell>
        </row>
        <row r="459">
          <cell r="G459" t="str">
            <v>0420089</v>
          </cell>
          <cell r="BL459" t="str">
            <v>CO2e_N2O</v>
          </cell>
          <cell r="BN459">
            <v>5.1299999999999998E-2</v>
          </cell>
          <cell r="BY459" t="str">
            <v>f</v>
          </cell>
        </row>
        <row r="460">
          <cell r="G460" t="str">
            <v>0420089</v>
          </cell>
          <cell r="BL460" t="str">
            <v>CO2e_CH4</v>
          </cell>
          <cell r="BN460">
            <v>5.6300000000000003E-2</v>
          </cell>
          <cell r="BY460" t="str">
            <v>f</v>
          </cell>
        </row>
        <row r="461">
          <cell r="G461" t="str">
            <v>0420089</v>
          </cell>
          <cell r="BL461" t="str">
            <v>CO2e_CO2</v>
          </cell>
          <cell r="BN461">
            <v>119.04600000000001</v>
          </cell>
          <cell r="BY461" t="str">
            <v>f</v>
          </cell>
        </row>
        <row r="462">
          <cell r="G462" t="str">
            <v>0420089</v>
          </cell>
          <cell r="BL462" t="str">
            <v>CO2e_N2O</v>
          </cell>
          <cell r="BN462">
            <v>6.5299999999999997E-2</v>
          </cell>
          <cell r="BY462" t="str">
            <v>f</v>
          </cell>
        </row>
        <row r="463">
          <cell r="G463" t="str">
            <v>0420089</v>
          </cell>
          <cell r="BL463" t="str">
            <v>CO2e_CH4</v>
          </cell>
          <cell r="BN463">
            <v>0.9919</v>
          </cell>
          <cell r="BY463" t="str">
            <v>f</v>
          </cell>
        </row>
        <row r="464">
          <cell r="G464" t="str">
            <v>0420089</v>
          </cell>
          <cell r="BL464" t="str">
            <v>CO2e_CO2</v>
          </cell>
          <cell r="BN464">
            <v>2096.9834000000001</v>
          </cell>
          <cell r="BY464" t="str">
            <v>f</v>
          </cell>
        </row>
        <row r="465">
          <cell r="G465" t="str">
            <v>0420089</v>
          </cell>
          <cell r="BL465" t="str">
            <v>CO2e_N2O</v>
          </cell>
          <cell r="BN465">
            <v>1.1478999999999999</v>
          </cell>
          <cell r="BY465" t="str">
            <v>f</v>
          </cell>
        </row>
        <row r="466">
          <cell r="G466" t="str">
            <v>0420089</v>
          </cell>
          <cell r="BL466" t="str">
            <v>CO2e_CH4</v>
          </cell>
          <cell r="BN466">
            <v>6.9999999999999999E-4</v>
          </cell>
          <cell r="BY466" t="str">
            <v>f</v>
          </cell>
        </row>
        <row r="467">
          <cell r="G467" t="str">
            <v>0420089</v>
          </cell>
          <cell r="BL467" t="str">
            <v>CO2e_CO2</v>
          </cell>
          <cell r="BN467">
            <v>1.4762</v>
          </cell>
          <cell r="BY467" t="str">
            <v>f</v>
          </cell>
        </row>
        <row r="468">
          <cell r="G468" t="str">
            <v>0420089</v>
          </cell>
          <cell r="BL468" t="str">
            <v>CO2e_N2O</v>
          </cell>
          <cell r="BN468">
            <v>8.9999999999999998E-4</v>
          </cell>
          <cell r="BY468" t="str">
            <v>f</v>
          </cell>
        </row>
        <row r="469">
          <cell r="G469" t="str">
            <v>0420089</v>
          </cell>
          <cell r="BL469" t="str">
            <v>CO2e_CO2</v>
          </cell>
          <cell r="BN469">
            <v>6.6000000000000003E-2</v>
          </cell>
          <cell r="BY469" t="str">
            <v>f</v>
          </cell>
        </row>
        <row r="470">
          <cell r="G470" t="str">
            <v>0420089</v>
          </cell>
          <cell r="BL470" t="str">
            <v>CO2e_CH4</v>
          </cell>
          <cell r="BN470">
            <v>9.5399999999999999E-2</v>
          </cell>
          <cell r="BY470" t="str">
            <v>f</v>
          </cell>
        </row>
        <row r="471">
          <cell r="G471" t="str">
            <v>0420089</v>
          </cell>
          <cell r="BL471" t="str">
            <v>CO2e_CO2</v>
          </cell>
          <cell r="BN471">
            <v>201.63300000000001</v>
          </cell>
          <cell r="BY471" t="str">
            <v>f</v>
          </cell>
        </row>
        <row r="472">
          <cell r="G472" t="str">
            <v>0420089</v>
          </cell>
          <cell r="BL472" t="str">
            <v>CO2e_N2O</v>
          </cell>
          <cell r="BN472">
            <v>0.1103</v>
          </cell>
          <cell r="BY472" t="str">
            <v>f</v>
          </cell>
        </row>
        <row r="473">
          <cell r="G473" t="str">
            <v>0420089</v>
          </cell>
          <cell r="BL473" t="str">
            <v>CO2e_CH4</v>
          </cell>
          <cell r="BN473">
            <v>0.2384</v>
          </cell>
          <cell r="BY473" t="str">
            <v>f</v>
          </cell>
        </row>
        <row r="474">
          <cell r="G474" t="str">
            <v>0420089</v>
          </cell>
          <cell r="BL474" t="str">
            <v>CO2e_CO2</v>
          </cell>
          <cell r="BN474">
            <v>504.08260000000001</v>
          </cell>
          <cell r="BY474" t="str">
            <v>f</v>
          </cell>
        </row>
        <row r="475">
          <cell r="G475" t="str">
            <v>0420089</v>
          </cell>
          <cell r="BL475" t="str">
            <v>CO2e_N2O</v>
          </cell>
          <cell r="BN475">
            <v>0.27589999999999998</v>
          </cell>
          <cell r="BY475" t="str">
            <v>f</v>
          </cell>
        </row>
        <row r="476">
          <cell r="G476" t="str">
            <v>0420089</v>
          </cell>
          <cell r="BL476" t="str">
            <v>CO2e_CH4</v>
          </cell>
          <cell r="BN476">
            <v>0.28610000000000002</v>
          </cell>
          <cell r="BY476" t="str">
            <v>f</v>
          </cell>
        </row>
        <row r="477">
          <cell r="G477" t="str">
            <v>0420089</v>
          </cell>
          <cell r="BL477" t="str">
            <v>CO2e_CO2</v>
          </cell>
          <cell r="BN477">
            <v>604.89909999999998</v>
          </cell>
          <cell r="BY477" t="str">
            <v>f</v>
          </cell>
        </row>
        <row r="478">
          <cell r="G478" t="str">
            <v>0420089</v>
          </cell>
          <cell r="BL478" t="str">
            <v>CO2e_N2O</v>
          </cell>
          <cell r="BN478">
            <v>0.33110000000000001</v>
          </cell>
          <cell r="BY478" t="str">
            <v>f</v>
          </cell>
        </row>
        <row r="479">
          <cell r="G479" t="str">
            <v>0420089</v>
          </cell>
          <cell r="BL479" t="str">
            <v>CO2e_CH4</v>
          </cell>
          <cell r="BN479">
            <v>0.1116</v>
          </cell>
          <cell r="BY479" t="str">
            <v>f</v>
          </cell>
        </row>
        <row r="480">
          <cell r="G480" t="str">
            <v>0420089</v>
          </cell>
          <cell r="BL480" t="str">
            <v>CO2e_CO2</v>
          </cell>
          <cell r="BN480">
            <v>235.91059999999999</v>
          </cell>
          <cell r="BY480" t="str">
            <v>f</v>
          </cell>
        </row>
        <row r="481">
          <cell r="G481" t="str">
            <v>0420089</v>
          </cell>
          <cell r="BL481" t="str">
            <v>CO2e_N2O</v>
          </cell>
          <cell r="BN481">
            <v>0.129</v>
          </cell>
          <cell r="BY481" t="str">
            <v>f</v>
          </cell>
        </row>
        <row r="482">
          <cell r="G482" t="str">
            <v>0420089</v>
          </cell>
          <cell r="BL482" t="str">
            <v>CO2e_CH4</v>
          </cell>
          <cell r="BN482">
            <v>8.6800000000000002E-2</v>
          </cell>
          <cell r="BY482" t="str">
            <v>f</v>
          </cell>
        </row>
        <row r="483">
          <cell r="G483" t="str">
            <v>0420089</v>
          </cell>
          <cell r="BL483" t="str">
            <v>CO2e_CO2</v>
          </cell>
          <cell r="BN483">
            <v>183.48599999999999</v>
          </cell>
          <cell r="BY483" t="str">
            <v>f</v>
          </cell>
        </row>
        <row r="484">
          <cell r="G484" t="str">
            <v>0420089</v>
          </cell>
          <cell r="BL484" t="str">
            <v>CO2e_N2O</v>
          </cell>
          <cell r="BN484">
            <v>0.1004</v>
          </cell>
          <cell r="BY484" t="str">
            <v>f</v>
          </cell>
        </row>
        <row r="485">
          <cell r="G485" t="str">
            <v>0420089</v>
          </cell>
          <cell r="BL485" t="str">
            <v>CO2e_CO2</v>
          </cell>
          <cell r="BN485">
            <v>5.6760000000000002</v>
          </cell>
          <cell r="BY485" t="str">
            <v>f</v>
          </cell>
        </row>
        <row r="486">
          <cell r="G486" t="str">
            <v>0420089</v>
          </cell>
          <cell r="BL486" t="str">
            <v>CO2e_CH4</v>
          </cell>
          <cell r="BN486">
            <v>5.0000000000000001E-4</v>
          </cell>
          <cell r="BY486" t="str">
            <v>f</v>
          </cell>
        </row>
        <row r="487">
          <cell r="G487" t="str">
            <v>0420089</v>
          </cell>
          <cell r="BL487" t="str">
            <v>CO2e_CO2</v>
          </cell>
          <cell r="BN487">
            <v>1.0922000000000001</v>
          </cell>
          <cell r="BY487" t="str">
            <v>f</v>
          </cell>
        </row>
        <row r="488">
          <cell r="G488" t="str">
            <v>0420089</v>
          </cell>
          <cell r="BL488" t="str">
            <v>CO2e_N2O</v>
          </cell>
          <cell r="BN488">
            <v>5.9999999999999995E-4</v>
          </cell>
          <cell r="BY488" t="str">
            <v>f</v>
          </cell>
        </row>
        <row r="489">
          <cell r="G489" t="str">
            <v>0420093</v>
          </cell>
          <cell r="BL489" t="str">
            <v>CO2e_CH4</v>
          </cell>
          <cell r="BN489">
            <v>3.7600000000000001E-2</v>
          </cell>
          <cell r="BY489" t="str">
            <v>f</v>
          </cell>
        </row>
        <row r="490">
          <cell r="G490" t="str">
            <v>0420093</v>
          </cell>
          <cell r="BL490" t="str">
            <v>CO2e_CO2</v>
          </cell>
          <cell r="BN490">
            <v>37.444000000000003</v>
          </cell>
          <cell r="BY490" t="str">
            <v>f</v>
          </cell>
        </row>
        <row r="491">
          <cell r="G491" t="str">
            <v>0420093</v>
          </cell>
          <cell r="BL491" t="str">
            <v>CO2e_N2O</v>
          </cell>
          <cell r="BN491">
            <v>8.7300000000000003E-2</v>
          </cell>
          <cell r="BY491" t="str">
            <v>f</v>
          </cell>
        </row>
        <row r="492">
          <cell r="G492" t="str">
            <v>0420093</v>
          </cell>
          <cell r="BL492" t="str">
            <v>CO2e_CH4</v>
          </cell>
          <cell r="BN492">
            <v>6.4500000000000002E-2</v>
          </cell>
          <cell r="BY492" t="str">
            <v>f</v>
          </cell>
        </row>
        <row r="493">
          <cell r="G493" t="str">
            <v>0420093</v>
          </cell>
          <cell r="BL493" t="str">
            <v>CO2e_CO2</v>
          </cell>
          <cell r="BN493">
            <v>136.35</v>
          </cell>
          <cell r="BY493" t="str">
            <v>f</v>
          </cell>
        </row>
        <row r="494">
          <cell r="G494" t="str">
            <v>0420093</v>
          </cell>
          <cell r="BL494" t="str">
            <v>CO2e_N2O</v>
          </cell>
          <cell r="BN494">
            <v>7.4800000000000005E-2</v>
          </cell>
          <cell r="BY494" t="str">
            <v>f</v>
          </cell>
        </row>
        <row r="495">
          <cell r="G495" t="str">
            <v>0420093</v>
          </cell>
          <cell r="BL495" t="str">
            <v>CO2e_CH4</v>
          </cell>
          <cell r="BN495">
            <v>1.0200000000000001E-2</v>
          </cell>
          <cell r="BY495" t="str">
            <v>f</v>
          </cell>
        </row>
        <row r="496">
          <cell r="G496" t="str">
            <v>0420093</v>
          </cell>
          <cell r="BL496" t="str">
            <v>CO2e_CO2</v>
          </cell>
          <cell r="BN496">
            <v>10.117900000000001</v>
          </cell>
          <cell r="BY496" t="str">
            <v>f</v>
          </cell>
        </row>
        <row r="497">
          <cell r="G497" t="str">
            <v>0420093</v>
          </cell>
          <cell r="BL497" t="str">
            <v>CO2e_N2O</v>
          </cell>
          <cell r="BN497">
            <v>2.35E-2</v>
          </cell>
          <cell r="BY497" t="str">
            <v>f</v>
          </cell>
        </row>
        <row r="498">
          <cell r="G498" t="str">
            <v>0420093</v>
          </cell>
          <cell r="BL498" t="str">
            <v>CO2e_CH4</v>
          </cell>
          <cell r="BN498">
            <v>0.29420000000000002</v>
          </cell>
          <cell r="BY498" t="str">
            <v>f</v>
          </cell>
        </row>
        <row r="499">
          <cell r="G499" t="str">
            <v>0420093</v>
          </cell>
          <cell r="BL499" t="str">
            <v>CO2e_CO2</v>
          </cell>
          <cell r="BN499">
            <v>621.86400000000003</v>
          </cell>
          <cell r="BY499" t="str">
            <v>f</v>
          </cell>
        </row>
        <row r="500">
          <cell r="G500" t="str">
            <v>0420093</v>
          </cell>
          <cell r="BL500" t="str">
            <v>CO2e_N2O</v>
          </cell>
          <cell r="BN500">
            <v>0.34029999999999999</v>
          </cell>
          <cell r="BY500" t="str">
            <v>f</v>
          </cell>
        </row>
        <row r="501">
          <cell r="G501" t="str">
            <v>0420093</v>
          </cell>
          <cell r="BL501" t="str">
            <v>CO2e_CH4</v>
          </cell>
          <cell r="BN501">
            <v>8.9999999999999998E-4</v>
          </cell>
          <cell r="BY501" t="str">
            <v>f</v>
          </cell>
        </row>
        <row r="502">
          <cell r="G502" t="str">
            <v>0420093</v>
          </cell>
          <cell r="BL502" t="str">
            <v>CO2e_CO2</v>
          </cell>
          <cell r="BN502">
            <v>0.87790000000000001</v>
          </cell>
          <cell r="BY502" t="str">
            <v>f</v>
          </cell>
        </row>
        <row r="503">
          <cell r="G503" t="str">
            <v>0420093</v>
          </cell>
          <cell r="BL503" t="str">
            <v>CO2e_N2O</v>
          </cell>
          <cell r="BN503">
            <v>2.0999999999999999E-3</v>
          </cell>
          <cell r="BY503" t="str">
            <v>f</v>
          </cell>
        </row>
        <row r="504">
          <cell r="G504" t="str">
            <v>0420093</v>
          </cell>
          <cell r="BL504" t="str">
            <v>CO2e_CH4</v>
          </cell>
          <cell r="BN504">
            <v>0.42920000000000003</v>
          </cell>
          <cell r="BY504" t="str">
            <v>f</v>
          </cell>
        </row>
        <row r="505">
          <cell r="G505" t="str">
            <v>0420093</v>
          </cell>
          <cell r="BL505" t="str">
            <v>CO2e_CO2</v>
          </cell>
          <cell r="BN505">
            <v>907.32</v>
          </cell>
          <cell r="BY505" t="str">
            <v>f</v>
          </cell>
        </row>
        <row r="506">
          <cell r="G506" t="str">
            <v>0420093</v>
          </cell>
          <cell r="BL506" t="str">
            <v>CO2e_N2O</v>
          </cell>
          <cell r="BN506">
            <v>0.49680000000000002</v>
          </cell>
          <cell r="BY506" t="str">
            <v>f</v>
          </cell>
        </row>
        <row r="507">
          <cell r="G507" t="str">
            <v>0420093</v>
          </cell>
          <cell r="BL507" t="str">
            <v>CO2e_CH4</v>
          </cell>
          <cell r="BN507">
            <v>5.3E-3</v>
          </cell>
          <cell r="BY507" t="str">
            <v>f</v>
          </cell>
        </row>
        <row r="508">
          <cell r="G508" t="str">
            <v>0420093</v>
          </cell>
          <cell r="BL508" t="str">
            <v>CO2e_CO2</v>
          </cell>
          <cell r="BN508">
            <v>5.2206000000000001</v>
          </cell>
          <cell r="BY508" t="str">
            <v>f</v>
          </cell>
        </row>
        <row r="509">
          <cell r="G509" t="str">
            <v>0420093</v>
          </cell>
          <cell r="BL509" t="str">
            <v>CO2e_N2O</v>
          </cell>
          <cell r="BN509">
            <v>1.2200000000000001E-2</v>
          </cell>
          <cell r="BY509" t="str">
            <v>f</v>
          </cell>
        </row>
        <row r="510">
          <cell r="G510" t="str">
            <v>0420093</v>
          </cell>
          <cell r="BL510" t="str">
            <v>CO2e_CH4</v>
          </cell>
          <cell r="BN510">
            <v>4.7999999999999996E-3</v>
          </cell>
          <cell r="BY510" t="str">
            <v>f</v>
          </cell>
        </row>
        <row r="511">
          <cell r="G511" t="str">
            <v>0420093</v>
          </cell>
          <cell r="BL511" t="str">
            <v>CO2e_CO2</v>
          </cell>
          <cell r="BN511">
            <v>4.7911999999999999</v>
          </cell>
          <cell r="BY511" t="str">
            <v>f</v>
          </cell>
        </row>
        <row r="512">
          <cell r="G512" t="str">
            <v>0420093</v>
          </cell>
          <cell r="BL512" t="str">
            <v>CO2e_N2O</v>
          </cell>
          <cell r="BN512">
            <v>1.1299999999999999E-2</v>
          </cell>
          <cell r="BY512" t="str">
            <v>f</v>
          </cell>
        </row>
        <row r="513">
          <cell r="G513" t="str">
            <v>0420093</v>
          </cell>
          <cell r="BL513" t="str">
            <v>CO2e_CH4</v>
          </cell>
          <cell r="BN513">
            <v>2.0000000000000001E-4</v>
          </cell>
          <cell r="BY513" t="str">
            <v>f</v>
          </cell>
        </row>
        <row r="514">
          <cell r="G514" t="str">
            <v>0420093</v>
          </cell>
          <cell r="BL514" t="str">
            <v>CO2e_CO2</v>
          </cell>
          <cell r="BN514">
            <v>0.22509999999999999</v>
          </cell>
          <cell r="BY514" t="str">
            <v>f</v>
          </cell>
        </row>
        <row r="515">
          <cell r="G515" t="str">
            <v>0420093</v>
          </cell>
          <cell r="BL515" t="str">
            <v>CO2e_N2O</v>
          </cell>
          <cell r="BN515">
            <v>2.9999999999999997E-4</v>
          </cell>
          <cell r="BY515" t="str">
            <v>f</v>
          </cell>
        </row>
        <row r="516">
          <cell r="G516" t="str">
            <v>0420093</v>
          </cell>
          <cell r="BL516" t="str">
            <v>CO2e_CH4</v>
          </cell>
          <cell r="BN516">
            <v>5.1999999999999998E-3</v>
          </cell>
          <cell r="BY516" t="str">
            <v>f</v>
          </cell>
        </row>
        <row r="517">
          <cell r="G517" t="str">
            <v>0420093</v>
          </cell>
          <cell r="BL517" t="str">
            <v>CO2e_CO2</v>
          </cell>
          <cell r="BN517">
            <v>10.968</v>
          </cell>
          <cell r="BY517" t="str">
            <v>f</v>
          </cell>
        </row>
        <row r="518">
          <cell r="G518" t="str">
            <v>0420093</v>
          </cell>
          <cell r="BL518" t="str">
            <v>CO2e_N2O</v>
          </cell>
          <cell r="BN518">
            <v>6.0000000000000001E-3</v>
          </cell>
          <cell r="BY518" t="str">
            <v>f</v>
          </cell>
        </row>
        <row r="519">
          <cell r="G519" t="str">
            <v>0420093</v>
          </cell>
          <cell r="BL519" t="str">
            <v>CO2e_CH4</v>
          </cell>
          <cell r="BN519">
            <v>2.0000000000000001E-4</v>
          </cell>
          <cell r="BY519" t="str">
            <v>f</v>
          </cell>
        </row>
        <row r="520">
          <cell r="G520" t="str">
            <v>0420093</v>
          </cell>
          <cell r="BL520" t="str">
            <v>CO2e_CO2</v>
          </cell>
          <cell r="BN520">
            <v>0.2026</v>
          </cell>
          <cell r="BY520" t="str">
            <v>f</v>
          </cell>
        </row>
        <row r="521">
          <cell r="G521" t="str">
            <v>0420093</v>
          </cell>
          <cell r="BL521" t="str">
            <v>CO2e_N2O</v>
          </cell>
          <cell r="BN521">
            <v>2.9999999999999997E-4</v>
          </cell>
          <cell r="BY521" t="str">
            <v>f</v>
          </cell>
        </row>
        <row r="522">
          <cell r="G522" t="str">
            <v>0420093</v>
          </cell>
          <cell r="BL522" t="str">
            <v>CO2e_CH4</v>
          </cell>
          <cell r="BN522">
            <v>5.1999999999999998E-3</v>
          </cell>
          <cell r="BY522" t="str">
            <v>f</v>
          </cell>
        </row>
        <row r="523">
          <cell r="G523" t="str">
            <v>0420093</v>
          </cell>
          <cell r="BL523" t="str">
            <v>CO2e_CO2</v>
          </cell>
          <cell r="BN523">
            <v>10.968</v>
          </cell>
          <cell r="BY523" t="str">
            <v>f</v>
          </cell>
        </row>
        <row r="524">
          <cell r="G524" t="str">
            <v>0420093</v>
          </cell>
          <cell r="BL524" t="str">
            <v>CO2e_N2O</v>
          </cell>
          <cell r="BN524">
            <v>6.0000000000000001E-3</v>
          </cell>
          <cell r="BY524" t="str">
            <v>f</v>
          </cell>
        </row>
        <row r="525">
          <cell r="G525" t="str">
            <v>0420093</v>
          </cell>
          <cell r="BL525" t="str">
            <v>CO2e_CH4</v>
          </cell>
          <cell r="BN525">
            <v>2.0000000000000001E-4</v>
          </cell>
          <cell r="BY525" t="str">
            <v>f</v>
          </cell>
        </row>
        <row r="526">
          <cell r="G526" t="str">
            <v>0420093</v>
          </cell>
          <cell r="BL526" t="str">
            <v>CO2e_CO2</v>
          </cell>
          <cell r="BN526">
            <v>0.21379999999999999</v>
          </cell>
          <cell r="BY526" t="str">
            <v>f</v>
          </cell>
        </row>
        <row r="527">
          <cell r="G527" t="str">
            <v>0420093</v>
          </cell>
          <cell r="BL527" t="str">
            <v>CO2e_N2O</v>
          </cell>
          <cell r="BN527">
            <v>2.9999999999999997E-4</v>
          </cell>
          <cell r="BY527" t="str">
            <v>f</v>
          </cell>
        </row>
        <row r="528">
          <cell r="G528" t="str">
            <v>0420093</v>
          </cell>
          <cell r="BL528" t="str">
            <v>CO2e_CH4</v>
          </cell>
          <cell r="BN528">
            <v>5.1999999999999998E-3</v>
          </cell>
          <cell r="BY528" t="str">
            <v>f</v>
          </cell>
        </row>
        <row r="529">
          <cell r="G529" t="str">
            <v>0420093</v>
          </cell>
          <cell r="BL529" t="str">
            <v>CO2e_CO2</v>
          </cell>
          <cell r="BN529">
            <v>10.968</v>
          </cell>
          <cell r="BY529" t="str">
            <v>f</v>
          </cell>
        </row>
        <row r="530">
          <cell r="G530" t="str">
            <v>0420093</v>
          </cell>
          <cell r="BL530" t="str">
            <v>CO2e_N2O</v>
          </cell>
          <cell r="BN530">
            <v>6.0000000000000001E-3</v>
          </cell>
          <cell r="BY530" t="str">
            <v>f</v>
          </cell>
        </row>
        <row r="531">
          <cell r="G531" t="str">
            <v>0420093</v>
          </cell>
          <cell r="BL531" t="str">
            <v>CO2e_CH4</v>
          </cell>
          <cell r="BN531">
            <v>1.7600000000000001E-2</v>
          </cell>
          <cell r="BY531" t="str">
            <v>f</v>
          </cell>
        </row>
        <row r="532">
          <cell r="G532" t="str">
            <v>0420093</v>
          </cell>
          <cell r="BL532" t="str">
            <v>CO2e_CO2</v>
          </cell>
          <cell r="BN532">
            <v>17.481100000000001</v>
          </cell>
          <cell r="BY532" t="str">
            <v>f</v>
          </cell>
        </row>
        <row r="533">
          <cell r="G533" t="str">
            <v>0420093</v>
          </cell>
          <cell r="BL533" t="str">
            <v>CO2e_N2O</v>
          </cell>
          <cell r="BN533">
            <v>4.0800000000000003E-2</v>
          </cell>
          <cell r="BY533" t="str">
            <v>f</v>
          </cell>
        </row>
        <row r="534">
          <cell r="G534" t="str">
            <v>0420093</v>
          </cell>
          <cell r="BL534" t="str">
            <v>CO2e_CH4</v>
          </cell>
          <cell r="BN534">
            <v>1.2200000000000001E-2</v>
          </cell>
          <cell r="BY534" t="str">
            <v>f</v>
          </cell>
        </row>
        <row r="535">
          <cell r="G535" t="str">
            <v>0420093</v>
          </cell>
          <cell r="BL535" t="str">
            <v>CO2e_CO2</v>
          </cell>
          <cell r="BN535">
            <v>12.0876</v>
          </cell>
          <cell r="BY535" t="str">
            <v>f</v>
          </cell>
        </row>
        <row r="536">
          <cell r="G536" t="str">
            <v>0420093</v>
          </cell>
          <cell r="BL536" t="str">
            <v>CO2e_N2O</v>
          </cell>
          <cell r="BN536">
            <v>2.8299999999999999E-2</v>
          </cell>
          <cell r="BY536" t="str">
            <v>f</v>
          </cell>
        </row>
        <row r="537">
          <cell r="G537" t="str">
            <v>0420093</v>
          </cell>
          <cell r="BL537" t="str">
            <v>CO2e_CH4</v>
          </cell>
          <cell r="BN537">
            <v>8.6722999999999999</v>
          </cell>
          <cell r="BY537" t="str">
            <v>f</v>
          </cell>
        </row>
        <row r="538">
          <cell r="G538" t="str">
            <v>0420093</v>
          </cell>
          <cell r="BL538" t="str">
            <v>CO2e_CO2</v>
          </cell>
          <cell r="BN538">
            <v>17242.61</v>
          </cell>
          <cell r="BY538" t="str">
            <v>f</v>
          </cell>
        </row>
        <row r="539">
          <cell r="G539" t="str">
            <v>0420093</v>
          </cell>
          <cell r="BL539" t="str">
            <v>CO2e_N2O</v>
          </cell>
          <cell r="BN539">
            <v>10.042899999999999</v>
          </cell>
          <cell r="BY539" t="str">
            <v>f</v>
          </cell>
        </row>
        <row r="540">
          <cell r="G540" t="str">
            <v>0420093</v>
          </cell>
          <cell r="BL540" t="str">
            <v>CO2e_CH4</v>
          </cell>
          <cell r="BN540">
            <v>1E-4</v>
          </cell>
          <cell r="BY540" t="str">
            <v>f</v>
          </cell>
        </row>
        <row r="541">
          <cell r="G541" t="str">
            <v>0420093</v>
          </cell>
          <cell r="BL541" t="str">
            <v>CO2e_CO2</v>
          </cell>
          <cell r="BN541">
            <v>4.8599999999999997E-2</v>
          </cell>
          <cell r="BY541" t="str">
            <v>f</v>
          </cell>
        </row>
        <row r="542">
          <cell r="G542" t="str">
            <v>0420093</v>
          </cell>
          <cell r="BL542" t="str">
            <v>CO2e_CH4</v>
          </cell>
          <cell r="BN542">
            <v>1.4448000000000001</v>
          </cell>
          <cell r="BY542" t="str">
            <v>f</v>
          </cell>
        </row>
        <row r="543">
          <cell r="G543" t="str">
            <v>0420093</v>
          </cell>
          <cell r="BL543" t="str">
            <v>CO2e_CO2</v>
          </cell>
          <cell r="BN543">
            <v>3082.0329999999999</v>
          </cell>
          <cell r="BY543" t="str">
            <v>f</v>
          </cell>
        </row>
        <row r="544">
          <cell r="G544" t="str">
            <v>0420093</v>
          </cell>
          <cell r="BL544" t="str">
            <v>CO2e_N2O</v>
          </cell>
          <cell r="BN544">
            <v>1.6720999999999999</v>
          </cell>
          <cell r="BY544" t="str">
            <v>f</v>
          </cell>
        </row>
        <row r="545">
          <cell r="G545" t="str">
            <v>0420093</v>
          </cell>
          <cell r="BL545" t="str">
            <v>CO2e_CH4</v>
          </cell>
          <cell r="BN545">
            <v>8.0199999999999994E-2</v>
          </cell>
          <cell r="BY545" t="str">
            <v>f</v>
          </cell>
        </row>
        <row r="546">
          <cell r="G546" t="str">
            <v>0420093</v>
          </cell>
          <cell r="BL546" t="str">
            <v>CO2e_CO2</v>
          </cell>
          <cell r="BN546">
            <v>169.488</v>
          </cell>
          <cell r="BY546" t="str">
            <v>f</v>
          </cell>
        </row>
        <row r="547">
          <cell r="G547" t="str">
            <v>0420093</v>
          </cell>
          <cell r="BL547" t="str">
            <v>CO2e_N2O</v>
          </cell>
          <cell r="BN547">
            <v>9.2700000000000005E-2</v>
          </cell>
          <cell r="BY547" t="str">
            <v>f</v>
          </cell>
        </row>
        <row r="548">
          <cell r="G548" t="str">
            <v>0420093</v>
          </cell>
          <cell r="BL548" t="str">
            <v>CO2e_CH4</v>
          </cell>
          <cell r="BN548">
            <v>7.1800000000000003E-2</v>
          </cell>
          <cell r="BY548" t="str">
            <v>f</v>
          </cell>
        </row>
        <row r="549">
          <cell r="G549" t="str">
            <v>0420093</v>
          </cell>
          <cell r="BL549" t="str">
            <v>CO2e_CO2</v>
          </cell>
          <cell r="BN549">
            <v>71.529700000000005</v>
          </cell>
          <cell r="BY549" t="str">
            <v>f</v>
          </cell>
        </row>
        <row r="550">
          <cell r="G550" t="str">
            <v>0420093</v>
          </cell>
          <cell r="BL550" t="str">
            <v>CO2e_N2O</v>
          </cell>
          <cell r="BN550">
            <v>0.16689999999999999</v>
          </cell>
          <cell r="BY550" t="str">
            <v>f</v>
          </cell>
        </row>
        <row r="551">
          <cell r="G551" t="str">
            <v>0420093</v>
          </cell>
          <cell r="BL551" t="str">
            <v>CO2e_CO2</v>
          </cell>
          <cell r="BN551">
            <v>10.134</v>
          </cell>
          <cell r="BY551" t="str">
            <v>f</v>
          </cell>
        </row>
        <row r="552">
          <cell r="G552" t="str">
            <v>0420093</v>
          </cell>
          <cell r="BL552" t="str">
            <v>CO2e_N2O</v>
          </cell>
          <cell r="BN552">
            <v>1428.7311999999999</v>
          </cell>
          <cell r="BY552" t="str">
            <v>f</v>
          </cell>
        </row>
        <row r="553">
          <cell r="G553" t="str">
            <v>0420093</v>
          </cell>
          <cell r="BL553" t="str">
            <v>CO2e_Refrg</v>
          </cell>
          <cell r="BN553">
            <v>519</v>
          </cell>
          <cell r="BY553" t="str">
            <v>f</v>
          </cell>
        </row>
        <row r="554">
          <cell r="G554" t="str">
            <v>0420102</v>
          </cell>
          <cell r="BL554" t="str">
            <v>CO2e_CH4</v>
          </cell>
          <cell r="BN554">
            <v>0.79190000000000005</v>
          </cell>
          <cell r="BY554" t="str">
            <v>f</v>
          </cell>
        </row>
        <row r="555">
          <cell r="G555" t="str">
            <v>0420102</v>
          </cell>
          <cell r="BL555" t="str">
            <v>CO2e_CO2</v>
          </cell>
          <cell r="BN555">
            <v>1674.2742000000001</v>
          </cell>
          <cell r="BY555" t="str">
            <v>f</v>
          </cell>
        </row>
        <row r="556">
          <cell r="G556" t="str">
            <v>0420102</v>
          </cell>
          <cell r="BL556" t="str">
            <v>CO2e_N2O</v>
          </cell>
          <cell r="BN556">
            <v>0.91639999999999999</v>
          </cell>
          <cell r="BY556" t="str">
            <v>f</v>
          </cell>
        </row>
        <row r="557">
          <cell r="G557" t="str">
            <v>0420102</v>
          </cell>
          <cell r="BL557" t="str">
            <v>CO2e_CH4</v>
          </cell>
          <cell r="BN557">
            <v>9.7600000000000006E-2</v>
          </cell>
          <cell r="BY557" t="str">
            <v>f</v>
          </cell>
        </row>
        <row r="558">
          <cell r="G558" t="str">
            <v>0420102</v>
          </cell>
          <cell r="BL558" t="str">
            <v>CO2e_CO2</v>
          </cell>
          <cell r="BN558">
            <v>193.93</v>
          </cell>
          <cell r="BY558" t="str">
            <v>f</v>
          </cell>
        </row>
        <row r="559">
          <cell r="G559" t="str">
            <v>0420102</v>
          </cell>
          <cell r="BL559" t="str">
            <v>CO2e_N2O</v>
          </cell>
          <cell r="BN559">
            <v>0.1129</v>
          </cell>
          <cell r="BY559" t="str">
            <v>f</v>
          </cell>
        </row>
        <row r="560">
          <cell r="G560" t="str">
            <v>0420102</v>
          </cell>
          <cell r="BL560" t="str">
            <v>CO2e_CH4</v>
          </cell>
          <cell r="BN560">
            <v>1.5839000000000001</v>
          </cell>
          <cell r="BY560" t="str">
            <v>f</v>
          </cell>
        </row>
        <row r="561">
          <cell r="G561" t="str">
            <v>0420102</v>
          </cell>
          <cell r="BL561" t="str">
            <v>CO2e_CO2</v>
          </cell>
          <cell r="BN561">
            <v>3348.5484000000001</v>
          </cell>
          <cell r="BY561" t="str">
            <v>f</v>
          </cell>
        </row>
        <row r="562">
          <cell r="G562" t="str">
            <v>0420102</v>
          </cell>
          <cell r="BL562" t="str">
            <v>CO2e_N2O</v>
          </cell>
          <cell r="BN562">
            <v>1.833</v>
          </cell>
          <cell r="BY562" t="str">
            <v>f</v>
          </cell>
        </row>
        <row r="563">
          <cell r="G563" t="str">
            <v>0420102</v>
          </cell>
          <cell r="BL563" t="str">
            <v>CO2e_CH4</v>
          </cell>
          <cell r="BN563">
            <v>4.0000000000000002E-4</v>
          </cell>
          <cell r="BY563" t="str">
            <v>f</v>
          </cell>
        </row>
        <row r="564">
          <cell r="G564" t="str">
            <v>0420102</v>
          </cell>
          <cell r="BL564" t="str">
            <v>CO2e_CO2</v>
          </cell>
          <cell r="BN564">
            <v>0.4294</v>
          </cell>
          <cell r="BY564" t="str">
            <v>f</v>
          </cell>
        </row>
        <row r="565">
          <cell r="G565" t="str">
            <v>0420102</v>
          </cell>
          <cell r="BL565" t="str">
            <v>CO2e_N2O</v>
          </cell>
          <cell r="BN565">
            <v>8.9999999999999998E-4</v>
          </cell>
          <cell r="BY565" t="str">
            <v>f</v>
          </cell>
        </row>
        <row r="566">
          <cell r="G566" t="str">
            <v>0420102</v>
          </cell>
          <cell r="BL566" t="str">
            <v>CO2e_CH4</v>
          </cell>
          <cell r="BN566">
            <v>2.2700000000000001E-2</v>
          </cell>
          <cell r="BY566" t="str">
            <v>f</v>
          </cell>
        </row>
        <row r="567">
          <cell r="G567" t="str">
            <v>0420102</v>
          </cell>
          <cell r="BL567" t="str">
            <v>CO2e_CO2</v>
          </cell>
          <cell r="BN567">
            <v>48.007899999999999</v>
          </cell>
          <cell r="BY567" t="str">
            <v>f</v>
          </cell>
        </row>
        <row r="568">
          <cell r="G568" t="str">
            <v>0420102</v>
          </cell>
          <cell r="BL568" t="str">
            <v>CO2e_N2O</v>
          </cell>
          <cell r="BN568">
            <v>2.6200000000000001E-2</v>
          </cell>
          <cell r="BY568" t="str">
            <v>f</v>
          </cell>
        </row>
        <row r="569">
          <cell r="G569" t="str">
            <v>0420105</v>
          </cell>
          <cell r="BL569" t="str">
            <v>CO2e_CH4</v>
          </cell>
          <cell r="BN569">
            <v>9.3597999999999999</v>
          </cell>
          <cell r="BY569" t="str">
            <v>b</v>
          </cell>
        </row>
        <row r="570">
          <cell r="G570" t="str">
            <v>0420105</v>
          </cell>
          <cell r="BL570" t="str">
            <v>CO2e_CO2</v>
          </cell>
          <cell r="BN570">
            <v>2653.375</v>
          </cell>
          <cell r="BY570" t="str">
            <v>b</v>
          </cell>
        </row>
        <row r="571">
          <cell r="G571" t="str">
            <v>0420105</v>
          </cell>
          <cell r="BL571" t="str">
            <v>CO2e_N2O</v>
          </cell>
          <cell r="BN571">
            <v>21.965900000000001</v>
          </cell>
          <cell r="BY571" t="str">
            <v>b</v>
          </cell>
        </row>
        <row r="572">
          <cell r="G572" t="str">
            <v>0420105</v>
          </cell>
          <cell r="BL572" t="str">
            <v>CO2e_CH4</v>
          </cell>
          <cell r="BN572">
            <v>1.6299999999999999E-2</v>
          </cell>
          <cell r="BY572" t="str">
            <v>b</v>
          </cell>
        </row>
        <row r="573">
          <cell r="G573" t="str">
            <v>0420105</v>
          </cell>
          <cell r="BL573" t="str">
            <v>CO2e_CO2</v>
          </cell>
          <cell r="BN573">
            <v>4.625</v>
          </cell>
          <cell r="BY573" t="str">
            <v>b</v>
          </cell>
        </row>
        <row r="574">
          <cell r="G574" t="str">
            <v>0420105</v>
          </cell>
          <cell r="BL574" t="str">
            <v>CO2e_N2O</v>
          </cell>
          <cell r="BN574">
            <v>3.8100000000000002E-2</v>
          </cell>
          <cell r="BY574" t="str">
            <v>b</v>
          </cell>
        </row>
        <row r="575">
          <cell r="G575" t="str">
            <v>0420110</v>
          </cell>
          <cell r="BL575" t="str">
            <v>CO2e_CH4</v>
          </cell>
          <cell r="BN575">
            <v>2.5</v>
          </cell>
          <cell r="BY575" t="str">
            <v>b</v>
          </cell>
        </row>
        <row r="576">
          <cell r="G576" t="str">
            <v>0420110</v>
          </cell>
          <cell r="BL576" t="str">
            <v>CO2e_CO2</v>
          </cell>
          <cell r="BN576">
            <v>1697</v>
          </cell>
          <cell r="BY576" t="str">
            <v>b</v>
          </cell>
        </row>
        <row r="577">
          <cell r="G577" t="str">
            <v>0420110</v>
          </cell>
          <cell r="BL577" t="str">
            <v>CO2e_N2O</v>
          </cell>
          <cell r="BN577">
            <v>5.96</v>
          </cell>
          <cell r="BY577" t="str">
            <v>b</v>
          </cell>
        </row>
        <row r="578">
          <cell r="G578" t="str">
            <v>0420110</v>
          </cell>
          <cell r="BL578" t="str">
            <v>CO2e_CH4</v>
          </cell>
          <cell r="BN578">
            <v>6.25</v>
          </cell>
          <cell r="BY578" t="str">
            <v>b</v>
          </cell>
        </row>
        <row r="579">
          <cell r="G579" t="str">
            <v>0420110</v>
          </cell>
          <cell r="BL579" t="str">
            <v>CO2e_CO2</v>
          </cell>
          <cell r="BN579">
            <v>4002</v>
          </cell>
          <cell r="BY579" t="str">
            <v>b</v>
          </cell>
        </row>
        <row r="580">
          <cell r="G580" t="str">
            <v>0420110</v>
          </cell>
          <cell r="BL580" t="str">
            <v>CO2e_N2O</v>
          </cell>
          <cell r="BN580">
            <v>14.9</v>
          </cell>
          <cell r="BY580" t="str">
            <v>b</v>
          </cell>
        </row>
        <row r="581">
          <cell r="G581" t="str">
            <v>0420110</v>
          </cell>
          <cell r="BL581" t="str">
            <v>CO2e_CH4</v>
          </cell>
          <cell r="BN581">
            <v>6.75</v>
          </cell>
          <cell r="BY581" t="str">
            <v>b</v>
          </cell>
        </row>
        <row r="582">
          <cell r="G582" t="str">
            <v>0420110</v>
          </cell>
          <cell r="BL582" t="str">
            <v>CO2e_CO2</v>
          </cell>
          <cell r="BN582">
            <v>4337</v>
          </cell>
          <cell r="BY582" t="str">
            <v>b</v>
          </cell>
        </row>
        <row r="583">
          <cell r="G583" t="str">
            <v>0420110</v>
          </cell>
          <cell r="BL583" t="str">
            <v>CO2e_N2O</v>
          </cell>
          <cell r="BN583">
            <v>14.9</v>
          </cell>
          <cell r="BY583" t="str">
            <v>b</v>
          </cell>
        </row>
        <row r="584">
          <cell r="G584" t="str">
            <v>0420110</v>
          </cell>
          <cell r="BL584" t="str">
            <v>CO2e_CH4</v>
          </cell>
          <cell r="BN584">
            <v>10.5</v>
          </cell>
          <cell r="BY584" t="str">
            <v>b</v>
          </cell>
        </row>
        <row r="585">
          <cell r="G585" t="str">
            <v>0420110</v>
          </cell>
          <cell r="BL585" t="str">
            <v>CO2e_CO2</v>
          </cell>
          <cell r="BN585">
            <v>6804</v>
          </cell>
          <cell r="BY585" t="str">
            <v>b</v>
          </cell>
        </row>
        <row r="586">
          <cell r="G586" t="str">
            <v>0420110</v>
          </cell>
          <cell r="BL586" t="str">
            <v>CO2e_N2O</v>
          </cell>
          <cell r="BN586">
            <v>23.84</v>
          </cell>
          <cell r="BY586" t="str">
            <v>b</v>
          </cell>
        </row>
        <row r="587">
          <cell r="G587" t="str">
            <v>0420110</v>
          </cell>
          <cell r="BL587" t="str">
            <v>CO2e_CH4</v>
          </cell>
          <cell r="BN587">
            <v>2.5000000000000001E-3</v>
          </cell>
          <cell r="BY587" t="str">
            <v>f</v>
          </cell>
        </row>
        <row r="588">
          <cell r="G588" t="str">
            <v>0420110</v>
          </cell>
          <cell r="BL588" t="str">
            <v>CO2e_CO2</v>
          </cell>
          <cell r="BN588">
            <v>1633.28</v>
          </cell>
          <cell r="BY588" t="str">
            <v>f</v>
          </cell>
        </row>
        <row r="589">
          <cell r="G589" t="str">
            <v>0420110</v>
          </cell>
          <cell r="BL589" t="str">
            <v>CO2e_N2O</v>
          </cell>
          <cell r="BN589">
            <v>0.17879999999999999</v>
          </cell>
          <cell r="BY589" t="str">
            <v>f</v>
          </cell>
        </row>
        <row r="590">
          <cell r="G590" t="str">
            <v>0420117</v>
          </cell>
          <cell r="BL590" t="str">
            <v>CO2e_CH4</v>
          </cell>
          <cell r="BN590">
            <v>0.37509999999999999</v>
          </cell>
          <cell r="BY590" t="str">
            <v>f</v>
          </cell>
        </row>
        <row r="591">
          <cell r="G591" t="str">
            <v>0420117</v>
          </cell>
          <cell r="BL591" t="str">
            <v>CO2e_CO2</v>
          </cell>
          <cell r="BN591">
            <v>373.69979999999998</v>
          </cell>
          <cell r="BY591" t="str">
            <v>f</v>
          </cell>
        </row>
        <row r="592">
          <cell r="G592" t="str">
            <v>0420117</v>
          </cell>
          <cell r="BL592" t="str">
            <v>CO2e_N2O</v>
          </cell>
          <cell r="BN592">
            <v>0.91459999999999997</v>
          </cell>
          <cell r="BY592" t="str">
            <v>f</v>
          </cell>
        </row>
        <row r="593">
          <cell r="G593" t="str">
            <v>0420117</v>
          </cell>
          <cell r="BL593" t="str">
            <v>CO2e_CH4</v>
          </cell>
          <cell r="BN593">
            <v>0.20669999999999999</v>
          </cell>
          <cell r="BY593" t="str">
            <v>f</v>
          </cell>
        </row>
        <row r="594">
          <cell r="G594" t="str">
            <v>0420117</v>
          </cell>
          <cell r="BL594" t="str">
            <v>CO2e_CO2</v>
          </cell>
          <cell r="BN594">
            <v>410.99579999999997</v>
          </cell>
          <cell r="BY594" t="str">
            <v>f</v>
          </cell>
        </row>
        <row r="595">
          <cell r="G595" t="str">
            <v>0420117</v>
          </cell>
          <cell r="BL595" t="str">
            <v>CO2e_N2O</v>
          </cell>
          <cell r="BN595">
            <v>0.23930000000000001</v>
          </cell>
          <cell r="BY595" t="str">
            <v>f</v>
          </cell>
        </row>
        <row r="596">
          <cell r="G596" t="str">
            <v>0420117</v>
          </cell>
          <cell r="BL596" t="str">
            <v>CO2e_CH4</v>
          </cell>
          <cell r="BN596">
            <v>0.41270000000000001</v>
          </cell>
          <cell r="BY596" t="str">
            <v>f</v>
          </cell>
        </row>
        <row r="597">
          <cell r="G597" t="str">
            <v>0420117</v>
          </cell>
          <cell r="BL597" t="str">
            <v>CO2e_CO2</v>
          </cell>
          <cell r="BN597">
            <v>411.17610000000002</v>
          </cell>
          <cell r="BY597" t="str">
            <v>f</v>
          </cell>
        </row>
        <row r="598">
          <cell r="G598" t="str">
            <v>0420117</v>
          </cell>
          <cell r="BL598" t="str">
            <v>CO2e_N2O</v>
          </cell>
          <cell r="BN598">
            <v>1.006</v>
          </cell>
          <cell r="BY598" t="str">
            <v>f</v>
          </cell>
        </row>
        <row r="599">
          <cell r="G599" t="str">
            <v>0420117</v>
          </cell>
          <cell r="BL599" t="str">
            <v>CO2e_CH4</v>
          </cell>
          <cell r="BN599">
            <v>0.25180000000000002</v>
          </cell>
          <cell r="BY599" t="str">
            <v>f</v>
          </cell>
        </row>
        <row r="600">
          <cell r="G600" t="str">
            <v>0420117</v>
          </cell>
          <cell r="BL600" t="str">
            <v>CO2e_CO2</v>
          </cell>
          <cell r="BN600">
            <v>500.67270000000002</v>
          </cell>
          <cell r="BY600" t="str">
            <v>f</v>
          </cell>
        </row>
        <row r="601">
          <cell r="G601" t="str">
            <v>0420117</v>
          </cell>
          <cell r="BL601" t="str">
            <v>CO2e_N2O</v>
          </cell>
          <cell r="BN601">
            <v>0.29170000000000001</v>
          </cell>
          <cell r="BY601" t="str">
            <v>f</v>
          </cell>
        </row>
        <row r="602">
          <cell r="G602" t="str">
            <v>0420117</v>
          </cell>
          <cell r="BL602" t="str">
            <v>CO2e_CH4</v>
          </cell>
          <cell r="BN602">
            <v>0.89039999999999997</v>
          </cell>
          <cell r="BY602" t="str">
            <v>f</v>
          </cell>
        </row>
        <row r="603">
          <cell r="G603" t="str">
            <v>0420117</v>
          </cell>
          <cell r="BL603" t="str">
            <v>CO2e_CO2</v>
          </cell>
          <cell r="BN603">
            <v>3160.2248</v>
          </cell>
          <cell r="BY603" t="str">
            <v>f</v>
          </cell>
        </row>
        <row r="604">
          <cell r="G604" t="str">
            <v>0420117</v>
          </cell>
          <cell r="BL604" t="str">
            <v>CO2e_N2O</v>
          </cell>
          <cell r="BN604">
            <v>7.5206</v>
          </cell>
          <cell r="BY604" t="str">
            <v>f</v>
          </cell>
        </row>
        <row r="605">
          <cell r="G605" t="str">
            <v>0420117</v>
          </cell>
          <cell r="BL605" t="str">
            <v>CO2e_CH4</v>
          </cell>
          <cell r="BN605">
            <v>4.4299999999999999E-2</v>
          </cell>
          <cell r="BY605" t="str">
            <v>f</v>
          </cell>
        </row>
        <row r="606">
          <cell r="G606" t="str">
            <v>0420117</v>
          </cell>
          <cell r="BL606" t="str">
            <v>CO2e_CO2</v>
          </cell>
          <cell r="BN606">
            <v>93.72</v>
          </cell>
          <cell r="BY606" t="str">
            <v>f</v>
          </cell>
        </row>
        <row r="607">
          <cell r="G607" t="str">
            <v>0420117</v>
          </cell>
          <cell r="BL607" t="str">
            <v>CO2e_N2O</v>
          </cell>
          <cell r="BN607">
            <v>5.1299999999999998E-2</v>
          </cell>
          <cell r="BY607" t="str">
            <v>f</v>
          </cell>
        </row>
        <row r="608">
          <cell r="G608" t="str">
            <v>0420117</v>
          </cell>
          <cell r="BL608" t="str">
            <v>CO2e_CH4</v>
          </cell>
          <cell r="BN608">
            <v>0.30530000000000002</v>
          </cell>
          <cell r="BY608" t="str">
            <v>f</v>
          </cell>
        </row>
        <row r="609">
          <cell r="G609" t="str">
            <v>0420117</v>
          </cell>
          <cell r="BL609" t="str">
            <v>CO2e_CO2</v>
          </cell>
          <cell r="BN609">
            <v>281.86720000000003</v>
          </cell>
          <cell r="BY609" t="str">
            <v>f</v>
          </cell>
        </row>
        <row r="610">
          <cell r="G610" t="str">
            <v>0420117</v>
          </cell>
          <cell r="BL610" t="str">
            <v>CO2e_N2O</v>
          </cell>
          <cell r="BN610">
            <v>0.72799999999999998</v>
          </cell>
          <cell r="BY610" t="str">
            <v>f</v>
          </cell>
        </row>
        <row r="611">
          <cell r="G611" t="str">
            <v>0420117</v>
          </cell>
          <cell r="BL611" t="str">
            <v>CO2e_CH4</v>
          </cell>
          <cell r="BN611">
            <v>0.4002</v>
          </cell>
          <cell r="BY611" t="str">
            <v>f</v>
          </cell>
        </row>
        <row r="612">
          <cell r="G612" t="str">
            <v>0420117</v>
          </cell>
          <cell r="BL612" t="str">
            <v>CO2e_CO2</v>
          </cell>
          <cell r="BN612">
            <v>846</v>
          </cell>
          <cell r="BY612" t="str">
            <v>f</v>
          </cell>
        </row>
        <row r="613">
          <cell r="G613" t="str">
            <v>0420117</v>
          </cell>
          <cell r="BL613" t="str">
            <v>CO2e_N2O</v>
          </cell>
          <cell r="BN613">
            <v>0.46310000000000001</v>
          </cell>
          <cell r="BY613" t="str">
            <v>f</v>
          </cell>
        </row>
        <row r="614">
          <cell r="G614" t="str">
            <v>0420121</v>
          </cell>
          <cell r="BL614" t="str">
            <v>CO2e_CH4</v>
          </cell>
          <cell r="BN614">
            <v>7.9000000000000008E-3</v>
          </cell>
          <cell r="BY614" t="str">
            <v>f</v>
          </cell>
        </row>
        <row r="615">
          <cell r="G615" t="str">
            <v>0420121</v>
          </cell>
          <cell r="BL615" t="str">
            <v>CO2e_CO2</v>
          </cell>
          <cell r="BN615">
            <v>7.8445</v>
          </cell>
          <cell r="BY615" t="str">
            <v>f</v>
          </cell>
        </row>
        <row r="616">
          <cell r="G616" t="str">
            <v>0420121</v>
          </cell>
          <cell r="BL616" t="str">
            <v>CO2e_N2O</v>
          </cell>
          <cell r="BN616">
            <v>1.1299999999999999E-2</v>
          </cell>
          <cell r="BY616" t="str">
            <v>f</v>
          </cell>
        </row>
        <row r="617">
          <cell r="G617" t="str">
            <v>0420121</v>
          </cell>
          <cell r="BL617" t="str">
            <v>CO2e_CH4</v>
          </cell>
          <cell r="BN617">
            <v>0.34200000000000003</v>
          </cell>
          <cell r="BY617" t="str">
            <v>f</v>
          </cell>
        </row>
        <row r="618">
          <cell r="G618" t="str">
            <v>0420121</v>
          </cell>
          <cell r="BL618" t="str">
            <v>CO2e_CO2</v>
          </cell>
          <cell r="BN618">
            <v>722.94</v>
          </cell>
          <cell r="BY618" t="str">
            <v>f</v>
          </cell>
        </row>
        <row r="619">
          <cell r="G619" t="str">
            <v>0420121</v>
          </cell>
          <cell r="BL619" t="str">
            <v>CO2e_N2O</v>
          </cell>
          <cell r="BN619">
            <v>0.3957</v>
          </cell>
          <cell r="BY619" t="str">
            <v>f</v>
          </cell>
        </row>
        <row r="620">
          <cell r="G620" t="str">
            <v>0420121</v>
          </cell>
          <cell r="BL620" t="str">
            <v>CO2e_CH4</v>
          </cell>
          <cell r="BN620">
            <v>2.8999999999999998E-3</v>
          </cell>
          <cell r="BY620" t="str">
            <v>f</v>
          </cell>
        </row>
        <row r="621">
          <cell r="G621" t="str">
            <v>0420121</v>
          </cell>
          <cell r="BL621" t="str">
            <v>CO2e_CO2</v>
          </cell>
          <cell r="BN621">
            <v>2.3041</v>
          </cell>
          <cell r="BY621" t="str">
            <v>f</v>
          </cell>
        </row>
        <row r="622">
          <cell r="G622" t="str">
            <v>0420121</v>
          </cell>
          <cell r="BL622" t="str">
            <v>CO2e_N2O</v>
          </cell>
          <cell r="BN622">
            <v>7.1999999999999998E-3</v>
          </cell>
          <cell r="BY622" t="str">
            <v>f</v>
          </cell>
        </row>
        <row r="623">
          <cell r="G623" t="str">
            <v>0420121</v>
          </cell>
          <cell r="BL623" t="str">
            <v>CO2e_CH4</v>
          </cell>
          <cell r="BN623">
            <v>5.0000000000000001E-4</v>
          </cell>
          <cell r="BY623" t="str">
            <v>f</v>
          </cell>
        </row>
        <row r="624">
          <cell r="G624" t="str">
            <v>0420121</v>
          </cell>
          <cell r="BL624" t="str">
            <v>CO2e_CO2</v>
          </cell>
          <cell r="BN624">
            <v>0.50849999999999995</v>
          </cell>
          <cell r="BY624" t="str">
            <v>f</v>
          </cell>
        </row>
        <row r="625">
          <cell r="G625" t="str">
            <v>0420121</v>
          </cell>
          <cell r="BL625" t="str">
            <v>CO2e_N2O</v>
          </cell>
          <cell r="BN625">
            <v>1.1999999999999999E-3</v>
          </cell>
          <cell r="BY625" t="str">
            <v>f</v>
          </cell>
        </row>
        <row r="626">
          <cell r="G626" t="str">
            <v>0420121</v>
          </cell>
          <cell r="BL626" t="str">
            <v>CO2e_CH4</v>
          </cell>
          <cell r="BN626">
            <v>13.529199999999999</v>
          </cell>
          <cell r="BY626" t="str">
            <v>f</v>
          </cell>
        </row>
        <row r="627">
          <cell r="G627" t="str">
            <v>0420121</v>
          </cell>
          <cell r="BL627" t="str">
            <v>CO2e_CO2</v>
          </cell>
          <cell r="BN627">
            <v>26899.4</v>
          </cell>
          <cell r="BY627" t="str">
            <v>f</v>
          </cell>
        </row>
        <row r="628">
          <cell r="G628" t="str">
            <v>0420121</v>
          </cell>
          <cell r="BL628" t="str">
            <v>CO2e_N2O</v>
          </cell>
          <cell r="BN628">
            <v>15.6676</v>
          </cell>
          <cell r="BY628" t="str">
            <v>f</v>
          </cell>
        </row>
        <row r="629">
          <cell r="G629" t="str">
            <v>0420121</v>
          </cell>
          <cell r="BL629" t="str">
            <v>CO2e_CH4</v>
          </cell>
          <cell r="BN629">
            <v>0.66</v>
          </cell>
          <cell r="BY629" t="str">
            <v>f</v>
          </cell>
        </row>
        <row r="630">
          <cell r="G630" t="str">
            <v>0420121</v>
          </cell>
          <cell r="BL630" t="str">
            <v>CO2e_CO2</v>
          </cell>
          <cell r="BN630">
            <v>632.82299999999998</v>
          </cell>
          <cell r="BY630" t="str">
            <v>f</v>
          </cell>
        </row>
        <row r="631">
          <cell r="G631" t="str">
            <v>0420121</v>
          </cell>
          <cell r="BL631" t="str">
            <v>CO2e_N2O</v>
          </cell>
          <cell r="BN631">
            <v>1.5349999999999999</v>
          </cell>
          <cell r="BY631" t="str">
            <v>f</v>
          </cell>
        </row>
        <row r="632">
          <cell r="G632" t="str">
            <v>0420121</v>
          </cell>
          <cell r="BL632" t="str">
            <v>CO2e_CH4</v>
          </cell>
          <cell r="BN632">
            <v>1.8347</v>
          </cell>
          <cell r="BY632" t="str">
            <v>f</v>
          </cell>
        </row>
        <row r="633">
          <cell r="G633" t="str">
            <v>0420121</v>
          </cell>
          <cell r="BL633" t="str">
            <v>CO2e_CO2</v>
          </cell>
          <cell r="BN633">
            <v>3878.28</v>
          </cell>
          <cell r="BY633" t="str">
            <v>f</v>
          </cell>
        </row>
        <row r="634">
          <cell r="G634" t="str">
            <v>0420121</v>
          </cell>
          <cell r="BL634" t="str">
            <v>CO2e_N2O</v>
          </cell>
          <cell r="BN634">
            <v>2.1233</v>
          </cell>
          <cell r="BY634" t="str">
            <v>f</v>
          </cell>
        </row>
        <row r="635">
          <cell r="G635" t="str">
            <v>0420121</v>
          </cell>
          <cell r="BL635" t="str">
            <v>CO2e_CH4</v>
          </cell>
          <cell r="BN635">
            <v>4.53E-2</v>
          </cell>
          <cell r="BY635" t="str">
            <v>f</v>
          </cell>
        </row>
        <row r="636">
          <cell r="G636" t="str">
            <v>0420121</v>
          </cell>
          <cell r="BL636" t="str">
            <v>CO2e_CO2</v>
          </cell>
          <cell r="BN636">
            <v>45.099600000000002</v>
          </cell>
          <cell r="BY636" t="str">
            <v>f</v>
          </cell>
        </row>
        <row r="637">
          <cell r="G637" t="str">
            <v>0420121</v>
          </cell>
          <cell r="BL637" t="str">
            <v>CO2e_N2O</v>
          </cell>
          <cell r="BN637">
            <v>0.1103</v>
          </cell>
          <cell r="BY637" t="str">
            <v>f</v>
          </cell>
        </row>
        <row r="638">
          <cell r="G638" t="str">
            <v>0420121</v>
          </cell>
          <cell r="BL638" t="str">
            <v>CO2e_CH4</v>
          </cell>
          <cell r="BN638">
            <v>1.1780999999999999</v>
          </cell>
          <cell r="BY638" t="str">
            <v>f</v>
          </cell>
        </row>
        <row r="639">
          <cell r="G639" t="str">
            <v>0420121</v>
          </cell>
          <cell r="BL639" t="str">
            <v>CO2e_CO2</v>
          </cell>
          <cell r="BN639">
            <v>2490.7078999999999</v>
          </cell>
          <cell r="BY639" t="str">
            <v>f</v>
          </cell>
        </row>
        <row r="640">
          <cell r="G640" t="str">
            <v>0420121</v>
          </cell>
          <cell r="BL640" t="str">
            <v>CO2e_N2O</v>
          </cell>
          <cell r="BN640">
            <v>1.3633999999999999</v>
          </cell>
          <cell r="BY640" t="str">
            <v>f</v>
          </cell>
        </row>
        <row r="641">
          <cell r="G641" t="str">
            <v>0420128</v>
          </cell>
          <cell r="BL641" t="str">
            <v>CO2e_CH4</v>
          </cell>
          <cell r="BN641">
            <v>0.03</v>
          </cell>
          <cell r="BY641" t="str">
            <v>f</v>
          </cell>
        </row>
        <row r="642">
          <cell r="G642" t="str">
            <v>0420128</v>
          </cell>
          <cell r="BL642" t="str">
            <v>CO2e_CO2</v>
          </cell>
          <cell r="BN642">
            <v>630.27</v>
          </cell>
          <cell r="BY642" t="str">
            <v>f</v>
          </cell>
        </row>
        <row r="643">
          <cell r="G643" t="str">
            <v>0420128</v>
          </cell>
          <cell r="BL643" t="str">
            <v>CO2e_N2O</v>
          </cell>
          <cell r="BN643">
            <v>0.32779999999999998</v>
          </cell>
          <cell r="BY643" t="str">
            <v>f</v>
          </cell>
        </row>
        <row r="644">
          <cell r="G644" t="str">
            <v>0420128</v>
          </cell>
          <cell r="BL644" t="str">
            <v>CO2e_CH4</v>
          </cell>
          <cell r="BN644">
            <v>0.04</v>
          </cell>
          <cell r="BY644" t="str">
            <v>f</v>
          </cell>
        </row>
        <row r="645">
          <cell r="G645" t="str">
            <v>0420128</v>
          </cell>
          <cell r="BL645" t="str">
            <v>CO2e_CO2</v>
          </cell>
          <cell r="BN645">
            <v>87.07</v>
          </cell>
          <cell r="BY645" t="str">
            <v>f</v>
          </cell>
        </row>
        <row r="646">
          <cell r="G646" t="str">
            <v>0420128</v>
          </cell>
          <cell r="BL646" t="str">
            <v>CO2e_N2O</v>
          </cell>
          <cell r="BN646">
            <v>5.96E-2</v>
          </cell>
          <cell r="BY646" t="str">
            <v>f</v>
          </cell>
        </row>
        <row r="647">
          <cell r="G647" t="str">
            <v>0420128</v>
          </cell>
          <cell r="BL647" t="str">
            <v>CO2e_CH4</v>
          </cell>
          <cell r="BN647">
            <v>7.4999999999999997E-2</v>
          </cell>
          <cell r="BY647" t="str">
            <v>f</v>
          </cell>
        </row>
        <row r="648">
          <cell r="G648" t="str">
            <v>0420128</v>
          </cell>
          <cell r="BL648" t="str">
            <v>CO2e_CO2</v>
          </cell>
          <cell r="BN648">
            <v>162.74</v>
          </cell>
          <cell r="BY648" t="str">
            <v>f</v>
          </cell>
        </row>
        <row r="649">
          <cell r="G649" t="str">
            <v>0420128</v>
          </cell>
          <cell r="BL649" t="str">
            <v>CO2e_N2O</v>
          </cell>
          <cell r="BN649">
            <v>8.9399999999999993E-2</v>
          </cell>
          <cell r="BY649" t="str">
            <v>f</v>
          </cell>
        </row>
        <row r="650">
          <cell r="G650" t="str">
            <v>0420128</v>
          </cell>
          <cell r="BL650" t="str">
            <v>CO2e_CH4</v>
          </cell>
          <cell r="BN650">
            <v>5.5E-2</v>
          </cell>
          <cell r="BY650" t="str">
            <v>f</v>
          </cell>
        </row>
        <row r="651">
          <cell r="G651" t="str">
            <v>0420128</v>
          </cell>
          <cell r="BL651" t="str">
            <v>CO2e_CO2</v>
          </cell>
          <cell r="BN651">
            <v>115.63</v>
          </cell>
          <cell r="BY651" t="str">
            <v>f</v>
          </cell>
        </row>
        <row r="652">
          <cell r="G652" t="str">
            <v>0420128</v>
          </cell>
          <cell r="BL652" t="str">
            <v>CO2e_N2O</v>
          </cell>
          <cell r="BN652">
            <v>5.96E-2</v>
          </cell>
          <cell r="BY652" t="str">
            <v>f</v>
          </cell>
        </row>
        <row r="653">
          <cell r="G653" t="str">
            <v>0420128</v>
          </cell>
          <cell r="BL653" t="str">
            <v>CO2e_CH4</v>
          </cell>
          <cell r="BN653">
            <v>1.2500000000000001E-2</v>
          </cell>
          <cell r="BY653" t="str">
            <v>f</v>
          </cell>
        </row>
        <row r="654">
          <cell r="G654" t="str">
            <v>0420128</v>
          </cell>
          <cell r="BL654" t="str">
            <v>CO2e_CO2</v>
          </cell>
          <cell r="BN654">
            <v>26.23</v>
          </cell>
          <cell r="BY654" t="str">
            <v>f</v>
          </cell>
        </row>
        <row r="655">
          <cell r="G655" t="str">
            <v>0420128</v>
          </cell>
          <cell r="BL655" t="str">
            <v>CO2e_N2O</v>
          </cell>
          <cell r="BN655">
            <v>1.49E-2</v>
          </cell>
          <cell r="BY655" t="str">
            <v>f</v>
          </cell>
        </row>
        <row r="656">
          <cell r="G656" t="str">
            <v>0420128</v>
          </cell>
          <cell r="BL656" t="str">
            <v>CO2e_CH4</v>
          </cell>
          <cell r="BN656">
            <v>0.15</v>
          </cell>
          <cell r="BY656" t="str">
            <v>f</v>
          </cell>
        </row>
        <row r="657">
          <cell r="G657" t="str">
            <v>0420128</v>
          </cell>
          <cell r="BL657" t="str">
            <v>CO2e_CO2</v>
          </cell>
          <cell r="BN657">
            <v>338.78</v>
          </cell>
          <cell r="BY657" t="str">
            <v>f</v>
          </cell>
        </row>
        <row r="658">
          <cell r="G658" t="str">
            <v>0420128</v>
          </cell>
          <cell r="BL658" t="str">
            <v>CO2e_N2O</v>
          </cell>
          <cell r="BN658">
            <v>0.17879999999999999</v>
          </cell>
          <cell r="BY658" t="str">
            <v>f</v>
          </cell>
        </row>
        <row r="659">
          <cell r="G659" t="str">
            <v>0420128</v>
          </cell>
          <cell r="BL659" t="str">
            <v>CO2e_CH4</v>
          </cell>
          <cell r="BN659">
            <v>0.23</v>
          </cell>
          <cell r="BY659" t="str">
            <v>f</v>
          </cell>
        </row>
        <row r="660">
          <cell r="G660" t="str">
            <v>0420128</v>
          </cell>
          <cell r="BL660" t="str">
            <v>CO2e_CO2</v>
          </cell>
          <cell r="BN660">
            <v>487.14</v>
          </cell>
          <cell r="BY660" t="str">
            <v>f</v>
          </cell>
        </row>
        <row r="661">
          <cell r="G661" t="str">
            <v>0420128</v>
          </cell>
          <cell r="BL661" t="str">
            <v>CO2e_N2O</v>
          </cell>
          <cell r="BN661">
            <v>0.26819999999999999</v>
          </cell>
          <cell r="BY661" t="str">
            <v>f</v>
          </cell>
        </row>
        <row r="662">
          <cell r="G662" t="str">
            <v>0420128</v>
          </cell>
          <cell r="BL662" t="str">
            <v>CO2e_CH4</v>
          </cell>
          <cell r="BN662">
            <v>2.5000000000000001E-2</v>
          </cell>
          <cell r="BY662" t="str">
            <v>f</v>
          </cell>
        </row>
        <row r="663">
          <cell r="G663" t="str">
            <v>0420128</v>
          </cell>
          <cell r="BL663" t="str">
            <v>CO2e_CO2</v>
          </cell>
          <cell r="BN663">
            <v>54.13</v>
          </cell>
          <cell r="BY663" t="str">
            <v>f</v>
          </cell>
        </row>
        <row r="664">
          <cell r="G664" t="str">
            <v>0420128</v>
          </cell>
          <cell r="BL664" t="str">
            <v>CO2e_N2O</v>
          </cell>
          <cell r="BN664">
            <v>2.6800000000000001E-2</v>
          </cell>
          <cell r="BY664" t="str">
            <v>f</v>
          </cell>
        </row>
        <row r="665">
          <cell r="G665" t="str">
            <v>0420128</v>
          </cell>
          <cell r="BL665" t="str">
            <v>CO2e_CH4</v>
          </cell>
          <cell r="BN665">
            <v>0.15</v>
          </cell>
          <cell r="BY665" t="str">
            <v>f</v>
          </cell>
        </row>
        <row r="666">
          <cell r="G666" t="str">
            <v>0420128</v>
          </cell>
          <cell r="BL666" t="str">
            <v>CO2e_CO2</v>
          </cell>
          <cell r="BN666">
            <v>319.24</v>
          </cell>
          <cell r="BY666" t="str">
            <v>f</v>
          </cell>
        </row>
        <row r="667">
          <cell r="G667" t="str">
            <v>0420128</v>
          </cell>
          <cell r="BL667" t="str">
            <v>CO2e_N2O</v>
          </cell>
          <cell r="BN667">
            <v>0.17879999999999999</v>
          </cell>
          <cell r="BY667" t="str">
            <v>f</v>
          </cell>
        </row>
        <row r="668">
          <cell r="G668" t="str">
            <v>0420128</v>
          </cell>
          <cell r="BL668" t="str">
            <v>CO2e_CH4</v>
          </cell>
          <cell r="BN668">
            <v>0.19</v>
          </cell>
          <cell r="BY668" t="str">
            <v>f</v>
          </cell>
        </row>
        <row r="669">
          <cell r="G669" t="str">
            <v>0420128</v>
          </cell>
          <cell r="BL669" t="str">
            <v>CO2e_CO2</v>
          </cell>
          <cell r="BN669">
            <v>399.23</v>
          </cell>
          <cell r="BY669" t="str">
            <v>f</v>
          </cell>
        </row>
        <row r="670">
          <cell r="G670" t="str">
            <v>0420128</v>
          </cell>
          <cell r="BL670" t="str">
            <v>CO2e_N2O</v>
          </cell>
          <cell r="BN670">
            <v>0.20860000000000001</v>
          </cell>
          <cell r="BY670" t="str">
            <v>f</v>
          </cell>
        </row>
        <row r="671">
          <cell r="G671" t="str">
            <v>0420138</v>
          </cell>
          <cell r="BL671" t="str">
            <v>CO2e_CH4</v>
          </cell>
          <cell r="BN671">
            <v>0.12130000000000001</v>
          </cell>
          <cell r="BY671" t="str">
            <v>f</v>
          </cell>
        </row>
        <row r="672">
          <cell r="G672" t="str">
            <v>0420138</v>
          </cell>
          <cell r="BL672" t="str">
            <v>CO2e_CO2</v>
          </cell>
          <cell r="BN672">
            <v>256.50599999999997</v>
          </cell>
          <cell r="BY672" t="str">
            <v>f</v>
          </cell>
        </row>
        <row r="673">
          <cell r="G673" t="str">
            <v>0420138</v>
          </cell>
          <cell r="BL673" t="str">
            <v>CO2e_N2O</v>
          </cell>
          <cell r="BN673">
            <v>0.1404</v>
          </cell>
          <cell r="BY673" t="str">
            <v>f</v>
          </cell>
        </row>
        <row r="674">
          <cell r="G674" t="str">
            <v>0420140</v>
          </cell>
          <cell r="BL674" t="str">
            <v>CO2e_CH4</v>
          </cell>
          <cell r="BN674">
            <v>3400</v>
          </cell>
          <cell r="BY674" t="str">
            <v>b</v>
          </cell>
        </row>
        <row r="675">
          <cell r="G675" t="str">
            <v>0420140</v>
          </cell>
          <cell r="BL675" t="str">
            <v>CO2e_CO2</v>
          </cell>
          <cell r="BN675">
            <v>1448</v>
          </cell>
          <cell r="BY675" t="str">
            <v>b</v>
          </cell>
        </row>
        <row r="676">
          <cell r="G676" t="str">
            <v>0420166</v>
          </cell>
          <cell r="BL676" t="str">
            <v>CO2e_CH4</v>
          </cell>
          <cell r="BN676">
            <v>0.38950000000000001</v>
          </cell>
          <cell r="BY676" t="str">
            <v>f</v>
          </cell>
        </row>
        <row r="677">
          <cell r="G677" t="str">
            <v>0420166</v>
          </cell>
          <cell r="BL677" t="str">
            <v>CO2e_CO2</v>
          </cell>
          <cell r="BN677">
            <v>823.52089999999998</v>
          </cell>
          <cell r="BY677" t="str">
            <v>f</v>
          </cell>
        </row>
        <row r="678">
          <cell r="G678" t="str">
            <v>0420166</v>
          </cell>
          <cell r="BL678" t="str">
            <v>CO2e_N2O</v>
          </cell>
          <cell r="BN678">
            <v>0.45090000000000002</v>
          </cell>
          <cell r="BY678" t="str">
            <v>f</v>
          </cell>
        </row>
        <row r="679">
          <cell r="G679" t="str">
            <v>0420166</v>
          </cell>
          <cell r="BL679" t="str">
            <v>CO2e_CH4</v>
          </cell>
          <cell r="BN679">
            <v>0.48110000000000003</v>
          </cell>
          <cell r="BY679" t="str">
            <v>f</v>
          </cell>
        </row>
        <row r="680">
          <cell r="G680" t="str">
            <v>0420166</v>
          </cell>
          <cell r="BL680" t="str">
            <v>CO2e_CO2</v>
          </cell>
          <cell r="BN680">
            <v>1017.0466</v>
          </cell>
          <cell r="BY680" t="str">
            <v>f</v>
          </cell>
        </row>
        <row r="681">
          <cell r="G681" t="str">
            <v>0420166</v>
          </cell>
          <cell r="BL681" t="str">
            <v>CO2e_N2O</v>
          </cell>
          <cell r="BN681">
            <v>0.55669999999999997</v>
          </cell>
          <cell r="BY681" t="str">
            <v>f</v>
          </cell>
        </row>
        <row r="682">
          <cell r="G682" t="str">
            <v>0420166</v>
          </cell>
          <cell r="BL682" t="str">
            <v>CO2e_CH4</v>
          </cell>
          <cell r="BN682">
            <v>0.23760000000000001</v>
          </cell>
          <cell r="BY682" t="str">
            <v>f</v>
          </cell>
        </row>
        <row r="683">
          <cell r="G683" t="str">
            <v>0420166</v>
          </cell>
          <cell r="BL683" t="str">
            <v>CO2e_CO2</v>
          </cell>
          <cell r="BN683">
            <v>502.2</v>
          </cell>
          <cell r="BY683" t="str">
            <v>f</v>
          </cell>
        </row>
        <row r="684">
          <cell r="G684" t="str">
            <v>0420166</v>
          </cell>
          <cell r="BL684" t="str">
            <v>CO2e_N2O</v>
          </cell>
          <cell r="BN684">
            <v>0.27510000000000001</v>
          </cell>
          <cell r="BY684" t="str">
            <v>f</v>
          </cell>
        </row>
        <row r="685">
          <cell r="G685" t="str">
            <v>0420166</v>
          </cell>
          <cell r="BL685" t="str">
            <v>CO2e_CH4</v>
          </cell>
          <cell r="BN685">
            <v>0.2359</v>
          </cell>
          <cell r="BY685" t="str">
            <v>f</v>
          </cell>
        </row>
        <row r="686">
          <cell r="G686" t="str">
            <v>0420166</v>
          </cell>
          <cell r="BL686" t="str">
            <v>CO2e_CO2</v>
          </cell>
          <cell r="BN686">
            <v>498.57</v>
          </cell>
          <cell r="BY686" t="str">
            <v>f</v>
          </cell>
        </row>
        <row r="687">
          <cell r="G687" t="str">
            <v>0420166</v>
          </cell>
          <cell r="BL687" t="str">
            <v>CO2e_N2O</v>
          </cell>
          <cell r="BN687">
            <v>0.27300000000000002</v>
          </cell>
          <cell r="BY687" t="str">
            <v>f</v>
          </cell>
        </row>
        <row r="688">
          <cell r="G688" t="str">
            <v>0420166</v>
          </cell>
          <cell r="BL688" t="str">
            <v>CO2e_CH4</v>
          </cell>
          <cell r="BN688">
            <v>9.5999999999999992E-3</v>
          </cell>
          <cell r="BY688" t="str">
            <v>f</v>
          </cell>
        </row>
        <row r="689">
          <cell r="G689" t="str">
            <v>0420166</v>
          </cell>
          <cell r="BL689" t="str">
            <v>CO2e_CO2</v>
          </cell>
          <cell r="BN689">
            <v>20.358000000000001</v>
          </cell>
          <cell r="BY689" t="str">
            <v>f</v>
          </cell>
        </row>
        <row r="690">
          <cell r="G690" t="str">
            <v>0420166</v>
          </cell>
          <cell r="BL690" t="str">
            <v>CO2e_N2O</v>
          </cell>
          <cell r="BN690">
            <v>1.0999999999999999E-2</v>
          </cell>
          <cell r="BY690" t="str">
            <v>f</v>
          </cell>
        </row>
        <row r="691">
          <cell r="G691" t="str">
            <v>0420166</v>
          </cell>
          <cell r="BL691" t="str">
            <v>CO2e_CH4</v>
          </cell>
          <cell r="BN691">
            <v>0.32350000000000001</v>
          </cell>
          <cell r="BY691" t="str">
            <v>f</v>
          </cell>
        </row>
        <row r="692">
          <cell r="G692" t="str">
            <v>0420166</v>
          </cell>
          <cell r="BL692" t="str">
            <v>CO2e_CO2</v>
          </cell>
          <cell r="BN692">
            <v>683.93799999999999</v>
          </cell>
          <cell r="BY692" t="str">
            <v>f</v>
          </cell>
        </row>
        <row r="693">
          <cell r="G693" t="str">
            <v>0420166</v>
          </cell>
          <cell r="BL693" t="str">
            <v>CO2e_N2O</v>
          </cell>
          <cell r="BN693">
            <v>0.37430000000000002</v>
          </cell>
          <cell r="BY693" t="str">
            <v>f</v>
          </cell>
        </row>
        <row r="694">
          <cell r="G694" t="str">
            <v>0420166</v>
          </cell>
          <cell r="BL694" t="str">
            <v>CO2e_CH4</v>
          </cell>
          <cell r="BN694">
            <v>0.61140000000000005</v>
          </cell>
          <cell r="BY694" t="str">
            <v>f</v>
          </cell>
        </row>
        <row r="695">
          <cell r="G695" t="str">
            <v>0420166</v>
          </cell>
          <cell r="BL695" t="str">
            <v>CO2e_CO2</v>
          </cell>
          <cell r="BN695">
            <v>1292.472</v>
          </cell>
          <cell r="BY695" t="str">
            <v>f</v>
          </cell>
        </row>
        <row r="696">
          <cell r="G696" t="str">
            <v>0420166</v>
          </cell>
          <cell r="BL696" t="str">
            <v>CO2e_N2O</v>
          </cell>
          <cell r="BN696">
            <v>0.70779999999999998</v>
          </cell>
          <cell r="BY696" t="str">
            <v>f</v>
          </cell>
        </row>
        <row r="697">
          <cell r="G697" t="str">
            <v>0420177</v>
          </cell>
          <cell r="BL697" t="str">
            <v>CO2e_CH4</v>
          </cell>
          <cell r="BN697">
            <v>7.5350000000000001</v>
          </cell>
          <cell r="BY697" t="str">
            <v>b</v>
          </cell>
        </row>
        <row r="698">
          <cell r="G698" t="str">
            <v>0420177</v>
          </cell>
          <cell r="BL698" t="str">
            <v>CO2e_CO2</v>
          </cell>
          <cell r="BN698">
            <v>4903.6202000000003</v>
          </cell>
          <cell r="BY698" t="str">
            <v>b</v>
          </cell>
        </row>
        <row r="699">
          <cell r="G699" t="str">
            <v>0420177</v>
          </cell>
          <cell r="BL699" t="str">
            <v>CO2e_N2O</v>
          </cell>
          <cell r="BN699">
            <v>17.7012</v>
          </cell>
          <cell r="BY699" t="str">
            <v>b</v>
          </cell>
        </row>
        <row r="700">
          <cell r="G700" t="str">
            <v>0420187</v>
          </cell>
          <cell r="BL700" t="str">
            <v>CO2e_CO2</v>
          </cell>
          <cell r="BN700">
            <v>7.9000000000000008E-3</v>
          </cell>
          <cell r="BY700" t="str">
            <v>f</v>
          </cell>
        </row>
        <row r="701">
          <cell r="G701" t="str">
            <v>0420187</v>
          </cell>
          <cell r="BL701" t="str">
            <v>CO2e_CH4</v>
          </cell>
          <cell r="BN701">
            <v>0.60489999999999999</v>
          </cell>
          <cell r="BY701" t="str">
            <v>f</v>
          </cell>
        </row>
        <row r="702">
          <cell r="G702" t="str">
            <v>0420187</v>
          </cell>
          <cell r="BL702" t="str">
            <v>CO2e_CO2</v>
          </cell>
          <cell r="BN702">
            <v>1278.5999999999999</v>
          </cell>
          <cell r="BY702" t="str">
            <v>f</v>
          </cell>
        </row>
        <row r="703">
          <cell r="G703" t="str">
            <v>0420187</v>
          </cell>
          <cell r="BL703" t="str">
            <v>CO2e_N2O</v>
          </cell>
          <cell r="BN703">
            <v>0.7</v>
          </cell>
          <cell r="BY703" t="str">
            <v>f</v>
          </cell>
        </row>
        <row r="704">
          <cell r="G704" t="str">
            <v>0420187</v>
          </cell>
          <cell r="BL704" t="str">
            <v>CO2e_CH4</v>
          </cell>
          <cell r="BN704">
            <v>3.6999999999999998E-2</v>
          </cell>
          <cell r="BY704" t="str">
            <v>f</v>
          </cell>
        </row>
        <row r="705">
          <cell r="G705" t="str">
            <v>0420187</v>
          </cell>
          <cell r="BL705" t="str">
            <v>CO2e_CO2</v>
          </cell>
          <cell r="BN705">
            <v>33.011800000000001</v>
          </cell>
          <cell r="BY705" t="str">
            <v>f</v>
          </cell>
        </row>
        <row r="706">
          <cell r="G706" t="str">
            <v>0420187</v>
          </cell>
          <cell r="BL706" t="str">
            <v>CO2e_N2O</v>
          </cell>
          <cell r="BN706">
            <v>9.3600000000000003E-2</v>
          </cell>
          <cell r="BY706" t="str">
            <v>f</v>
          </cell>
        </row>
        <row r="707">
          <cell r="G707" t="str">
            <v>0420187</v>
          </cell>
          <cell r="BL707" t="str">
            <v>CO2e_CH4</v>
          </cell>
          <cell r="BN707">
            <v>1.7000000000000001E-2</v>
          </cell>
          <cell r="BY707" t="str">
            <v>f</v>
          </cell>
        </row>
        <row r="708">
          <cell r="G708" t="str">
            <v>0420187</v>
          </cell>
          <cell r="BL708" t="str">
            <v>CO2e_CO2</v>
          </cell>
          <cell r="BN708">
            <v>13.7745</v>
          </cell>
          <cell r="BY708" t="str">
            <v>f</v>
          </cell>
        </row>
        <row r="709">
          <cell r="G709" t="str">
            <v>0420187</v>
          </cell>
          <cell r="BL709" t="str">
            <v>CO2e_N2O</v>
          </cell>
          <cell r="BN709">
            <v>4.3499999999999997E-2</v>
          </cell>
          <cell r="BY709" t="str">
            <v>f</v>
          </cell>
        </row>
        <row r="710">
          <cell r="G710" t="str">
            <v>0420187</v>
          </cell>
          <cell r="BL710" t="str">
            <v>CO2e_CO2</v>
          </cell>
          <cell r="BN710">
            <v>0.1</v>
          </cell>
          <cell r="BY710" t="str">
            <v>f</v>
          </cell>
        </row>
        <row r="711">
          <cell r="G711" t="str">
            <v>0420187</v>
          </cell>
          <cell r="BL711" t="str">
            <v>CO2e_CH4</v>
          </cell>
          <cell r="BN711">
            <v>3.8600000000000002E-2</v>
          </cell>
          <cell r="BY711" t="str">
            <v>f</v>
          </cell>
        </row>
        <row r="712">
          <cell r="G712" t="str">
            <v>0420187</v>
          </cell>
          <cell r="BL712" t="str">
            <v>CO2e_CO2</v>
          </cell>
          <cell r="BN712">
            <v>81.613399999999999</v>
          </cell>
          <cell r="BY712" t="str">
            <v>f</v>
          </cell>
        </row>
        <row r="713">
          <cell r="G713" t="str">
            <v>0420187</v>
          </cell>
          <cell r="BL713" t="str">
            <v>CO2e_N2O</v>
          </cell>
          <cell r="BN713">
            <v>4.4699999999999997E-2</v>
          </cell>
          <cell r="BY713" t="str">
            <v>f</v>
          </cell>
        </row>
        <row r="714">
          <cell r="G714" t="str">
            <v>0420187</v>
          </cell>
          <cell r="BL714" t="str">
            <v>CO2e_CH4</v>
          </cell>
          <cell r="BN714">
            <v>5.3100000000000001E-2</v>
          </cell>
          <cell r="BY714" t="str">
            <v>f</v>
          </cell>
        </row>
        <row r="715">
          <cell r="G715" t="str">
            <v>0420187</v>
          </cell>
          <cell r="BL715" t="str">
            <v>CO2e_CO2</v>
          </cell>
          <cell r="BN715">
            <v>112.2184</v>
          </cell>
          <cell r="BY715" t="str">
            <v>f</v>
          </cell>
        </row>
        <row r="716">
          <cell r="G716" t="str">
            <v>0420187</v>
          </cell>
          <cell r="BL716" t="str">
            <v>CO2e_N2O</v>
          </cell>
          <cell r="BN716">
            <v>6.1400000000000003E-2</v>
          </cell>
          <cell r="BY716" t="str">
            <v>f</v>
          </cell>
        </row>
        <row r="717">
          <cell r="G717" t="str">
            <v>0420187</v>
          </cell>
          <cell r="BL717" t="str">
            <v>CO2e_CH4</v>
          </cell>
          <cell r="BN717">
            <v>0.37840000000000001</v>
          </cell>
          <cell r="BY717" t="str">
            <v>f</v>
          </cell>
        </row>
        <row r="718">
          <cell r="G718" t="str">
            <v>0420187</v>
          </cell>
          <cell r="BL718" t="str">
            <v>CO2e_CO2</v>
          </cell>
          <cell r="BN718">
            <v>799.93100000000004</v>
          </cell>
          <cell r="BY718" t="str">
            <v>f</v>
          </cell>
        </row>
        <row r="719">
          <cell r="G719" t="str">
            <v>0420187</v>
          </cell>
          <cell r="BL719" t="str">
            <v>CO2e_N2O</v>
          </cell>
          <cell r="BN719">
            <v>0.43780000000000002</v>
          </cell>
          <cell r="BY719" t="str">
            <v>f</v>
          </cell>
        </row>
        <row r="720">
          <cell r="G720" t="str">
            <v>0420187</v>
          </cell>
          <cell r="BL720" t="str">
            <v>CO2e_CH4</v>
          </cell>
          <cell r="BN720">
            <v>3.5499999999999997E-2</v>
          </cell>
          <cell r="BY720" t="str">
            <v>f</v>
          </cell>
        </row>
        <row r="721">
          <cell r="G721" t="str">
            <v>0420187</v>
          </cell>
          <cell r="BL721" t="str">
            <v>CO2e_CO2</v>
          </cell>
          <cell r="BN721">
            <v>75.012299999999996</v>
          </cell>
          <cell r="BY721" t="str">
            <v>f</v>
          </cell>
        </row>
        <row r="722">
          <cell r="G722" t="str">
            <v>0420187</v>
          </cell>
          <cell r="BL722" t="str">
            <v>CO2e_N2O</v>
          </cell>
          <cell r="BN722">
            <v>4.1099999999999998E-2</v>
          </cell>
          <cell r="BY722" t="str">
            <v>f</v>
          </cell>
        </row>
        <row r="723">
          <cell r="G723" t="str">
            <v>0420187</v>
          </cell>
          <cell r="BL723" t="str">
            <v>CO2e_CH4</v>
          </cell>
          <cell r="BN723">
            <v>7.1499999999999994E-2</v>
          </cell>
          <cell r="BY723" t="str">
            <v>f</v>
          </cell>
        </row>
        <row r="724">
          <cell r="G724" t="str">
            <v>0420187</v>
          </cell>
          <cell r="BL724" t="str">
            <v>CO2e_CO2</v>
          </cell>
          <cell r="BN724">
            <v>151.22479999999999</v>
          </cell>
          <cell r="BY724" t="str">
            <v>f</v>
          </cell>
        </row>
        <row r="725">
          <cell r="G725" t="str">
            <v>0420187</v>
          </cell>
          <cell r="BL725" t="str">
            <v>CO2e_N2O</v>
          </cell>
          <cell r="BN725">
            <v>8.2799999999999999E-2</v>
          </cell>
          <cell r="BY725" t="str">
            <v>f</v>
          </cell>
        </row>
        <row r="726">
          <cell r="G726" t="str">
            <v>0420187</v>
          </cell>
          <cell r="BL726" t="str">
            <v>CO2e_CH4</v>
          </cell>
          <cell r="BN726">
            <v>0.14779999999999999</v>
          </cell>
          <cell r="BY726" t="str">
            <v>f</v>
          </cell>
        </row>
        <row r="727">
          <cell r="G727" t="str">
            <v>0420187</v>
          </cell>
          <cell r="BL727" t="str">
            <v>CO2e_CO2</v>
          </cell>
          <cell r="BN727">
            <v>312.54919999999998</v>
          </cell>
          <cell r="BY727" t="str">
            <v>f</v>
          </cell>
        </row>
        <row r="728">
          <cell r="G728" t="str">
            <v>0420187</v>
          </cell>
          <cell r="BL728" t="str">
            <v>CO2e_N2O</v>
          </cell>
          <cell r="BN728">
            <v>0.1711</v>
          </cell>
          <cell r="BY728" t="str">
            <v>f</v>
          </cell>
        </row>
        <row r="729">
          <cell r="G729" t="str">
            <v>0420189</v>
          </cell>
          <cell r="BL729" t="str">
            <v>CO2e_CH4</v>
          </cell>
          <cell r="BN729">
            <v>0.29749999999999999</v>
          </cell>
          <cell r="BY729" t="str">
            <v>f</v>
          </cell>
        </row>
        <row r="730">
          <cell r="G730" t="str">
            <v>0420189</v>
          </cell>
          <cell r="BL730" t="str">
            <v>CO2e_CO2</v>
          </cell>
          <cell r="BN730">
            <v>250.68629999999999</v>
          </cell>
          <cell r="BY730" t="str">
            <v>f</v>
          </cell>
        </row>
        <row r="731">
          <cell r="G731" t="str">
            <v>0420189</v>
          </cell>
          <cell r="BL731" t="str">
            <v>CO2e_N2O</v>
          </cell>
          <cell r="BN731">
            <v>0.65559999999999996</v>
          </cell>
          <cell r="BY731" t="str">
            <v>f</v>
          </cell>
        </row>
        <row r="732">
          <cell r="G732" t="str">
            <v>0420189</v>
          </cell>
          <cell r="BL732" t="str">
            <v>CO2e_CH4</v>
          </cell>
          <cell r="BN732">
            <v>0.34499999999999997</v>
          </cell>
          <cell r="BY732" t="str">
            <v>f</v>
          </cell>
        </row>
        <row r="733">
          <cell r="G733" t="str">
            <v>0420189</v>
          </cell>
          <cell r="BL733" t="str">
            <v>CO2e_CO2</v>
          </cell>
          <cell r="BN733">
            <v>289.34559999999999</v>
          </cell>
          <cell r="BY733" t="str">
            <v>f</v>
          </cell>
        </row>
        <row r="734">
          <cell r="G734" t="str">
            <v>0420189</v>
          </cell>
          <cell r="BL734" t="str">
            <v>CO2e_N2O</v>
          </cell>
          <cell r="BN734">
            <v>0.77480000000000004</v>
          </cell>
          <cell r="BY734" t="str">
            <v>f</v>
          </cell>
        </row>
        <row r="735">
          <cell r="G735" t="str">
            <v>0420189</v>
          </cell>
          <cell r="BL735" t="str">
            <v>CO2e_CH4</v>
          </cell>
          <cell r="BN735">
            <v>0.9425</v>
          </cell>
          <cell r="BY735" t="str">
            <v>f</v>
          </cell>
        </row>
        <row r="736">
          <cell r="G736" t="str">
            <v>0420189</v>
          </cell>
          <cell r="BL736" t="str">
            <v>CO2e_CO2</v>
          </cell>
          <cell r="BN736">
            <v>791.60500000000002</v>
          </cell>
          <cell r="BY736" t="str">
            <v>f</v>
          </cell>
        </row>
        <row r="737">
          <cell r="G737" t="str">
            <v>0420189</v>
          </cell>
          <cell r="BL737" t="str">
            <v>CO2e_N2O</v>
          </cell>
          <cell r="BN737">
            <v>2.0859999999999999</v>
          </cell>
          <cell r="BY737" t="str">
            <v>f</v>
          </cell>
        </row>
        <row r="738">
          <cell r="G738" t="str">
            <v>0420189</v>
          </cell>
          <cell r="BL738" t="str">
            <v>CO2e_CH4</v>
          </cell>
          <cell r="BN738">
            <v>5.0824999999999996</v>
          </cell>
          <cell r="BY738" t="str">
            <v>f</v>
          </cell>
        </row>
        <row r="739">
          <cell r="G739" t="str">
            <v>0420189</v>
          </cell>
          <cell r="BL739" t="str">
            <v>CO2e_CO2</v>
          </cell>
          <cell r="BN739">
            <v>4269.25</v>
          </cell>
          <cell r="BY739" t="str">
            <v>f</v>
          </cell>
        </row>
        <row r="740">
          <cell r="G740" t="str">
            <v>0420189</v>
          </cell>
          <cell r="BL740" t="str">
            <v>CO2e_N2O</v>
          </cell>
          <cell r="BN740">
            <v>11.204800000000001</v>
          </cell>
          <cell r="BY740" t="str">
            <v>f</v>
          </cell>
        </row>
        <row r="741">
          <cell r="G741" t="str">
            <v>0420189</v>
          </cell>
          <cell r="BL741" t="str">
            <v>CO2e_CH4</v>
          </cell>
          <cell r="BN741">
            <v>0.04</v>
          </cell>
          <cell r="BY741" t="str">
            <v>f</v>
          </cell>
        </row>
        <row r="742">
          <cell r="G742" t="str">
            <v>0420189</v>
          </cell>
          <cell r="BL742" t="str">
            <v>CO2e_CO2</v>
          </cell>
          <cell r="BN742">
            <v>33.4084</v>
          </cell>
          <cell r="BY742" t="str">
            <v>f</v>
          </cell>
        </row>
        <row r="743">
          <cell r="G743" t="str">
            <v>0420189</v>
          </cell>
          <cell r="BL743" t="str">
            <v>CO2e_N2O</v>
          </cell>
          <cell r="BN743">
            <v>8.9399999999999993E-2</v>
          </cell>
          <cell r="BY743" t="str">
            <v>f</v>
          </cell>
        </row>
        <row r="744">
          <cell r="G744" t="str">
            <v>0420189</v>
          </cell>
          <cell r="BL744" t="str">
            <v>CO2e_CH4</v>
          </cell>
          <cell r="BN744">
            <v>3.2974999999999999</v>
          </cell>
          <cell r="BY744" t="str">
            <v>f</v>
          </cell>
        </row>
        <row r="745">
          <cell r="G745" t="str">
            <v>0420189</v>
          </cell>
          <cell r="BL745" t="str">
            <v>CO2e_CO2</v>
          </cell>
          <cell r="BN745">
            <v>2770.3393999999998</v>
          </cell>
          <cell r="BY745" t="str">
            <v>f</v>
          </cell>
        </row>
        <row r="746">
          <cell r="G746" t="str">
            <v>0420189</v>
          </cell>
          <cell r="BL746" t="str">
            <v>CO2e_N2O</v>
          </cell>
          <cell r="BN746">
            <v>7.2712000000000003</v>
          </cell>
          <cell r="BY746" t="str">
            <v>f</v>
          </cell>
        </row>
        <row r="747">
          <cell r="G747" t="str">
            <v>0420189</v>
          </cell>
          <cell r="BL747" t="str">
            <v>CO2e_CH4</v>
          </cell>
          <cell r="BN747">
            <v>5.0000000000000001E-3</v>
          </cell>
          <cell r="BY747" t="str">
            <v>f</v>
          </cell>
        </row>
        <row r="748">
          <cell r="G748" t="str">
            <v>0420189</v>
          </cell>
          <cell r="BL748" t="str">
            <v>CO2e_CO2</v>
          </cell>
          <cell r="BN748">
            <v>4.8968999999999996</v>
          </cell>
          <cell r="BY748" t="str">
            <v>f</v>
          </cell>
        </row>
        <row r="749">
          <cell r="G749" t="str">
            <v>0420189</v>
          </cell>
          <cell r="BL749" t="str">
            <v>CO2e_CO2</v>
          </cell>
          <cell r="BN749">
            <v>0.52180000000000004</v>
          </cell>
          <cell r="BY749" t="str">
            <v>f</v>
          </cell>
        </row>
        <row r="750">
          <cell r="G750" t="str">
            <v>0420190</v>
          </cell>
          <cell r="BL750" t="str">
            <v>CO2e_CH4</v>
          </cell>
          <cell r="BN750">
            <v>1.6140000000000001</v>
          </cell>
          <cell r="BY750" t="str">
            <v>f</v>
          </cell>
        </row>
        <row r="751">
          <cell r="G751" t="str">
            <v>0420190</v>
          </cell>
          <cell r="BL751" t="str">
            <v>CO2e_CO2</v>
          </cell>
          <cell r="BN751">
            <v>3411.66</v>
          </cell>
          <cell r="BY751" t="str">
            <v>f</v>
          </cell>
        </row>
        <row r="752">
          <cell r="G752" t="str">
            <v>0420190</v>
          </cell>
          <cell r="BL752" t="str">
            <v>CO2e_N2O</v>
          </cell>
          <cell r="BN752">
            <v>1.8678999999999999</v>
          </cell>
          <cell r="BY752" t="str">
            <v>f</v>
          </cell>
        </row>
        <row r="753">
          <cell r="G753" t="str">
            <v>0420190</v>
          </cell>
          <cell r="BL753" t="str">
            <v>CO2e_CH4</v>
          </cell>
          <cell r="BN753">
            <v>0.13750000000000001</v>
          </cell>
          <cell r="BY753" t="str">
            <v>f</v>
          </cell>
        </row>
        <row r="754">
          <cell r="G754" t="str">
            <v>0420190</v>
          </cell>
          <cell r="BL754" t="str">
            <v>CO2e_CO2</v>
          </cell>
          <cell r="BN754">
            <v>110.35</v>
          </cell>
          <cell r="BY754" t="str">
            <v>f</v>
          </cell>
        </row>
        <row r="755">
          <cell r="G755" t="str">
            <v>0420190</v>
          </cell>
          <cell r="BL755" t="str">
            <v>CO2e_N2O</v>
          </cell>
          <cell r="BN755">
            <v>0.32779999999999998</v>
          </cell>
          <cell r="BY755" t="str">
            <v>f</v>
          </cell>
        </row>
        <row r="756">
          <cell r="G756" t="str">
            <v>0420202</v>
          </cell>
          <cell r="BL756" t="str">
            <v>CO2e_CO2</v>
          </cell>
          <cell r="BN756">
            <v>2.6800000000000001E-2</v>
          </cell>
          <cell r="BY756" t="str">
            <v>f</v>
          </cell>
        </row>
        <row r="757">
          <cell r="G757" t="str">
            <v>0420202</v>
          </cell>
          <cell r="BL757" t="str">
            <v>CO2e_CH4</v>
          </cell>
          <cell r="BN757">
            <v>3.7499999999999999E-2</v>
          </cell>
          <cell r="BY757" t="str">
            <v>f</v>
          </cell>
        </row>
        <row r="758">
          <cell r="G758" t="str">
            <v>0420202</v>
          </cell>
          <cell r="BL758" t="str">
            <v>CO2e_CO2</v>
          </cell>
          <cell r="BN758">
            <v>38.843299999999999</v>
          </cell>
          <cell r="BY758" t="str">
            <v>f</v>
          </cell>
        </row>
        <row r="759">
          <cell r="G759" t="str">
            <v>0420202</v>
          </cell>
          <cell r="BL759" t="str">
            <v>CO2e_N2O</v>
          </cell>
          <cell r="BN759">
            <v>0.1192</v>
          </cell>
          <cell r="BY759" t="str">
            <v>f</v>
          </cell>
        </row>
        <row r="760">
          <cell r="G760" t="str">
            <v>0420232</v>
          </cell>
          <cell r="BL760" t="str">
            <v>CO2e_CH4</v>
          </cell>
          <cell r="BN760">
            <v>0.13</v>
          </cell>
          <cell r="BY760" t="str">
            <v>f</v>
          </cell>
        </row>
        <row r="761">
          <cell r="G761" t="str">
            <v>0420232</v>
          </cell>
          <cell r="BL761" t="str">
            <v>CO2e_CO2</v>
          </cell>
          <cell r="BN761">
            <v>129.4316</v>
          </cell>
          <cell r="BY761" t="str">
            <v>f</v>
          </cell>
        </row>
        <row r="762">
          <cell r="G762" t="str">
            <v>0420232</v>
          </cell>
          <cell r="BL762" t="str">
            <v>CO2e_N2O</v>
          </cell>
          <cell r="BN762">
            <v>0.32779999999999998</v>
          </cell>
          <cell r="BY762" t="str">
            <v>f</v>
          </cell>
        </row>
        <row r="763">
          <cell r="G763" t="str">
            <v>0420232</v>
          </cell>
          <cell r="BL763" t="str">
            <v>CO2e_CH4</v>
          </cell>
          <cell r="BN763">
            <v>0.13</v>
          </cell>
          <cell r="BY763" t="str">
            <v>f</v>
          </cell>
        </row>
        <row r="764">
          <cell r="G764" t="str">
            <v>0420232</v>
          </cell>
          <cell r="BL764" t="str">
            <v>CO2e_CO2</v>
          </cell>
          <cell r="BN764">
            <v>125.7467</v>
          </cell>
          <cell r="BY764" t="str">
            <v>f</v>
          </cell>
        </row>
        <row r="765">
          <cell r="G765" t="str">
            <v>0420232</v>
          </cell>
          <cell r="BL765" t="str">
            <v>CO2e_N2O</v>
          </cell>
          <cell r="BN765">
            <v>0.29799999999999999</v>
          </cell>
          <cell r="BY765" t="str">
            <v>f</v>
          </cell>
        </row>
        <row r="766">
          <cell r="G766" t="str">
            <v>0420232</v>
          </cell>
          <cell r="BL766" t="str">
            <v>CO2e_CH4</v>
          </cell>
          <cell r="BN766">
            <v>0.13250000000000001</v>
          </cell>
          <cell r="BY766" t="str">
            <v>f</v>
          </cell>
        </row>
        <row r="767">
          <cell r="G767" t="str">
            <v>0420232</v>
          </cell>
          <cell r="BL767" t="str">
            <v>CO2e_CO2</v>
          </cell>
          <cell r="BN767">
            <v>129.4316</v>
          </cell>
          <cell r="BY767" t="str">
            <v>f</v>
          </cell>
        </row>
        <row r="768">
          <cell r="G768" t="str">
            <v>0420232</v>
          </cell>
          <cell r="BL768" t="str">
            <v>CO2e_N2O</v>
          </cell>
          <cell r="BN768">
            <v>0.32779999999999998</v>
          </cell>
          <cell r="BY768" t="str">
            <v>f</v>
          </cell>
        </row>
        <row r="769">
          <cell r="G769" t="str">
            <v>0420232</v>
          </cell>
          <cell r="BL769" t="str">
            <v>CO2e_CH4</v>
          </cell>
          <cell r="BN769">
            <v>2.5000000000000001E-3</v>
          </cell>
          <cell r="BY769" t="str">
            <v>f</v>
          </cell>
        </row>
        <row r="770">
          <cell r="G770" t="str">
            <v>0420232</v>
          </cell>
          <cell r="BL770" t="str">
            <v>CO2e_CO2</v>
          </cell>
          <cell r="BN770">
            <v>7.1052999999999997</v>
          </cell>
          <cell r="BY770" t="str">
            <v>f</v>
          </cell>
        </row>
        <row r="771">
          <cell r="G771" t="str">
            <v>0420232</v>
          </cell>
          <cell r="BL771" t="str">
            <v>CO2e_CH4</v>
          </cell>
          <cell r="BN771">
            <v>2.2499999999999999E-2</v>
          </cell>
          <cell r="BY771" t="str">
            <v>f</v>
          </cell>
        </row>
        <row r="772">
          <cell r="G772" t="str">
            <v>0420232</v>
          </cell>
          <cell r="BL772" t="str">
            <v>CO2e_CO2</v>
          </cell>
          <cell r="BN772">
            <v>45.597799999999999</v>
          </cell>
          <cell r="BY772" t="str">
            <v>f</v>
          </cell>
        </row>
        <row r="773">
          <cell r="G773" t="str">
            <v>0420232</v>
          </cell>
          <cell r="BL773" t="str">
            <v>CO2e_N2O</v>
          </cell>
          <cell r="BN773">
            <v>2.98E-2</v>
          </cell>
          <cell r="BY773" t="str">
            <v>f</v>
          </cell>
        </row>
        <row r="774">
          <cell r="G774" t="str">
            <v>0420232</v>
          </cell>
          <cell r="BL774" t="str">
            <v>CO2e_CO2</v>
          </cell>
          <cell r="BN774">
            <v>0.7198</v>
          </cell>
          <cell r="BY774" t="str">
            <v>f</v>
          </cell>
        </row>
        <row r="775">
          <cell r="G775" t="str">
            <v>0420232</v>
          </cell>
          <cell r="BL775" t="str">
            <v>CO2e_CO2</v>
          </cell>
          <cell r="BN775">
            <v>0.251</v>
          </cell>
          <cell r="BY775" t="str">
            <v>f</v>
          </cell>
        </row>
        <row r="776">
          <cell r="G776" t="str">
            <v>0420233</v>
          </cell>
          <cell r="BL776" t="str">
            <v>CO2e_CH4</v>
          </cell>
          <cell r="BN776">
            <v>6680.25</v>
          </cell>
          <cell r="BY776" t="str">
            <v>b</v>
          </cell>
        </row>
        <row r="777">
          <cell r="G777" t="str">
            <v>0420233</v>
          </cell>
          <cell r="BL777" t="str">
            <v>CO2e_CO2</v>
          </cell>
          <cell r="BN777">
            <v>299.2</v>
          </cell>
          <cell r="BY777" t="str">
            <v>b</v>
          </cell>
        </row>
        <row r="778">
          <cell r="G778" t="str">
            <v>0420233</v>
          </cell>
          <cell r="BL778" t="str">
            <v>CO2e_N2O</v>
          </cell>
          <cell r="BN778">
            <v>1.0728</v>
          </cell>
          <cell r="BY778" t="str">
            <v>b</v>
          </cell>
        </row>
        <row r="779">
          <cell r="G779" t="str">
            <v>0420234</v>
          </cell>
          <cell r="BL779" t="str">
            <v>CO2e_CH4</v>
          </cell>
          <cell r="BN779">
            <v>1751.3375000000001</v>
          </cell>
          <cell r="BY779" t="str">
            <v>b</v>
          </cell>
        </row>
        <row r="780">
          <cell r="G780" t="str">
            <v>0420234</v>
          </cell>
          <cell r="BL780" t="str">
            <v>CO2e_CO2</v>
          </cell>
          <cell r="BN780">
            <v>8.9999999999999998E-4</v>
          </cell>
          <cell r="BY780" t="str">
            <v>b</v>
          </cell>
        </row>
        <row r="781">
          <cell r="G781" t="str">
            <v>0420234</v>
          </cell>
          <cell r="BL781" t="str">
            <v>CO2e_CO2</v>
          </cell>
          <cell r="BN781">
            <v>0.36180000000000001</v>
          </cell>
          <cell r="BY781" t="str">
            <v>b</v>
          </cell>
        </row>
        <row r="782">
          <cell r="G782" t="str">
            <v>0420361</v>
          </cell>
          <cell r="BL782" t="str">
            <v>CO2e_CH4</v>
          </cell>
          <cell r="BN782">
            <v>22371.25</v>
          </cell>
          <cell r="BY782" t="str">
            <v>b</v>
          </cell>
        </row>
        <row r="783">
          <cell r="G783" t="str">
            <v>0420390</v>
          </cell>
          <cell r="BL783" t="str">
            <v>CO2e_CH4</v>
          </cell>
          <cell r="BN783">
            <v>0.3075</v>
          </cell>
          <cell r="BY783" t="str">
            <v>f</v>
          </cell>
        </row>
        <row r="784">
          <cell r="G784" t="str">
            <v>0420390</v>
          </cell>
          <cell r="BL784" t="str">
            <v>CO2e_CO2</v>
          </cell>
          <cell r="BN784">
            <v>649.86720000000003</v>
          </cell>
          <cell r="BY784" t="str">
            <v>f</v>
          </cell>
        </row>
        <row r="785">
          <cell r="G785" t="str">
            <v>0420390</v>
          </cell>
          <cell r="BL785" t="str">
            <v>CO2e_N2O</v>
          </cell>
          <cell r="BN785">
            <v>0.35759999999999997</v>
          </cell>
          <cell r="BY785" t="str">
            <v>f</v>
          </cell>
        </row>
        <row r="786">
          <cell r="G786" t="str">
            <v>0420390</v>
          </cell>
          <cell r="BL786" t="str">
            <v>CO2e_CH4</v>
          </cell>
          <cell r="BN786">
            <v>0.61250000000000004</v>
          </cell>
          <cell r="BY786" t="str">
            <v>f</v>
          </cell>
        </row>
        <row r="787">
          <cell r="G787" t="str">
            <v>0420390</v>
          </cell>
          <cell r="BL787" t="str">
            <v>CO2e_CO2</v>
          </cell>
          <cell r="BN787">
            <v>1294.7831000000001</v>
          </cell>
          <cell r="BY787" t="str">
            <v>f</v>
          </cell>
        </row>
        <row r="788">
          <cell r="G788" t="str">
            <v>0420390</v>
          </cell>
          <cell r="BL788" t="str">
            <v>CO2e_N2O</v>
          </cell>
          <cell r="BN788">
            <v>0.71519999999999995</v>
          </cell>
          <cell r="BY788" t="str">
            <v>f</v>
          </cell>
        </row>
        <row r="789">
          <cell r="G789" t="str">
            <v>0420390</v>
          </cell>
          <cell r="BL789" t="str">
            <v>CO2e_CO2</v>
          </cell>
          <cell r="BN789">
            <v>1.0799000000000001</v>
          </cell>
          <cell r="BY789" t="str">
            <v>f</v>
          </cell>
        </row>
        <row r="790">
          <cell r="G790" t="str">
            <v>0420390</v>
          </cell>
          <cell r="BL790" t="str">
            <v>CO2e_CO2</v>
          </cell>
          <cell r="BN790">
            <v>0.2893</v>
          </cell>
          <cell r="BY790" t="str">
            <v>f</v>
          </cell>
        </row>
        <row r="791">
          <cell r="G791" t="str">
            <v>0420390</v>
          </cell>
          <cell r="BL791" t="str">
            <v>CO2e_CO2</v>
          </cell>
          <cell r="BN791">
            <v>1.0799000000000001</v>
          </cell>
          <cell r="BY791" t="str">
            <v>f</v>
          </cell>
        </row>
        <row r="792">
          <cell r="G792" t="str">
            <v>0420508</v>
          </cell>
          <cell r="BL792" t="str">
            <v>CO2e_CH4</v>
          </cell>
          <cell r="BN792">
            <v>0.88149999999999995</v>
          </cell>
          <cell r="BY792" t="str">
            <v>f</v>
          </cell>
        </row>
        <row r="793">
          <cell r="G793" t="str">
            <v>0420508</v>
          </cell>
          <cell r="BL793" t="str">
            <v>CO2e_CO2</v>
          </cell>
          <cell r="BN793">
            <v>1863.36</v>
          </cell>
          <cell r="BY793" t="str">
            <v>f</v>
          </cell>
        </row>
        <row r="794">
          <cell r="G794" t="str">
            <v>0420508</v>
          </cell>
          <cell r="BL794" t="str">
            <v>CO2e_N2O</v>
          </cell>
          <cell r="BN794">
            <v>1.0201</v>
          </cell>
          <cell r="BY794" t="str">
            <v>f</v>
          </cell>
        </row>
        <row r="795">
          <cell r="G795" t="str">
            <v>0420508</v>
          </cell>
          <cell r="BL795" t="str">
            <v>CO2e_CH4</v>
          </cell>
          <cell r="BN795">
            <v>0.88149999999999995</v>
          </cell>
          <cell r="BY795" t="str">
            <v>f</v>
          </cell>
        </row>
        <row r="796">
          <cell r="G796" t="str">
            <v>0420508</v>
          </cell>
          <cell r="BL796" t="str">
            <v>CO2e_CO2</v>
          </cell>
          <cell r="BN796">
            <v>1863.36</v>
          </cell>
          <cell r="BY796" t="str">
            <v>f</v>
          </cell>
        </row>
        <row r="797">
          <cell r="G797" t="str">
            <v>0420508</v>
          </cell>
          <cell r="BL797" t="str">
            <v>CO2e_N2O</v>
          </cell>
          <cell r="BN797">
            <v>1.0201</v>
          </cell>
          <cell r="BY797" t="str">
            <v>f</v>
          </cell>
        </row>
        <row r="798">
          <cell r="G798" t="str">
            <v>0420508</v>
          </cell>
          <cell r="BL798" t="str">
            <v>CO2e_CH4</v>
          </cell>
          <cell r="BN798">
            <v>0.88149999999999995</v>
          </cell>
          <cell r="BY798" t="str">
            <v>f</v>
          </cell>
        </row>
        <row r="799">
          <cell r="G799" t="str">
            <v>0420508</v>
          </cell>
          <cell r="BL799" t="str">
            <v>CO2e_CO2</v>
          </cell>
          <cell r="BN799">
            <v>1863.36</v>
          </cell>
          <cell r="BY799" t="str">
            <v>f</v>
          </cell>
        </row>
        <row r="800">
          <cell r="G800" t="str">
            <v>0420508</v>
          </cell>
          <cell r="BL800" t="str">
            <v>CO2e_N2O</v>
          </cell>
          <cell r="BN800">
            <v>1.0201</v>
          </cell>
          <cell r="BY800" t="str">
            <v>f</v>
          </cell>
        </row>
        <row r="801">
          <cell r="G801" t="str">
            <v>0420508</v>
          </cell>
          <cell r="BL801" t="str">
            <v>CO2e_CH4</v>
          </cell>
          <cell r="BN801">
            <v>2.9999999999999997E-4</v>
          </cell>
          <cell r="BY801" t="str">
            <v>f</v>
          </cell>
        </row>
        <row r="802">
          <cell r="G802" t="str">
            <v>0420508</v>
          </cell>
          <cell r="BL802" t="str">
            <v>CO2e_CO2</v>
          </cell>
          <cell r="BN802">
            <v>0.31409999999999999</v>
          </cell>
          <cell r="BY802" t="str">
            <v>f</v>
          </cell>
        </row>
        <row r="803">
          <cell r="G803" t="str">
            <v>0420508</v>
          </cell>
          <cell r="BL803" t="str">
            <v>CO2e_N2O</v>
          </cell>
          <cell r="BN803">
            <v>8.9999999999999998E-4</v>
          </cell>
          <cell r="BY803" t="str">
            <v>f</v>
          </cell>
        </row>
        <row r="804">
          <cell r="G804" t="str">
            <v>0420508</v>
          </cell>
          <cell r="BL804" t="str">
            <v>CO2e_CH4</v>
          </cell>
          <cell r="BN804">
            <v>5.0000000000000001E-4</v>
          </cell>
          <cell r="BY804" t="str">
            <v>f</v>
          </cell>
        </row>
        <row r="805">
          <cell r="G805" t="str">
            <v>0420508</v>
          </cell>
          <cell r="BL805" t="str">
            <v>CO2e_CO2</v>
          </cell>
          <cell r="BN805">
            <v>0.50739999999999996</v>
          </cell>
          <cell r="BY805" t="str">
            <v>f</v>
          </cell>
        </row>
        <row r="806">
          <cell r="G806" t="str">
            <v>0420508</v>
          </cell>
          <cell r="BL806" t="str">
            <v>CO2e_N2O</v>
          </cell>
          <cell r="BN806">
            <v>1.1999999999999999E-3</v>
          </cell>
          <cell r="BY806" t="str">
            <v>f</v>
          </cell>
        </row>
        <row r="807">
          <cell r="G807" t="str">
            <v>0420508</v>
          </cell>
          <cell r="BL807" t="str">
            <v>CO2e_CH4</v>
          </cell>
          <cell r="BN807">
            <v>8.0000000000000004E-4</v>
          </cell>
          <cell r="BY807" t="str">
            <v>f</v>
          </cell>
        </row>
        <row r="808">
          <cell r="G808" t="str">
            <v>0420508</v>
          </cell>
          <cell r="BL808" t="str">
            <v>CO2e_CO2</v>
          </cell>
          <cell r="BN808">
            <v>0.80100000000000005</v>
          </cell>
          <cell r="BY808" t="str">
            <v>f</v>
          </cell>
        </row>
        <row r="809">
          <cell r="G809" t="str">
            <v>0420508</v>
          </cell>
          <cell r="BL809" t="str">
            <v>CO2e_N2O</v>
          </cell>
          <cell r="BN809">
            <v>2.0999999999999999E-3</v>
          </cell>
          <cell r="BY809" t="str">
            <v>f</v>
          </cell>
        </row>
        <row r="810">
          <cell r="G810" t="str">
            <v>0420508</v>
          </cell>
          <cell r="BL810" t="str">
            <v>CO2e_CH4</v>
          </cell>
          <cell r="BN810">
            <v>3.8E-3</v>
          </cell>
          <cell r="BY810" t="str">
            <v>f</v>
          </cell>
        </row>
        <row r="811">
          <cell r="G811" t="str">
            <v>0420508</v>
          </cell>
          <cell r="BL811" t="str">
            <v>CO2e_CO2</v>
          </cell>
          <cell r="BN811">
            <v>3.7572999999999999</v>
          </cell>
          <cell r="BY811" t="str">
            <v>f</v>
          </cell>
        </row>
        <row r="812">
          <cell r="G812" t="str">
            <v>0420508</v>
          </cell>
          <cell r="BL812" t="str">
            <v>CO2e_N2O</v>
          </cell>
          <cell r="BN812">
            <v>9.1999999999999998E-3</v>
          </cell>
          <cell r="BY812" t="str">
            <v>f</v>
          </cell>
        </row>
        <row r="813">
          <cell r="G813" t="str">
            <v>0420508</v>
          </cell>
          <cell r="BL813" t="str">
            <v>CO2e_CH4</v>
          </cell>
          <cell r="BN813">
            <v>1.5E-3</v>
          </cell>
          <cell r="BY813" t="str">
            <v>f</v>
          </cell>
        </row>
        <row r="814">
          <cell r="G814" t="str">
            <v>0420508</v>
          </cell>
          <cell r="BL814" t="str">
            <v>CO2e_CO2</v>
          </cell>
          <cell r="BN814">
            <v>1.5306999999999999</v>
          </cell>
          <cell r="BY814" t="str">
            <v>f</v>
          </cell>
        </row>
        <row r="815">
          <cell r="G815" t="str">
            <v>0420508</v>
          </cell>
          <cell r="BL815" t="str">
            <v>CO2e_N2O</v>
          </cell>
          <cell r="BN815">
            <v>3.8999999999999998E-3</v>
          </cell>
          <cell r="BY815" t="str">
            <v>f</v>
          </cell>
        </row>
        <row r="816">
          <cell r="G816" t="str">
            <v>0420508</v>
          </cell>
          <cell r="BL816" t="str">
            <v>CO2e_CH4</v>
          </cell>
          <cell r="BN816">
            <v>0.12570000000000001</v>
          </cell>
          <cell r="BY816" t="str">
            <v>f</v>
          </cell>
        </row>
        <row r="817">
          <cell r="G817" t="str">
            <v>0420508</v>
          </cell>
          <cell r="BL817" t="str">
            <v>CO2e_CO2</v>
          </cell>
          <cell r="BN817">
            <v>265.78199999999998</v>
          </cell>
          <cell r="BY817" t="str">
            <v>f</v>
          </cell>
        </row>
        <row r="818">
          <cell r="G818" t="str">
            <v>0420508</v>
          </cell>
          <cell r="BL818" t="str">
            <v>CO2e_N2O</v>
          </cell>
          <cell r="BN818">
            <v>0.1454</v>
          </cell>
          <cell r="BY818" t="str">
            <v>f</v>
          </cell>
        </row>
        <row r="819">
          <cell r="G819" t="str">
            <v>0420508</v>
          </cell>
          <cell r="BL819" t="str">
            <v>CO2e_CH4</v>
          </cell>
          <cell r="BN819">
            <v>0.12570000000000001</v>
          </cell>
          <cell r="BY819" t="str">
            <v>f</v>
          </cell>
        </row>
        <row r="820">
          <cell r="G820" t="str">
            <v>0420508</v>
          </cell>
          <cell r="BL820" t="str">
            <v>CO2e_CO2</v>
          </cell>
          <cell r="BN820">
            <v>265.78199999999998</v>
          </cell>
          <cell r="BY820" t="str">
            <v>f</v>
          </cell>
        </row>
        <row r="821">
          <cell r="G821" t="str">
            <v>0420508</v>
          </cell>
          <cell r="BL821" t="str">
            <v>CO2e_N2O</v>
          </cell>
          <cell r="BN821">
            <v>0.1454</v>
          </cell>
          <cell r="BY821" t="str">
            <v>f</v>
          </cell>
        </row>
        <row r="822">
          <cell r="G822" t="str">
            <v>0420508</v>
          </cell>
          <cell r="BL822" t="str">
            <v>CO2e_CH4</v>
          </cell>
          <cell r="BN822">
            <v>0.14779999999999999</v>
          </cell>
          <cell r="BY822" t="str">
            <v>f</v>
          </cell>
        </row>
        <row r="823">
          <cell r="G823" t="str">
            <v>0420508</v>
          </cell>
          <cell r="BL823" t="str">
            <v>CO2e_CO2</v>
          </cell>
          <cell r="BN823">
            <v>312.49799999999999</v>
          </cell>
          <cell r="BY823" t="str">
            <v>f</v>
          </cell>
        </row>
        <row r="824">
          <cell r="G824" t="str">
            <v>0420508</v>
          </cell>
          <cell r="BL824" t="str">
            <v>CO2e_N2O</v>
          </cell>
          <cell r="BN824">
            <v>0.1711</v>
          </cell>
          <cell r="BY824" t="str">
            <v>f</v>
          </cell>
        </row>
        <row r="825">
          <cell r="G825" t="str">
            <v>0420508</v>
          </cell>
          <cell r="BL825" t="str">
            <v>CO2e_CH4</v>
          </cell>
          <cell r="BN825">
            <v>7.8E-2</v>
          </cell>
          <cell r="BY825" t="str">
            <v>f</v>
          </cell>
        </row>
        <row r="826">
          <cell r="G826" t="str">
            <v>0420508</v>
          </cell>
          <cell r="BL826" t="str">
            <v>CO2e_CO2</v>
          </cell>
          <cell r="BN826">
            <v>164.84399999999999</v>
          </cell>
          <cell r="BY826" t="str">
            <v>f</v>
          </cell>
        </row>
        <row r="827">
          <cell r="G827" t="str">
            <v>0420508</v>
          </cell>
          <cell r="BL827" t="str">
            <v>CO2e_N2O</v>
          </cell>
          <cell r="BN827">
            <v>9.0300000000000005E-2</v>
          </cell>
          <cell r="BY827" t="str">
            <v>f</v>
          </cell>
        </row>
        <row r="828">
          <cell r="G828" t="str">
            <v>0420550</v>
          </cell>
          <cell r="BL828" t="str">
            <v>CO2e_CH4</v>
          </cell>
          <cell r="BN828">
            <v>1.3421000000000001</v>
          </cell>
          <cell r="BY828" t="str">
            <v>f</v>
          </cell>
        </row>
        <row r="829">
          <cell r="G829" t="str">
            <v>0420550</v>
          </cell>
          <cell r="BL829" t="str">
            <v>CO2e_CO2</v>
          </cell>
          <cell r="BN829">
            <v>1336.8436999999999</v>
          </cell>
          <cell r="BY829" t="str">
            <v>f</v>
          </cell>
        </row>
        <row r="830">
          <cell r="G830" t="str">
            <v>0420550</v>
          </cell>
          <cell r="BL830" t="str">
            <v>CO2e_N2O</v>
          </cell>
          <cell r="BN830">
            <v>1.9468000000000001</v>
          </cell>
          <cell r="BY830" t="str">
            <v>f</v>
          </cell>
        </row>
        <row r="831">
          <cell r="G831" t="str">
            <v>0420550</v>
          </cell>
          <cell r="BL831" t="str">
            <v>CO2e_CH4</v>
          </cell>
          <cell r="BN831">
            <v>1.3421000000000001</v>
          </cell>
          <cell r="BY831" t="str">
            <v>f</v>
          </cell>
        </row>
        <row r="832">
          <cell r="G832" t="str">
            <v>0420550</v>
          </cell>
          <cell r="BL832" t="str">
            <v>CO2e_CO2</v>
          </cell>
          <cell r="BN832">
            <v>1336.8436999999999</v>
          </cell>
          <cell r="BY832" t="str">
            <v>f</v>
          </cell>
        </row>
        <row r="833">
          <cell r="G833" t="str">
            <v>0420550</v>
          </cell>
          <cell r="BL833" t="str">
            <v>CO2e_N2O</v>
          </cell>
          <cell r="BN833">
            <v>1.9468000000000001</v>
          </cell>
          <cell r="BY833" t="str">
            <v>f</v>
          </cell>
        </row>
        <row r="834">
          <cell r="G834" t="str">
            <v>0420550</v>
          </cell>
          <cell r="BL834" t="str">
            <v>CO2e_CH4</v>
          </cell>
          <cell r="BN834">
            <v>1.3421000000000001</v>
          </cell>
          <cell r="BY834" t="str">
            <v>f</v>
          </cell>
        </row>
        <row r="835">
          <cell r="G835" t="str">
            <v>0420550</v>
          </cell>
          <cell r="BL835" t="str">
            <v>CO2e_CO2</v>
          </cell>
          <cell r="BN835">
            <v>1336.8436999999999</v>
          </cell>
          <cell r="BY835" t="str">
            <v>f</v>
          </cell>
        </row>
        <row r="836">
          <cell r="G836" t="str">
            <v>0420550</v>
          </cell>
          <cell r="BL836" t="str">
            <v>CO2e_N2O</v>
          </cell>
          <cell r="BN836">
            <v>1.9468000000000001</v>
          </cell>
          <cell r="BY836" t="str">
            <v>f</v>
          </cell>
        </row>
        <row r="837">
          <cell r="G837" t="str">
            <v>0420550</v>
          </cell>
          <cell r="BL837" t="str">
            <v>CO2e_CH4</v>
          </cell>
          <cell r="BN837">
            <v>0.50209999999999999</v>
          </cell>
          <cell r="BY837" t="str">
            <v>f</v>
          </cell>
        </row>
        <row r="838">
          <cell r="G838" t="str">
            <v>0420550</v>
          </cell>
          <cell r="BL838" t="str">
            <v>CO2e_CO2</v>
          </cell>
          <cell r="BN838">
            <v>500.1431</v>
          </cell>
          <cell r="BY838" t="str">
            <v>f</v>
          </cell>
        </row>
        <row r="839">
          <cell r="G839" t="str">
            <v>0420550</v>
          </cell>
          <cell r="BL839" t="str">
            <v>CO2e_N2O</v>
          </cell>
          <cell r="BN839">
            <v>0.72829999999999995</v>
          </cell>
          <cell r="BY839" t="str">
            <v>f</v>
          </cell>
        </row>
        <row r="840">
          <cell r="G840" t="str">
            <v>0420550</v>
          </cell>
          <cell r="BL840" t="str">
            <v>CO2e_CH4</v>
          </cell>
          <cell r="BN840">
            <v>6.9999999999999999E-4</v>
          </cell>
          <cell r="BY840" t="str">
            <v>f</v>
          </cell>
        </row>
        <row r="841">
          <cell r="G841" t="str">
            <v>0420550</v>
          </cell>
          <cell r="BL841" t="str">
            <v>CO2e_CO2</v>
          </cell>
          <cell r="BN841">
            <v>0.5927</v>
          </cell>
          <cell r="BY841" t="str">
            <v>f</v>
          </cell>
        </row>
        <row r="842">
          <cell r="G842" t="str">
            <v>0420550</v>
          </cell>
          <cell r="BL842" t="str">
            <v>CO2e_N2O</v>
          </cell>
          <cell r="BN842">
            <v>1.5E-3</v>
          </cell>
          <cell r="BY842" t="str">
            <v>f</v>
          </cell>
        </row>
        <row r="843">
          <cell r="G843" t="str">
            <v>0420550</v>
          </cell>
          <cell r="BL843" t="str">
            <v>CO2e_CH4</v>
          </cell>
          <cell r="BN843">
            <v>4.0000000000000002E-4</v>
          </cell>
          <cell r="BY843" t="str">
            <v>f</v>
          </cell>
        </row>
        <row r="844">
          <cell r="G844" t="str">
            <v>0420550</v>
          </cell>
          <cell r="BL844" t="str">
            <v>CO2e_CO2</v>
          </cell>
          <cell r="BN844">
            <v>0.28999999999999998</v>
          </cell>
          <cell r="BY844" t="str">
            <v>f</v>
          </cell>
        </row>
        <row r="845">
          <cell r="G845" t="str">
            <v>0420550</v>
          </cell>
          <cell r="BL845" t="str">
            <v>CO2e_N2O</v>
          </cell>
          <cell r="BN845">
            <v>8.9999999999999998E-4</v>
          </cell>
          <cell r="BY845" t="str">
            <v>f</v>
          </cell>
        </row>
        <row r="846">
          <cell r="G846" t="str">
            <v>0420550</v>
          </cell>
          <cell r="BL846" t="str">
            <v>CO2e_CH4</v>
          </cell>
          <cell r="BN846">
            <v>1.4E-3</v>
          </cell>
          <cell r="BY846" t="str">
            <v>f</v>
          </cell>
        </row>
        <row r="847">
          <cell r="G847" t="str">
            <v>0420550</v>
          </cell>
          <cell r="BL847" t="str">
            <v>CO2e_CO2</v>
          </cell>
          <cell r="BN847">
            <v>1.1476</v>
          </cell>
          <cell r="BY847" t="str">
            <v>f</v>
          </cell>
        </row>
        <row r="848">
          <cell r="G848" t="str">
            <v>0420550</v>
          </cell>
          <cell r="BL848" t="str">
            <v>CO2e_N2O</v>
          </cell>
          <cell r="BN848">
            <v>3.0000000000000001E-3</v>
          </cell>
          <cell r="BY848" t="str">
            <v>f</v>
          </cell>
        </row>
        <row r="849">
          <cell r="G849" t="str">
            <v>0420550</v>
          </cell>
          <cell r="BL849" t="str">
            <v>CO2e_CH4</v>
          </cell>
          <cell r="BN849">
            <v>2.9999999999999997E-4</v>
          </cell>
          <cell r="BY849" t="str">
            <v>f</v>
          </cell>
        </row>
        <row r="850">
          <cell r="G850" t="str">
            <v>0420550</v>
          </cell>
          <cell r="BL850" t="str">
            <v>CO2e_CO2</v>
          </cell>
          <cell r="BN850">
            <v>0.24590000000000001</v>
          </cell>
          <cell r="BY850" t="str">
            <v>f</v>
          </cell>
        </row>
        <row r="851">
          <cell r="G851" t="str">
            <v>0420550</v>
          </cell>
          <cell r="BL851" t="str">
            <v>CO2e_N2O</v>
          </cell>
          <cell r="BN851">
            <v>5.9999999999999995E-4</v>
          </cell>
          <cell r="BY851" t="str">
            <v>f</v>
          </cell>
        </row>
        <row r="852">
          <cell r="G852" t="str">
            <v>0420550</v>
          </cell>
          <cell r="BL852" t="str">
            <v>CO2e_CH4</v>
          </cell>
          <cell r="BN852">
            <v>2.7000000000000001E-3</v>
          </cell>
          <cell r="BY852" t="str">
            <v>f</v>
          </cell>
        </row>
        <row r="853">
          <cell r="G853" t="str">
            <v>0420550</v>
          </cell>
          <cell r="BL853" t="str">
            <v>CO2e_CO2</v>
          </cell>
          <cell r="BN853">
            <v>2.2446999999999999</v>
          </cell>
          <cell r="BY853" t="str">
            <v>f</v>
          </cell>
        </row>
        <row r="854">
          <cell r="G854" t="str">
            <v>0420550</v>
          </cell>
          <cell r="BL854" t="str">
            <v>CO2e_N2O</v>
          </cell>
          <cell r="BN854">
            <v>6.0000000000000001E-3</v>
          </cell>
          <cell r="BY854" t="str">
            <v>f</v>
          </cell>
        </row>
        <row r="855">
          <cell r="G855" t="str">
            <v>0420550</v>
          </cell>
          <cell r="BL855" t="str">
            <v>CO2e_CH4</v>
          </cell>
          <cell r="BN855">
            <v>5.0000000000000001E-4</v>
          </cell>
          <cell r="BY855" t="str">
            <v>f</v>
          </cell>
        </row>
        <row r="856">
          <cell r="G856" t="str">
            <v>0420550</v>
          </cell>
          <cell r="BL856" t="str">
            <v>CO2e_CO2</v>
          </cell>
          <cell r="BN856">
            <v>0.42249999999999999</v>
          </cell>
          <cell r="BY856" t="str">
            <v>f</v>
          </cell>
        </row>
        <row r="857">
          <cell r="G857" t="str">
            <v>0420550</v>
          </cell>
          <cell r="BL857" t="str">
            <v>CO2e_N2O</v>
          </cell>
          <cell r="BN857">
            <v>1.1999999999999999E-3</v>
          </cell>
          <cell r="BY857" t="str">
            <v>f</v>
          </cell>
        </row>
        <row r="858">
          <cell r="G858" t="str">
            <v>0420550</v>
          </cell>
          <cell r="BL858" t="str">
            <v>CO2e_CH4</v>
          </cell>
          <cell r="BN858">
            <v>1E-4</v>
          </cell>
          <cell r="BY858" t="str">
            <v>f</v>
          </cell>
        </row>
        <row r="859">
          <cell r="G859" t="str">
            <v>0420550</v>
          </cell>
          <cell r="BL859" t="str">
            <v>CO2e_CO2</v>
          </cell>
          <cell r="BN859">
            <v>8.8300000000000003E-2</v>
          </cell>
          <cell r="BY859" t="str">
            <v>f</v>
          </cell>
        </row>
        <row r="860">
          <cell r="G860" t="str">
            <v>0420550</v>
          </cell>
          <cell r="BL860" t="str">
            <v>CO2e_N2O</v>
          </cell>
          <cell r="BN860">
            <v>2.9999999999999997E-4</v>
          </cell>
          <cell r="BY860" t="str">
            <v>f</v>
          </cell>
        </row>
        <row r="861">
          <cell r="G861" t="str">
            <v>0420550</v>
          </cell>
          <cell r="BL861" t="str">
            <v>CO2e_CH4</v>
          </cell>
          <cell r="BN861">
            <v>4.0000000000000002E-4</v>
          </cell>
          <cell r="BY861" t="str">
            <v>f</v>
          </cell>
        </row>
        <row r="862">
          <cell r="G862" t="str">
            <v>0420550</v>
          </cell>
          <cell r="BL862" t="str">
            <v>CO2e_CO2</v>
          </cell>
          <cell r="BN862">
            <v>0.36570000000000003</v>
          </cell>
          <cell r="BY862" t="str">
            <v>f</v>
          </cell>
        </row>
        <row r="863">
          <cell r="G863" t="str">
            <v>0420550</v>
          </cell>
          <cell r="BL863" t="str">
            <v>CO2e_N2O</v>
          </cell>
          <cell r="BN863">
            <v>8.9999999999999998E-4</v>
          </cell>
          <cell r="BY863" t="str">
            <v>f</v>
          </cell>
        </row>
        <row r="864">
          <cell r="G864" t="str">
            <v>0420550</v>
          </cell>
          <cell r="BL864" t="str">
            <v>CO2e_CH4</v>
          </cell>
          <cell r="BN864">
            <v>2.5999999999999999E-3</v>
          </cell>
          <cell r="BY864" t="str">
            <v>f</v>
          </cell>
        </row>
        <row r="865">
          <cell r="G865" t="str">
            <v>0420550</v>
          </cell>
          <cell r="BL865" t="str">
            <v>CO2e_CO2</v>
          </cell>
          <cell r="BN865">
            <v>2.2067999999999999</v>
          </cell>
          <cell r="BY865" t="str">
            <v>f</v>
          </cell>
        </row>
        <row r="866">
          <cell r="G866" t="str">
            <v>0420550</v>
          </cell>
          <cell r="BL866" t="str">
            <v>CO2e_N2O</v>
          </cell>
          <cell r="BN866">
            <v>5.7000000000000002E-3</v>
          </cell>
          <cell r="BY866" t="str">
            <v>f</v>
          </cell>
        </row>
        <row r="867">
          <cell r="G867" t="str">
            <v>0420550</v>
          </cell>
          <cell r="BL867" t="str">
            <v>CO2e_CH4</v>
          </cell>
          <cell r="BN867">
            <v>6.9999999999999999E-4</v>
          </cell>
          <cell r="BY867" t="str">
            <v>f</v>
          </cell>
        </row>
        <row r="868">
          <cell r="G868" t="str">
            <v>0420550</v>
          </cell>
          <cell r="BL868" t="str">
            <v>CO2e_CO2</v>
          </cell>
          <cell r="BN868">
            <v>0.66669999999999996</v>
          </cell>
          <cell r="BY868" t="str">
            <v>f</v>
          </cell>
        </row>
        <row r="869">
          <cell r="G869" t="str">
            <v>0420550</v>
          </cell>
          <cell r="BL869" t="str">
            <v>CO2e_N2O</v>
          </cell>
          <cell r="BN869">
            <v>1.5E-3</v>
          </cell>
          <cell r="BY869" t="str">
            <v>f</v>
          </cell>
        </row>
        <row r="870">
          <cell r="G870" t="str">
            <v>0420550</v>
          </cell>
          <cell r="BL870" t="str">
            <v>CO2e_CH4</v>
          </cell>
          <cell r="BN870">
            <v>2.3E-3</v>
          </cell>
          <cell r="BY870" t="str">
            <v>f</v>
          </cell>
        </row>
        <row r="871">
          <cell r="G871" t="str">
            <v>0420550</v>
          </cell>
          <cell r="BL871" t="str">
            <v>CO2e_CO2</v>
          </cell>
          <cell r="BN871">
            <v>2.2599999999999998</v>
          </cell>
          <cell r="BY871" t="str">
            <v>f</v>
          </cell>
        </row>
        <row r="872">
          <cell r="G872" t="str">
            <v>0420550</v>
          </cell>
          <cell r="BL872" t="str">
            <v>CO2e_N2O</v>
          </cell>
          <cell r="BN872">
            <v>5.4000000000000003E-3</v>
          </cell>
          <cell r="BY872" t="str">
            <v>f</v>
          </cell>
        </row>
        <row r="873">
          <cell r="G873" t="str">
            <v>0420550</v>
          </cell>
          <cell r="BL873" t="str">
            <v>CO2e_CH4</v>
          </cell>
          <cell r="BN873">
            <v>2.3099999999999999E-2</v>
          </cell>
          <cell r="BY873" t="str">
            <v>f</v>
          </cell>
        </row>
        <row r="874">
          <cell r="G874" t="str">
            <v>0420550</v>
          </cell>
          <cell r="BL874" t="str">
            <v>CO2e_CO2</v>
          </cell>
          <cell r="BN874">
            <v>22.9819</v>
          </cell>
          <cell r="BY874" t="str">
            <v>f</v>
          </cell>
        </row>
        <row r="875">
          <cell r="G875" t="str">
            <v>0420550</v>
          </cell>
          <cell r="BL875" t="str">
            <v>CO2e_N2O</v>
          </cell>
          <cell r="BN875">
            <v>3.3399999999999999E-2</v>
          </cell>
          <cell r="BY875" t="str">
            <v>f</v>
          </cell>
        </row>
        <row r="876">
          <cell r="G876" t="str">
            <v>0420550</v>
          </cell>
          <cell r="BL876" t="str">
            <v>CO2e_CH4</v>
          </cell>
          <cell r="BN876">
            <v>1.3421000000000001</v>
          </cell>
          <cell r="BY876" t="str">
            <v>f</v>
          </cell>
        </row>
        <row r="877">
          <cell r="G877" t="str">
            <v>0420550</v>
          </cell>
          <cell r="BL877" t="str">
            <v>CO2e_CO2</v>
          </cell>
          <cell r="BN877">
            <v>1336.8436999999999</v>
          </cell>
          <cell r="BY877" t="str">
            <v>f</v>
          </cell>
        </row>
        <row r="878">
          <cell r="G878" t="str">
            <v>0420550</v>
          </cell>
          <cell r="BL878" t="str">
            <v>CO2e_N2O</v>
          </cell>
          <cell r="BN878">
            <v>1.9468000000000001</v>
          </cell>
          <cell r="BY878" t="str">
            <v>f</v>
          </cell>
        </row>
        <row r="879">
          <cell r="G879" t="str">
            <v>0420550</v>
          </cell>
          <cell r="BL879" t="str">
            <v>CO2e_CH4</v>
          </cell>
          <cell r="BN879">
            <v>1342.0807</v>
          </cell>
          <cell r="BY879" t="str">
            <v>f</v>
          </cell>
        </row>
        <row r="880">
          <cell r="G880" t="str">
            <v>0420550</v>
          </cell>
          <cell r="BL880" t="str">
            <v>CO2e_CO2</v>
          </cell>
          <cell r="BN880">
            <v>1336843.7172000001</v>
          </cell>
          <cell r="BY880" t="str">
            <v>f</v>
          </cell>
        </row>
        <row r="881">
          <cell r="G881" t="str">
            <v>0420550</v>
          </cell>
          <cell r="BL881" t="str">
            <v>CO2e_N2O</v>
          </cell>
          <cell r="BN881">
            <v>1946.837</v>
          </cell>
          <cell r="BY881" t="str">
            <v>f</v>
          </cell>
        </row>
        <row r="882">
          <cell r="G882" t="str">
            <v>0420788</v>
          </cell>
          <cell r="BL882" t="str">
            <v>CO2e_CH4</v>
          </cell>
          <cell r="BN882">
            <v>1.9375</v>
          </cell>
          <cell r="BY882" t="str">
            <v>f</v>
          </cell>
        </row>
        <row r="883">
          <cell r="G883" t="str">
            <v>0420788</v>
          </cell>
          <cell r="BL883" t="str">
            <v>CO2e_CO2</v>
          </cell>
          <cell r="BN883">
            <v>4095.444</v>
          </cell>
          <cell r="BY883" t="str">
            <v>f</v>
          </cell>
        </row>
        <row r="884">
          <cell r="G884" t="str">
            <v>0420788</v>
          </cell>
          <cell r="BL884" t="str">
            <v>CO2e_N2O</v>
          </cell>
          <cell r="BN884">
            <v>2.2422</v>
          </cell>
          <cell r="BY884" t="str">
            <v>f</v>
          </cell>
        </row>
        <row r="885">
          <cell r="G885" t="str">
            <v>0420788</v>
          </cell>
          <cell r="BL885" t="str">
            <v>CO2e_CH4</v>
          </cell>
          <cell r="BN885">
            <v>1.9375</v>
          </cell>
          <cell r="BY885" t="str">
            <v>f</v>
          </cell>
        </row>
        <row r="886">
          <cell r="G886" t="str">
            <v>0420788</v>
          </cell>
          <cell r="BL886" t="str">
            <v>CO2e_CO2</v>
          </cell>
          <cell r="BN886">
            <v>4095.444</v>
          </cell>
          <cell r="BY886" t="str">
            <v>f</v>
          </cell>
        </row>
        <row r="887">
          <cell r="G887" t="str">
            <v>0420788</v>
          </cell>
          <cell r="BL887" t="str">
            <v>CO2e_N2O</v>
          </cell>
          <cell r="BN887">
            <v>2.2422</v>
          </cell>
          <cell r="BY887" t="str">
            <v>f</v>
          </cell>
        </row>
        <row r="888">
          <cell r="G888" t="str">
            <v>0420788</v>
          </cell>
          <cell r="BL888" t="str">
            <v>CO2e_CH4</v>
          </cell>
          <cell r="BN888">
            <v>3.0802</v>
          </cell>
          <cell r="BY888" t="str">
            <v>f</v>
          </cell>
        </row>
        <row r="889">
          <cell r="G889" t="str">
            <v>0420788</v>
          </cell>
          <cell r="BL889" t="str">
            <v>CO2e_CO2</v>
          </cell>
          <cell r="BN889">
            <v>6512.0865000000003</v>
          </cell>
          <cell r="BY889" t="str">
            <v>f</v>
          </cell>
        </row>
        <row r="890">
          <cell r="G890" t="str">
            <v>0420788</v>
          </cell>
          <cell r="BL890" t="str">
            <v>CO2e_N2O</v>
          </cell>
          <cell r="BN890">
            <v>3.5647000000000002</v>
          </cell>
          <cell r="BY890" t="str">
            <v>f</v>
          </cell>
        </row>
        <row r="891">
          <cell r="G891" t="str">
            <v>0420788</v>
          </cell>
          <cell r="BL891" t="str">
            <v>CO2e_CH4</v>
          </cell>
          <cell r="BN891">
            <v>5.04E-2</v>
          </cell>
          <cell r="BY891" t="str">
            <v>f</v>
          </cell>
        </row>
        <row r="892">
          <cell r="G892" t="str">
            <v>0420788</v>
          </cell>
          <cell r="BL892" t="str">
            <v>CO2e_CO2</v>
          </cell>
          <cell r="BN892">
            <v>106.49939999999999</v>
          </cell>
          <cell r="BY892" t="str">
            <v>f</v>
          </cell>
        </row>
        <row r="893">
          <cell r="G893" t="str">
            <v>0420788</v>
          </cell>
          <cell r="BL893" t="str">
            <v>CO2e_N2O</v>
          </cell>
          <cell r="BN893">
            <v>5.8400000000000001E-2</v>
          </cell>
          <cell r="BY893" t="str">
            <v>f</v>
          </cell>
        </row>
        <row r="894">
          <cell r="G894" t="str">
            <v>0420788</v>
          </cell>
          <cell r="BL894" t="str">
            <v>CO2e_CH4</v>
          </cell>
          <cell r="BN894">
            <v>5.04E-2</v>
          </cell>
          <cell r="BY894" t="str">
            <v>f</v>
          </cell>
        </row>
        <row r="895">
          <cell r="G895" t="str">
            <v>0420788</v>
          </cell>
          <cell r="BL895" t="str">
            <v>CO2e_CO2</v>
          </cell>
          <cell r="BN895">
            <v>106.49939999999999</v>
          </cell>
          <cell r="BY895" t="str">
            <v>f</v>
          </cell>
        </row>
        <row r="896">
          <cell r="G896" t="str">
            <v>0420788</v>
          </cell>
          <cell r="BL896" t="str">
            <v>CO2e_N2O</v>
          </cell>
          <cell r="BN896">
            <v>5.8400000000000001E-2</v>
          </cell>
          <cell r="BY896" t="str">
            <v>f</v>
          </cell>
        </row>
        <row r="897">
          <cell r="G897" t="str">
            <v>0420788</v>
          </cell>
          <cell r="BL897" t="str">
            <v>CO2e_CH4</v>
          </cell>
          <cell r="BN897">
            <v>2.3300000000000001E-2</v>
          </cell>
          <cell r="BY897" t="str">
            <v>f</v>
          </cell>
        </row>
        <row r="898">
          <cell r="G898" t="str">
            <v>0420788</v>
          </cell>
          <cell r="BL898" t="str">
            <v>CO2e_CO2</v>
          </cell>
          <cell r="BN898">
            <v>49.1541</v>
          </cell>
          <cell r="BY898" t="str">
            <v>f</v>
          </cell>
        </row>
        <row r="899">
          <cell r="G899" t="str">
            <v>0420788</v>
          </cell>
          <cell r="BL899" t="str">
            <v>CO2e_N2O</v>
          </cell>
          <cell r="BN899">
            <v>2.6800000000000001E-2</v>
          </cell>
          <cell r="BY899" t="str">
            <v>f</v>
          </cell>
        </row>
        <row r="900">
          <cell r="G900" t="str">
            <v>0420788</v>
          </cell>
          <cell r="BL900" t="str">
            <v>CO2e_CH4</v>
          </cell>
          <cell r="BN900">
            <v>3.1E-2</v>
          </cell>
          <cell r="BY900" t="str">
            <v>f</v>
          </cell>
        </row>
        <row r="901">
          <cell r="G901" t="str">
            <v>0420788</v>
          </cell>
          <cell r="BL901" t="str">
            <v>CO2e_CO2</v>
          </cell>
          <cell r="BN901">
            <v>65.536699999999996</v>
          </cell>
          <cell r="BY901" t="str">
            <v>f</v>
          </cell>
        </row>
        <row r="902">
          <cell r="G902" t="str">
            <v>0420788</v>
          </cell>
          <cell r="BL902" t="str">
            <v>CO2e_N2O</v>
          </cell>
          <cell r="BN902">
            <v>3.5799999999999998E-2</v>
          </cell>
          <cell r="BY902" t="str">
            <v>f</v>
          </cell>
        </row>
        <row r="903">
          <cell r="G903" t="str">
            <v>0420788</v>
          </cell>
          <cell r="BL903" t="str">
            <v>CO2e_CH4</v>
          </cell>
          <cell r="BN903">
            <v>2.2000000000000001E-3</v>
          </cell>
          <cell r="BY903" t="str">
            <v>f</v>
          </cell>
        </row>
        <row r="904">
          <cell r="G904" t="str">
            <v>0420788</v>
          </cell>
          <cell r="BL904" t="str">
            <v>CO2e_CO2</v>
          </cell>
          <cell r="BN904">
            <v>4.7107999999999999</v>
          </cell>
          <cell r="BY904" t="str">
            <v>f</v>
          </cell>
        </row>
        <row r="905">
          <cell r="G905" t="str">
            <v>0420788</v>
          </cell>
          <cell r="BL905" t="str">
            <v>CO2e_N2O</v>
          </cell>
          <cell r="BN905">
            <v>2.7000000000000001E-3</v>
          </cell>
          <cell r="BY905" t="str">
            <v>f</v>
          </cell>
        </row>
        <row r="906">
          <cell r="G906" t="str">
            <v>0420788</v>
          </cell>
          <cell r="BL906" t="str">
            <v>CO2e_CH4</v>
          </cell>
          <cell r="BN906">
            <v>7.2700000000000001E-2</v>
          </cell>
          <cell r="BY906" t="str">
            <v>f</v>
          </cell>
        </row>
        <row r="907">
          <cell r="G907" t="str">
            <v>0420788</v>
          </cell>
          <cell r="BL907" t="str">
            <v>CO2e_CO2</v>
          </cell>
          <cell r="BN907">
            <v>153.60720000000001</v>
          </cell>
          <cell r="BY907" t="str">
            <v>f</v>
          </cell>
        </row>
        <row r="908">
          <cell r="G908" t="str">
            <v>0420788</v>
          </cell>
          <cell r="BL908" t="str">
            <v>CO2e_N2O</v>
          </cell>
          <cell r="BN908">
            <v>8.4000000000000005E-2</v>
          </cell>
          <cell r="BY908" t="str">
            <v>f</v>
          </cell>
        </row>
        <row r="909">
          <cell r="G909" t="str">
            <v>0420788</v>
          </cell>
          <cell r="BL909" t="str">
            <v>CO2e_CH4</v>
          </cell>
          <cell r="BN909">
            <v>1.7724</v>
          </cell>
          <cell r="BY909" t="str">
            <v>f</v>
          </cell>
        </row>
        <row r="910">
          <cell r="G910" t="str">
            <v>0420788</v>
          </cell>
          <cell r="BL910" t="str">
            <v>CO2e_CO2</v>
          </cell>
          <cell r="BN910">
            <v>3747.0736999999999</v>
          </cell>
          <cell r="BY910" t="str">
            <v>f</v>
          </cell>
        </row>
        <row r="911">
          <cell r="G911" t="str">
            <v>0420788</v>
          </cell>
          <cell r="BL911" t="str">
            <v>CO2e_N2O</v>
          </cell>
          <cell r="BN911">
            <v>2.0510999999999999</v>
          </cell>
          <cell r="BY911" t="str">
            <v>f</v>
          </cell>
        </row>
        <row r="912">
          <cell r="G912" t="str">
            <v>0420788</v>
          </cell>
          <cell r="BL912" t="str">
            <v>CO2e_CH4</v>
          </cell>
          <cell r="BN912">
            <v>3.1E-2</v>
          </cell>
          <cell r="BY912" t="str">
            <v>f</v>
          </cell>
        </row>
        <row r="913">
          <cell r="G913" t="str">
            <v>0420788</v>
          </cell>
          <cell r="BL913" t="str">
            <v>CO2e_CO2</v>
          </cell>
          <cell r="BN913">
            <v>65.530699999999996</v>
          </cell>
          <cell r="BY913" t="str">
            <v>f</v>
          </cell>
        </row>
        <row r="914">
          <cell r="G914" t="str">
            <v>0420788</v>
          </cell>
          <cell r="BL914" t="str">
            <v>CO2e_N2O</v>
          </cell>
          <cell r="BN914">
            <v>3.5799999999999998E-2</v>
          </cell>
          <cell r="BY914" t="str">
            <v>f</v>
          </cell>
        </row>
        <row r="915">
          <cell r="G915" t="str">
            <v>0420788</v>
          </cell>
          <cell r="BL915" t="str">
            <v>CO2e_CH4</v>
          </cell>
          <cell r="BN915">
            <v>0.58120000000000005</v>
          </cell>
          <cell r="BY915" t="str">
            <v>f</v>
          </cell>
        </row>
        <row r="916">
          <cell r="G916" t="str">
            <v>0420788</v>
          </cell>
          <cell r="BL916" t="str">
            <v>CO2e_CO2</v>
          </cell>
          <cell r="BN916">
            <v>1228.8332</v>
          </cell>
          <cell r="BY916" t="str">
            <v>f</v>
          </cell>
        </row>
        <row r="917">
          <cell r="G917" t="str">
            <v>0420788</v>
          </cell>
          <cell r="BL917" t="str">
            <v>CO2e_N2O</v>
          </cell>
          <cell r="BN917">
            <v>0.67259999999999998</v>
          </cell>
          <cell r="BY917" t="str">
            <v>f</v>
          </cell>
        </row>
        <row r="918">
          <cell r="G918" t="str">
            <v>0420925</v>
          </cell>
          <cell r="BL918" t="str">
            <v>CO2e_CH4</v>
          </cell>
          <cell r="BN918">
            <v>4.5247000000000002</v>
          </cell>
          <cell r="BY918" t="str">
            <v>f</v>
          </cell>
        </row>
        <row r="919">
          <cell r="G919" t="str">
            <v>0420925</v>
          </cell>
          <cell r="BL919" t="str">
            <v>CO2e_CO2</v>
          </cell>
          <cell r="BN919">
            <v>9564.33</v>
          </cell>
          <cell r="BY919" t="str">
            <v>f</v>
          </cell>
        </row>
        <row r="920">
          <cell r="G920" t="str">
            <v>0420925</v>
          </cell>
          <cell r="BL920" t="str">
            <v>CO2e_N2O</v>
          </cell>
          <cell r="BN920">
            <v>5.2362000000000002</v>
          </cell>
          <cell r="BY920" t="str">
            <v>f</v>
          </cell>
        </row>
        <row r="921">
          <cell r="G921" t="str">
            <v>0420925</v>
          </cell>
          <cell r="BL921" t="str">
            <v>CO2e_CH4</v>
          </cell>
          <cell r="BN921">
            <v>3.6619000000000002</v>
          </cell>
          <cell r="BY921" t="str">
            <v>f</v>
          </cell>
        </row>
        <row r="922">
          <cell r="G922" t="str">
            <v>0420925</v>
          </cell>
          <cell r="BL922" t="str">
            <v>CO2e_CO2</v>
          </cell>
          <cell r="BN922">
            <v>7740.6779999999999</v>
          </cell>
          <cell r="BY922" t="str">
            <v>f</v>
          </cell>
        </row>
        <row r="923">
          <cell r="G923" t="str">
            <v>0420925</v>
          </cell>
          <cell r="BL923" t="str">
            <v>CO2e_N2O</v>
          </cell>
          <cell r="BN923">
            <v>4.2378999999999998</v>
          </cell>
          <cell r="BY923" t="str">
            <v>f</v>
          </cell>
        </row>
        <row r="924">
          <cell r="G924" t="str">
            <v>0421125</v>
          </cell>
          <cell r="BL924" t="str">
            <v>CO2e_CH4</v>
          </cell>
          <cell r="BN924">
            <v>3.5000000000000003E-2</v>
          </cell>
          <cell r="BY924" t="str">
            <v>f</v>
          </cell>
        </row>
        <row r="925">
          <cell r="G925" t="str">
            <v>0421125</v>
          </cell>
          <cell r="BL925" t="str">
            <v>CO2e_CO2</v>
          </cell>
          <cell r="BN925">
            <v>74.873999999999995</v>
          </cell>
          <cell r="BY925" t="str">
            <v>f</v>
          </cell>
        </row>
        <row r="926">
          <cell r="G926" t="str">
            <v>0421125</v>
          </cell>
          <cell r="BL926" t="str">
            <v>CO2e_N2O</v>
          </cell>
          <cell r="BN926">
            <v>2.98E-2</v>
          </cell>
          <cell r="BY926" t="str">
            <v>f</v>
          </cell>
        </row>
        <row r="927">
          <cell r="G927" t="str">
            <v>0421125</v>
          </cell>
          <cell r="BL927" t="str">
            <v>CO2e_CH4</v>
          </cell>
          <cell r="BN927">
            <v>0.01</v>
          </cell>
          <cell r="BY927" t="str">
            <v>f</v>
          </cell>
        </row>
        <row r="928">
          <cell r="G928" t="str">
            <v>0421125</v>
          </cell>
          <cell r="BL928" t="str">
            <v>CO2e_CO2</v>
          </cell>
          <cell r="BN928">
            <v>22.391999999999999</v>
          </cell>
          <cell r="BY928" t="str">
            <v>f</v>
          </cell>
        </row>
        <row r="929">
          <cell r="G929" t="str">
            <v>0421125</v>
          </cell>
          <cell r="BL929" t="str">
            <v>CO2e_CO2</v>
          </cell>
          <cell r="BN929">
            <v>0.75009999999999999</v>
          </cell>
          <cell r="BY929" t="str">
            <v>f</v>
          </cell>
        </row>
        <row r="930">
          <cell r="G930" t="str">
            <v>0421125</v>
          </cell>
          <cell r="BL930" t="str">
            <v>CO2e_CH4</v>
          </cell>
          <cell r="BN930">
            <v>7.4999999999999997E-3</v>
          </cell>
          <cell r="BY930" t="str">
            <v>f</v>
          </cell>
        </row>
        <row r="931">
          <cell r="G931" t="str">
            <v>0421125</v>
          </cell>
          <cell r="BL931" t="str">
            <v>CO2e_CO2</v>
          </cell>
          <cell r="BN931">
            <v>14.891999999999999</v>
          </cell>
          <cell r="BY931" t="str">
            <v>f</v>
          </cell>
        </row>
        <row r="932">
          <cell r="G932" t="str">
            <v>0421125</v>
          </cell>
          <cell r="BL932" t="str">
            <v>CO2e_CH4</v>
          </cell>
          <cell r="BN932">
            <v>10601.014999999999</v>
          </cell>
          <cell r="BY932" t="str">
            <v>f</v>
          </cell>
        </row>
        <row r="933">
          <cell r="G933" t="str">
            <v>0421125</v>
          </cell>
          <cell r="BL933" t="str">
            <v>CO2e_CO2</v>
          </cell>
          <cell r="BN933">
            <v>8.9520999999999997</v>
          </cell>
          <cell r="BY933" t="str">
            <v>f</v>
          </cell>
        </row>
        <row r="934">
          <cell r="G934" t="str">
            <v>0421331</v>
          </cell>
          <cell r="BL934" t="str">
            <v>CO2e_CH4</v>
          </cell>
          <cell r="BN934">
            <v>2.4199999999999999E-2</v>
          </cell>
          <cell r="BY934" t="str">
            <v>f</v>
          </cell>
        </row>
        <row r="935">
          <cell r="G935" t="str">
            <v>0421331</v>
          </cell>
          <cell r="BL935" t="str">
            <v>CO2e_CO2</v>
          </cell>
          <cell r="BN935">
            <v>24.023800000000001</v>
          </cell>
          <cell r="BY935" t="str">
            <v>f</v>
          </cell>
        </row>
        <row r="936">
          <cell r="G936" t="str">
            <v>0421331</v>
          </cell>
          <cell r="BL936" t="str">
            <v>CO2e_N2O</v>
          </cell>
          <cell r="BN936">
            <v>5.6300000000000003E-2</v>
          </cell>
          <cell r="BY936" t="str">
            <v>f</v>
          </cell>
        </row>
        <row r="937">
          <cell r="G937" t="str">
            <v>0421331</v>
          </cell>
          <cell r="BL937" t="str">
            <v>CO2e_CH4</v>
          </cell>
          <cell r="BN937">
            <v>2.3800000000000002E-2</v>
          </cell>
          <cell r="BY937" t="str">
            <v>f</v>
          </cell>
        </row>
        <row r="938">
          <cell r="G938" t="str">
            <v>0421331</v>
          </cell>
          <cell r="BL938" t="str">
            <v>CO2e_CO2</v>
          </cell>
          <cell r="BN938">
            <v>23.639600000000002</v>
          </cell>
          <cell r="BY938" t="str">
            <v>f</v>
          </cell>
        </row>
        <row r="939">
          <cell r="G939" t="str">
            <v>0421331</v>
          </cell>
          <cell r="BL939" t="str">
            <v>CO2e_N2O</v>
          </cell>
          <cell r="BN939">
            <v>5.5399999999999998E-2</v>
          </cell>
          <cell r="BY939" t="str">
            <v>f</v>
          </cell>
        </row>
        <row r="940">
          <cell r="G940" t="str">
            <v>0421331</v>
          </cell>
          <cell r="BL940" t="str">
            <v>CO2e_CH4</v>
          </cell>
          <cell r="BN940">
            <v>2.3699999999999999E-2</v>
          </cell>
          <cell r="BY940" t="str">
            <v>f</v>
          </cell>
        </row>
        <row r="941">
          <cell r="G941" t="str">
            <v>0421331</v>
          </cell>
          <cell r="BL941" t="str">
            <v>CO2e_CO2</v>
          </cell>
          <cell r="BN941">
            <v>23.5379</v>
          </cell>
          <cell r="BY941" t="str">
            <v>f</v>
          </cell>
        </row>
        <row r="942">
          <cell r="G942" t="str">
            <v>0421331</v>
          </cell>
          <cell r="BL942" t="str">
            <v>CO2e_N2O</v>
          </cell>
          <cell r="BN942">
            <v>5.5100000000000003E-2</v>
          </cell>
          <cell r="BY942" t="str">
            <v>f</v>
          </cell>
        </row>
        <row r="943">
          <cell r="G943" t="str">
            <v>0421331</v>
          </cell>
          <cell r="BL943" t="str">
            <v>CO2e_CH4</v>
          </cell>
          <cell r="BN943">
            <v>2.3800000000000002E-2</v>
          </cell>
          <cell r="BY943" t="str">
            <v>f</v>
          </cell>
        </row>
        <row r="944">
          <cell r="G944" t="str">
            <v>0421331</v>
          </cell>
          <cell r="BL944" t="str">
            <v>CO2e_CO2</v>
          </cell>
          <cell r="BN944">
            <v>23.5944</v>
          </cell>
          <cell r="BY944" t="str">
            <v>f</v>
          </cell>
        </row>
        <row r="945">
          <cell r="G945" t="str">
            <v>0421331</v>
          </cell>
          <cell r="BL945" t="str">
            <v>CO2e_N2O</v>
          </cell>
          <cell r="BN945">
            <v>5.5100000000000003E-2</v>
          </cell>
          <cell r="BY945" t="str">
            <v>f</v>
          </cell>
        </row>
        <row r="946">
          <cell r="G946" t="str">
            <v>0421331</v>
          </cell>
          <cell r="BL946" t="str">
            <v>CO2e_CH4</v>
          </cell>
          <cell r="BN946">
            <v>2.4E-2</v>
          </cell>
          <cell r="BY946" t="str">
            <v>f</v>
          </cell>
        </row>
        <row r="947">
          <cell r="G947" t="str">
            <v>0421331</v>
          </cell>
          <cell r="BL947" t="str">
            <v>CO2e_CO2</v>
          </cell>
          <cell r="BN947">
            <v>23.854299999999999</v>
          </cell>
          <cell r="BY947" t="str">
            <v>f</v>
          </cell>
        </row>
        <row r="948">
          <cell r="G948" t="str">
            <v>0421331</v>
          </cell>
          <cell r="BL948" t="str">
            <v>CO2e_N2O</v>
          </cell>
          <cell r="BN948">
            <v>5.6000000000000001E-2</v>
          </cell>
          <cell r="BY948" t="str">
            <v>f</v>
          </cell>
        </row>
        <row r="949">
          <cell r="G949" t="str">
            <v>0421331</v>
          </cell>
          <cell r="BL949" t="str">
            <v>CO2e_CH4</v>
          </cell>
          <cell r="BN949">
            <v>2.41E-2</v>
          </cell>
          <cell r="BY949" t="str">
            <v>f</v>
          </cell>
        </row>
        <row r="950">
          <cell r="G950" t="str">
            <v>0421331</v>
          </cell>
          <cell r="BL950" t="str">
            <v>CO2e_CO2</v>
          </cell>
          <cell r="BN950">
            <v>23.956</v>
          </cell>
          <cell r="BY950" t="str">
            <v>f</v>
          </cell>
        </row>
        <row r="951">
          <cell r="G951" t="str">
            <v>0421331</v>
          </cell>
          <cell r="BL951" t="str">
            <v>CO2e_N2O</v>
          </cell>
          <cell r="BN951">
            <v>5.6000000000000001E-2</v>
          </cell>
          <cell r="BY951" t="str">
            <v>f</v>
          </cell>
        </row>
        <row r="952">
          <cell r="G952" t="str">
            <v>1170004</v>
          </cell>
          <cell r="BL952" t="str">
            <v>CO2e_CH4</v>
          </cell>
          <cell r="BN952">
            <v>2E-3</v>
          </cell>
          <cell r="BY952" t="str">
            <v>f</v>
          </cell>
        </row>
        <row r="953">
          <cell r="G953" t="str">
            <v>1170004</v>
          </cell>
          <cell r="BL953" t="str">
            <v>CO2e_CO2</v>
          </cell>
          <cell r="BN953">
            <v>1.9330000000000001</v>
          </cell>
          <cell r="BY953" t="str">
            <v>f</v>
          </cell>
        </row>
        <row r="954">
          <cell r="G954" t="str">
            <v>1170004</v>
          </cell>
          <cell r="BL954" t="str">
            <v>CO2e_N2O</v>
          </cell>
          <cell r="BN954">
            <v>4.7999999999999996E-3</v>
          </cell>
          <cell r="BY954" t="str">
            <v>f</v>
          </cell>
        </row>
        <row r="955">
          <cell r="G955" t="str">
            <v>1170004</v>
          </cell>
          <cell r="BL955" t="str">
            <v>CO2e_CH4</v>
          </cell>
          <cell r="BN955">
            <v>191.56212500000001</v>
          </cell>
          <cell r="BY955" t="str">
            <v>m</v>
          </cell>
        </row>
        <row r="956">
          <cell r="G956" t="str">
            <v>1170004</v>
          </cell>
          <cell r="BL956" t="str">
            <v>CO2e_CO2</v>
          </cell>
          <cell r="BN956">
            <v>21734.469212</v>
          </cell>
          <cell r="BY956" t="str">
            <v>m</v>
          </cell>
        </row>
        <row r="957">
          <cell r="G957" t="str">
            <v>1170004</v>
          </cell>
          <cell r="BL957" t="str">
            <v>CO2e_N2O</v>
          </cell>
          <cell r="BN957">
            <v>301.58345000000003</v>
          </cell>
          <cell r="BY957" t="str">
            <v>m</v>
          </cell>
        </row>
        <row r="958">
          <cell r="G958" t="str">
            <v>1170004</v>
          </cell>
          <cell r="BL958" t="str">
            <v>CO2e_CH4</v>
          </cell>
          <cell r="BN958">
            <v>0</v>
          </cell>
          <cell r="BY958" t="str">
            <v>f</v>
          </cell>
        </row>
        <row r="959">
          <cell r="G959" t="str">
            <v>1170004</v>
          </cell>
          <cell r="BL959" t="str">
            <v>CO2e_CO2</v>
          </cell>
          <cell r="BN959">
            <v>0</v>
          </cell>
          <cell r="BY959" t="str">
            <v>f</v>
          </cell>
        </row>
        <row r="960">
          <cell r="G960" t="str">
            <v>1170004</v>
          </cell>
          <cell r="BL960" t="str">
            <v>CO2e_N2O</v>
          </cell>
          <cell r="BN960">
            <v>0</v>
          </cell>
          <cell r="BY960" t="str">
            <v>f</v>
          </cell>
        </row>
        <row r="961">
          <cell r="G961" t="str">
            <v>1170004</v>
          </cell>
          <cell r="BL961" t="str">
            <v>CO2e_CH4</v>
          </cell>
          <cell r="BN961">
            <v>204.46619999999999</v>
          </cell>
          <cell r="BY961" t="str">
            <v>m</v>
          </cell>
        </row>
        <row r="962">
          <cell r="G962" t="str">
            <v>1170004</v>
          </cell>
          <cell r="BL962" t="str">
            <v>CO2e_CO2</v>
          </cell>
          <cell r="BN962">
            <v>23198.553583000001</v>
          </cell>
          <cell r="BY962" t="str">
            <v>m</v>
          </cell>
        </row>
        <row r="963">
          <cell r="G963" t="str">
            <v>1170004</v>
          </cell>
          <cell r="BL963" t="str">
            <v>CO2e_N2O</v>
          </cell>
          <cell r="BN963">
            <v>321.898706</v>
          </cell>
          <cell r="BY963" t="str">
            <v>m</v>
          </cell>
        </row>
        <row r="964">
          <cell r="G964" t="str">
            <v>1170004</v>
          </cell>
          <cell r="BL964" t="str">
            <v>CO2e_CH4</v>
          </cell>
          <cell r="BN964">
            <v>0</v>
          </cell>
          <cell r="BY964" t="str">
            <v>f</v>
          </cell>
        </row>
        <row r="965">
          <cell r="G965" t="str">
            <v>1170004</v>
          </cell>
          <cell r="BL965" t="str">
            <v>CO2e_CO2</v>
          </cell>
          <cell r="BN965">
            <v>0</v>
          </cell>
          <cell r="BY965" t="str">
            <v>f</v>
          </cell>
        </row>
        <row r="966">
          <cell r="G966" t="str">
            <v>1170004</v>
          </cell>
          <cell r="BL966" t="str">
            <v>CO2e_N2O</v>
          </cell>
          <cell r="BN966">
            <v>0</v>
          </cell>
          <cell r="BY966" t="str">
            <v>f</v>
          </cell>
        </row>
        <row r="967">
          <cell r="G967" t="str">
            <v>1170004</v>
          </cell>
          <cell r="BL967" t="str">
            <v>CO2e_CH4</v>
          </cell>
          <cell r="BN967">
            <v>0</v>
          </cell>
          <cell r="BY967" t="str">
            <v>f</v>
          </cell>
        </row>
        <row r="968">
          <cell r="G968" t="str">
            <v>1170004</v>
          </cell>
          <cell r="BL968" t="str">
            <v>CO2e_CO2</v>
          </cell>
          <cell r="BN968">
            <v>0</v>
          </cell>
          <cell r="BY968" t="str">
            <v>f</v>
          </cell>
        </row>
        <row r="969">
          <cell r="G969" t="str">
            <v>1170004</v>
          </cell>
          <cell r="BL969" t="str">
            <v>CO2e_N2O</v>
          </cell>
          <cell r="BN969">
            <v>0</v>
          </cell>
          <cell r="BY969" t="str">
            <v>f</v>
          </cell>
        </row>
        <row r="970">
          <cell r="G970" t="str">
            <v>1170004</v>
          </cell>
          <cell r="BL970" t="str">
            <v>CO2e_CH4</v>
          </cell>
          <cell r="BN970">
            <v>176.38482500000001</v>
          </cell>
          <cell r="BY970" t="str">
            <v>m</v>
          </cell>
        </row>
        <row r="971">
          <cell r="G971" t="str">
            <v>1170004</v>
          </cell>
          <cell r="BL971" t="str">
            <v>CO2e_CO2</v>
          </cell>
          <cell r="BN971">
            <v>20012.467361999999</v>
          </cell>
          <cell r="BY971" t="str">
            <v>m</v>
          </cell>
        </row>
        <row r="972">
          <cell r="G972" t="str">
            <v>1170004</v>
          </cell>
          <cell r="BL972" t="str">
            <v>CO2e_N2O</v>
          </cell>
          <cell r="BN972">
            <v>277.68921399999999</v>
          </cell>
          <cell r="BY972" t="str">
            <v>m</v>
          </cell>
        </row>
        <row r="973">
          <cell r="G973" t="str">
            <v>1170004</v>
          </cell>
          <cell r="BL973" t="str">
            <v>CO2e_CH4</v>
          </cell>
          <cell r="BN973">
            <v>0</v>
          </cell>
          <cell r="BY973" t="str">
            <v>f</v>
          </cell>
        </row>
        <row r="974">
          <cell r="G974" t="str">
            <v>1170004</v>
          </cell>
          <cell r="BL974" t="str">
            <v>CO2e_CO2</v>
          </cell>
          <cell r="BN974">
            <v>0</v>
          </cell>
          <cell r="BY974" t="str">
            <v>f</v>
          </cell>
        </row>
        <row r="975">
          <cell r="G975" t="str">
            <v>1170004</v>
          </cell>
          <cell r="BL975" t="str">
            <v>CO2e_N2O</v>
          </cell>
          <cell r="BN975">
            <v>0</v>
          </cell>
          <cell r="BY975" t="str">
            <v>f</v>
          </cell>
        </row>
        <row r="976">
          <cell r="G976" t="str">
            <v>1170004</v>
          </cell>
          <cell r="BL976" t="str">
            <v>CO2e_CH4</v>
          </cell>
          <cell r="BN976">
            <v>0</v>
          </cell>
          <cell r="BY976" t="str">
            <v>f</v>
          </cell>
        </row>
        <row r="977">
          <cell r="G977" t="str">
            <v>1170004</v>
          </cell>
          <cell r="BL977" t="str">
            <v>CO2e_CO2</v>
          </cell>
          <cell r="BN977">
            <v>0</v>
          </cell>
          <cell r="BY977" t="str">
            <v>f</v>
          </cell>
        </row>
        <row r="978">
          <cell r="G978" t="str">
            <v>1170004</v>
          </cell>
          <cell r="BL978" t="str">
            <v>CO2e_N2O</v>
          </cell>
          <cell r="BN978">
            <v>0</v>
          </cell>
          <cell r="BY978" t="str">
            <v>f</v>
          </cell>
        </row>
        <row r="979">
          <cell r="G979" t="str">
            <v>1170006</v>
          </cell>
          <cell r="BL979" t="str">
            <v>CO2e_CH4</v>
          </cell>
          <cell r="BN979">
            <v>5.12</v>
          </cell>
          <cell r="BY979" t="str">
            <v>f</v>
          </cell>
        </row>
        <row r="980">
          <cell r="G980" t="str">
            <v>1170006</v>
          </cell>
          <cell r="BL980" t="str">
            <v>CO2e_CO2</v>
          </cell>
          <cell r="BN980">
            <v>11064</v>
          </cell>
          <cell r="BY980" t="str">
            <v>f</v>
          </cell>
        </row>
        <row r="981">
          <cell r="G981" t="str">
            <v>1170006</v>
          </cell>
          <cell r="BL981" t="str">
            <v>CO2e_N2O</v>
          </cell>
          <cell r="BN981">
            <v>5.9302000000000001</v>
          </cell>
          <cell r="BY981" t="str">
            <v>f</v>
          </cell>
        </row>
        <row r="982">
          <cell r="G982" t="str">
            <v>1170006</v>
          </cell>
          <cell r="BL982" t="str">
            <v>CO2e_CH4</v>
          </cell>
          <cell r="BN982">
            <v>6.25E-2</v>
          </cell>
          <cell r="BY982" t="str">
            <v>f</v>
          </cell>
        </row>
        <row r="983">
          <cell r="G983" t="str">
            <v>1170006</v>
          </cell>
          <cell r="BL983" t="str">
            <v>CO2e_N2O</v>
          </cell>
          <cell r="BN983">
            <v>0.14899999999999999</v>
          </cell>
          <cell r="BY983" t="str">
            <v>f</v>
          </cell>
        </row>
        <row r="984">
          <cell r="G984" t="str">
            <v>1170006</v>
          </cell>
          <cell r="BL984" t="str">
            <v>CO2e_CH4</v>
          </cell>
          <cell r="BN984">
            <v>5.6325000000000003</v>
          </cell>
          <cell r="BY984" t="str">
            <v>f</v>
          </cell>
        </row>
        <row r="985">
          <cell r="G985" t="str">
            <v>1170006</v>
          </cell>
          <cell r="BL985" t="str">
            <v>CO2e_CO2</v>
          </cell>
          <cell r="BN985">
            <v>12160</v>
          </cell>
          <cell r="BY985" t="str">
            <v>f</v>
          </cell>
        </row>
        <row r="986">
          <cell r="G986" t="str">
            <v>1170006</v>
          </cell>
          <cell r="BL986" t="str">
            <v>CO2e_N2O</v>
          </cell>
          <cell r="BN986">
            <v>6.5262000000000002</v>
          </cell>
          <cell r="BY986" t="str">
            <v>f</v>
          </cell>
        </row>
        <row r="987">
          <cell r="G987" t="str">
            <v>1170006</v>
          </cell>
          <cell r="BL987" t="str">
            <v>CO2e_CH4</v>
          </cell>
          <cell r="BN987">
            <v>5.7500000000000002E-2</v>
          </cell>
          <cell r="BY987" t="str">
            <v>f</v>
          </cell>
        </row>
        <row r="988">
          <cell r="G988" t="str">
            <v>1170006</v>
          </cell>
          <cell r="BL988" t="str">
            <v>CO2e_CH4</v>
          </cell>
          <cell r="BN988">
            <v>5.4175000000000004</v>
          </cell>
          <cell r="BY988" t="str">
            <v>f</v>
          </cell>
        </row>
        <row r="989">
          <cell r="G989" t="str">
            <v>1170006</v>
          </cell>
          <cell r="BL989" t="str">
            <v>CO2e_CO2</v>
          </cell>
          <cell r="BN989">
            <v>11697</v>
          </cell>
          <cell r="BY989" t="str">
            <v>f</v>
          </cell>
        </row>
        <row r="990">
          <cell r="G990" t="str">
            <v>1170006</v>
          </cell>
          <cell r="BL990" t="str">
            <v>CO2e_N2O</v>
          </cell>
          <cell r="BN990">
            <v>6.2877999999999998</v>
          </cell>
          <cell r="BY990" t="str">
            <v>f</v>
          </cell>
        </row>
        <row r="991">
          <cell r="G991" t="str">
            <v>1170006</v>
          </cell>
          <cell r="BL991" t="str">
            <v>CO2e_CH4</v>
          </cell>
          <cell r="BN991">
            <v>5.7500000000000002E-2</v>
          </cell>
          <cell r="BY991" t="str">
            <v>f</v>
          </cell>
        </row>
        <row r="992">
          <cell r="G992" t="str">
            <v>1170006</v>
          </cell>
          <cell r="BL992" t="str">
            <v>CO2e_N2O</v>
          </cell>
          <cell r="BN992">
            <v>0.14899999999999999</v>
          </cell>
          <cell r="BY992" t="str">
            <v>f</v>
          </cell>
        </row>
        <row r="993">
          <cell r="G993" t="str">
            <v>1170006</v>
          </cell>
          <cell r="BL993" t="str">
            <v>CO2e_CH4</v>
          </cell>
          <cell r="BN993">
            <v>7.4999999999999997E-3</v>
          </cell>
          <cell r="BY993" t="str">
            <v>f</v>
          </cell>
        </row>
        <row r="994">
          <cell r="G994" t="str">
            <v>1170006</v>
          </cell>
          <cell r="BL994" t="str">
            <v>CO2e_CO2</v>
          </cell>
          <cell r="BN994">
            <v>7.55</v>
          </cell>
          <cell r="BY994" t="str">
            <v>f</v>
          </cell>
        </row>
        <row r="995">
          <cell r="G995" t="str">
            <v>1170006</v>
          </cell>
          <cell r="BL995" t="str">
            <v>CO2e_CH4</v>
          </cell>
          <cell r="BN995">
            <v>5.0000000000000001E-3</v>
          </cell>
          <cell r="BY995" t="str">
            <v>f</v>
          </cell>
        </row>
        <row r="996">
          <cell r="G996" t="str">
            <v>1170006</v>
          </cell>
          <cell r="BL996" t="str">
            <v>CO2e_CO2</v>
          </cell>
          <cell r="BN996">
            <v>5.68</v>
          </cell>
          <cell r="BY996" t="str">
            <v>f</v>
          </cell>
        </row>
        <row r="997">
          <cell r="G997" t="str">
            <v>1170006</v>
          </cell>
          <cell r="BL997" t="str">
            <v>CO2e_CH4</v>
          </cell>
          <cell r="BN997">
            <v>7.4999999999999997E-3</v>
          </cell>
          <cell r="BY997" t="str">
            <v>f</v>
          </cell>
        </row>
        <row r="998">
          <cell r="G998" t="str">
            <v>1170006</v>
          </cell>
          <cell r="BL998" t="str">
            <v>CO2e_CO2</v>
          </cell>
          <cell r="BN998">
            <v>6.49</v>
          </cell>
          <cell r="BY998" t="str">
            <v>f</v>
          </cell>
        </row>
        <row r="999">
          <cell r="G999" t="str">
            <v>1170006</v>
          </cell>
          <cell r="BL999" t="str">
            <v>CO2e_N2O</v>
          </cell>
          <cell r="BN999">
            <v>2.98E-2</v>
          </cell>
          <cell r="BY999" t="str">
            <v>f</v>
          </cell>
        </row>
        <row r="1000">
          <cell r="G1000" t="str">
            <v>1170006</v>
          </cell>
          <cell r="BL1000" t="str">
            <v>CO2e_CH4</v>
          </cell>
          <cell r="BN1000">
            <v>1.2500000000000001E-2</v>
          </cell>
          <cell r="BY1000" t="str">
            <v>f</v>
          </cell>
        </row>
        <row r="1001">
          <cell r="G1001" t="str">
            <v>1170006</v>
          </cell>
          <cell r="BL1001" t="str">
            <v>CO2e_CO2</v>
          </cell>
          <cell r="BN1001">
            <v>26.1</v>
          </cell>
          <cell r="BY1001" t="str">
            <v>f</v>
          </cell>
        </row>
        <row r="1002">
          <cell r="G1002" t="str">
            <v>1170006</v>
          </cell>
          <cell r="BL1002" t="str">
            <v>CO2e_CO2</v>
          </cell>
          <cell r="BN1002">
            <v>0.1</v>
          </cell>
          <cell r="BY1002" t="str">
            <v>f</v>
          </cell>
        </row>
        <row r="1003">
          <cell r="G1003" t="str">
            <v>1170006</v>
          </cell>
          <cell r="BL1003" t="str">
            <v>CO2e_CH4</v>
          </cell>
          <cell r="BN1003">
            <v>2.5000000000000001E-3</v>
          </cell>
          <cell r="BY1003" t="str">
            <v>f</v>
          </cell>
        </row>
        <row r="1004">
          <cell r="G1004" t="str">
            <v>1170006</v>
          </cell>
          <cell r="BL1004" t="str">
            <v>CO2e_CO2</v>
          </cell>
          <cell r="BN1004">
            <v>2.37</v>
          </cell>
          <cell r="BY1004" t="str">
            <v>f</v>
          </cell>
        </row>
        <row r="1005">
          <cell r="G1005" t="str">
            <v>1170006</v>
          </cell>
          <cell r="BL1005" t="str">
            <v>CO2e_CH4</v>
          </cell>
          <cell r="BN1005">
            <v>0.35749999999999998</v>
          </cell>
          <cell r="BY1005" t="str">
            <v>f</v>
          </cell>
        </row>
        <row r="1006">
          <cell r="G1006" t="str">
            <v>1170006</v>
          </cell>
          <cell r="BL1006" t="str">
            <v>CO2e_CO2</v>
          </cell>
          <cell r="BN1006">
            <v>757.1</v>
          </cell>
          <cell r="BY1006" t="str">
            <v>f</v>
          </cell>
        </row>
        <row r="1007">
          <cell r="G1007" t="str">
            <v>1170006</v>
          </cell>
          <cell r="BL1007" t="str">
            <v>CO2e_N2O</v>
          </cell>
          <cell r="BN1007">
            <v>0.29799999999999999</v>
          </cell>
          <cell r="BY1007" t="str">
            <v>f</v>
          </cell>
        </row>
        <row r="1008">
          <cell r="G1008" t="str">
            <v>1170012</v>
          </cell>
          <cell r="BL1008" t="str">
            <v>CO2e_CH4</v>
          </cell>
          <cell r="BN1008">
            <v>0.29249999999999998</v>
          </cell>
          <cell r="BY1008" t="str">
            <v>f</v>
          </cell>
        </row>
        <row r="1009">
          <cell r="G1009" t="str">
            <v>1170012</v>
          </cell>
          <cell r="BL1009" t="str">
            <v>CO2e_CO2</v>
          </cell>
          <cell r="BN1009">
            <v>617.32050000000004</v>
          </cell>
          <cell r="BY1009" t="str">
            <v>f</v>
          </cell>
        </row>
        <row r="1010">
          <cell r="G1010" t="str">
            <v>1170012</v>
          </cell>
          <cell r="BL1010" t="str">
            <v>CO2e_N2O</v>
          </cell>
          <cell r="BN1010">
            <v>0.32779999999999998</v>
          </cell>
          <cell r="BY1010" t="str">
            <v>f</v>
          </cell>
        </row>
        <row r="1011">
          <cell r="G1011" t="str">
            <v>1170012</v>
          </cell>
          <cell r="BL1011" t="str">
            <v>CO2e_CH4</v>
          </cell>
          <cell r="BN1011">
            <v>2.5000000000000001E-2</v>
          </cell>
          <cell r="BY1011" t="str">
            <v>f</v>
          </cell>
        </row>
        <row r="1012">
          <cell r="G1012" t="str">
            <v>1170012</v>
          </cell>
          <cell r="BL1012" t="str">
            <v>CO2e_CO2</v>
          </cell>
          <cell r="BN1012">
            <v>25.108799999999999</v>
          </cell>
          <cell r="BY1012" t="str">
            <v>f</v>
          </cell>
        </row>
        <row r="1013">
          <cell r="G1013" t="str">
            <v>1170012</v>
          </cell>
          <cell r="BL1013" t="str">
            <v>CO2e_N2O</v>
          </cell>
          <cell r="BN1013">
            <v>5.96E-2</v>
          </cell>
          <cell r="BY1013" t="str">
            <v>f</v>
          </cell>
        </row>
        <row r="1014">
          <cell r="G1014" t="str">
            <v>1170012</v>
          </cell>
          <cell r="BL1014" t="str">
            <v>CO2e_CH4</v>
          </cell>
          <cell r="BN1014">
            <v>1.6074999999999999</v>
          </cell>
          <cell r="BY1014" t="str">
            <v>f</v>
          </cell>
        </row>
        <row r="1015">
          <cell r="G1015" t="str">
            <v>1170012</v>
          </cell>
          <cell r="BL1015" t="str">
            <v>CO2e_CO2</v>
          </cell>
          <cell r="BN1015">
            <v>3397.4884000000002</v>
          </cell>
          <cell r="BY1015" t="str">
            <v>f</v>
          </cell>
        </row>
        <row r="1016">
          <cell r="G1016" t="str">
            <v>1170012</v>
          </cell>
          <cell r="BL1016" t="str">
            <v>CO2e_N2O</v>
          </cell>
          <cell r="BN1016">
            <v>1.8475999999999999</v>
          </cell>
          <cell r="BY1016" t="str">
            <v>f</v>
          </cell>
        </row>
        <row r="1017">
          <cell r="G1017" t="str">
            <v>1170012</v>
          </cell>
          <cell r="BL1017" t="str">
            <v>CO2e_CO2</v>
          </cell>
          <cell r="BN1017">
            <v>4.6310000000000002</v>
          </cell>
          <cell r="BY1017" t="str">
            <v>f</v>
          </cell>
        </row>
        <row r="1018">
          <cell r="G1018" t="str">
            <v>1170012</v>
          </cell>
          <cell r="BL1018" t="str">
            <v>CO2e_CO2</v>
          </cell>
          <cell r="BN1018">
            <v>1.544</v>
          </cell>
          <cell r="BY1018" t="str">
            <v>f</v>
          </cell>
        </row>
        <row r="1019">
          <cell r="G1019" t="str">
            <v>1170012</v>
          </cell>
          <cell r="BL1019" t="str">
            <v>CO2e_CH4</v>
          </cell>
          <cell r="BN1019">
            <v>0.3</v>
          </cell>
          <cell r="BY1019" t="str">
            <v>f</v>
          </cell>
        </row>
        <row r="1020">
          <cell r="G1020" t="str">
            <v>1170012</v>
          </cell>
          <cell r="BL1020" t="str">
            <v>CO2e_CO2</v>
          </cell>
          <cell r="BN1020">
            <v>620.63</v>
          </cell>
          <cell r="BY1020" t="str">
            <v>f</v>
          </cell>
        </row>
        <row r="1021">
          <cell r="G1021" t="str">
            <v>1170012</v>
          </cell>
          <cell r="BL1021" t="str">
            <v>CO2e_N2O</v>
          </cell>
          <cell r="BN1021">
            <v>0.29799999999999999</v>
          </cell>
          <cell r="BY1021" t="str">
            <v>f</v>
          </cell>
        </row>
        <row r="1022">
          <cell r="G1022" t="str">
            <v>1170013</v>
          </cell>
          <cell r="BL1022" t="str">
            <v>CO2e_CO2</v>
          </cell>
          <cell r="BN1022">
            <v>6.0000000000000001E-3</v>
          </cell>
          <cell r="BY1022" t="str">
            <v>f</v>
          </cell>
        </row>
        <row r="1023">
          <cell r="G1023" t="str">
            <v>1170013</v>
          </cell>
          <cell r="BL1023" t="str">
            <v>CO2e_CO2</v>
          </cell>
          <cell r="BN1023">
            <v>1.7999999999999999E-2</v>
          </cell>
          <cell r="BY1023" t="str">
            <v>f</v>
          </cell>
        </row>
        <row r="1024">
          <cell r="G1024" t="str">
            <v>1170013</v>
          </cell>
          <cell r="BL1024" t="str">
            <v>CO2e_CO2</v>
          </cell>
          <cell r="BN1024">
            <v>5.3999999999999999E-2</v>
          </cell>
          <cell r="BY1024" t="str">
            <v>f</v>
          </cell>
        </row>
        <row r="1025">
          <cell r="G1025" t="str">
            <v>1170013</v>
          </cell>
          <cell r="BL1025" t="str">
            <v>CO2e_CO2</v>
          </cell>
          <cell r="BN1025">
            <v>0.03</v>
          </cell>
          <cell r="BY1025" t="str">
            <v>f</v>
          </cell>
        </row>
        <row r="1026">
          <cell r="G1026" t="str">
            <v>1170013</v>
          </cell>
          <cell r="BL1026" t="str">
            <v>CO2e_CH4</v>
          </cell>
          <cell r="BN1026">
            <v>2.0000000000000001E-4</v>
          </cell>
          <cell r="BY1026" t="str">
            <v>f</v>
          </cell>
        </row>
        <row r="1027">
          <cell r="G1027" t="str">
            <v>1170013</v>
          </cell>
          <cell r="BL1027" t="str">
            <v>CO2e_CO2</v>
          </cell>
          <cell r="BN1027">
            <v>0.33</v>
          </cell>
          <cell r="BY1027" t="str">
            <v>f</v>
          </cell>
        </row>
        <row r="1028">
          <cell r="G1028" t="str">
            <v>1170013</v>
          </cell>
          <cell r="BL1028" t="str">
            <v>CO2e_N2O</v>
          </cell>
          <cell r="BN1028">
            <v>2.9999999999999997E-4</v>
          </cell>
          <cell r="BY1028" t="str">
            <v>f</v>
          </cell>
        </row>
        <row r="1029">
          <cell r="G1029" t="str">
            <v>1170013</v>
          </cell>
          <cell r="BL1029" t="str">
            <v>CO2e_CH4</v>
          </cell>
          <cell r="BN1029">
            <v>2.0000000000000001E-4</v>
          </cell>
          <cell r="BY1029" t="str">
            <v>f</v>
          </cell>
        </row>
        <row r="1030">
          <cell r="G1030" t="str">
            <v>1170013</v>
          </cell>
          <cell r="BL1030" t="str">
            <v>CO2e_CO2</v>
          </cell>
          <cell r="BN1030">
            <v>0.33</v>
          </cell>
          <cell r="BY1030" t="str">
            <v>f</v>
          </cell>
        </row>
        <row r="1031">
          <cell r="G1031" t="str">
            <v>1170013</v>
          </cell>
          <cell r="BL1031" t="str">
            <v>CO2e_N2O</v>
          </cell>
          <cell r="BN1031">
            <v>2.9999999999999997E-4</v>
          </cell>
          <cell r="BY1031" t="str">
            <v>f</v>
          </cell>
        </row>
        <row r="1032">
          <cell r="G1032" t="str">
            <v>1170013</v>
          </cell>
          <cell r="BL1032" t="str">
            <v>CO2e_CO2</v>
          </cell>
          <cell r="BN1032">
            <v>6.0000000000000001E-3</v>
          </cell>
          <cell r="BY1032" t="str">
            <v>f</v>
          </cell>
        </row>
        <row r="1033">
          <cell r="G1033" t="str">
            <v>1170013</v>
          </cell>
          <cell r="BL1033" t="str">
            <v>CO2e_CH4</v>
          </cell>
          <cell r="BN1033">
            <v>2.9999999999999997E-4</v>
          </cell>
          <cell r="BY1033" t="str">
            <v>f</v>
          </cell>
        </row>
        <row r="1034">
          <cell r="G1034" t="str">
            <v>1170013</v>
          </cell>
          <cell r="BL1034" t="str">
            <v>CO2e_CO2</v>
          </cell>
          <cell r="BN1034">
            <v>0.20300000000000001</v>
          </cell>
          <cell r="BY1034" t="str">
            <v>f</v>
          </cell>
        </row>
        <row r="1035">
          <cell r="G1035" t="str">
            <v>1170013</v>
          </cell>
          <cell r="BL1035" t="str">
            <v>CO2e_N2O</v>
          </cell>
          <cell r="BN1035">
            <v>5.9999999999999995E-4</v>
          </cell>
          <cell r="BY1035" t="str">
            <v>f</v>
          </cell>
        </row>
        <row r="1036">
          <cell r="G1036" t="str">
            <v>1170013</v>
          </cell>
          <cell r="BL1036" t="str">
            <v>CO2e_CH4</v>
          </cell>
          <cell r="BN1036">
            <v>5.0000000000000001E-3</v>
          </cell>
          <cell r="BY1036" t="str">
            <v>f</v>
          </cell>
        </row>
        <row r="1037">
          <cell r="G1037" t="str">
            <v>1170013</v>
          </cell>
          <cell r="BL1037" t="str">
            <v>CO2e_CO2</v>
          </cell>
          <cell r="BN1037">
            <v>10.6097</v>
          </cell>
          <cell r="BY1037" t="str">
            <v>f</v>
          </cell>
        </row>
        <row r="1038">
          <cell r="G1038" t="str">
            <v>1170013</v>
          </cell>
          <cell r="BL1038" t="str">
            <v>CO2e_N2O</v>
          </cell>
          <cell r="BN1038">
            <v>5.7000000000000002E-3</v>
          </cell>
          <cell r="BY1038" t="str">
            <v>f</v>
          </cell>
        </row>
        <row r="1039">
          <cell r="G1039" t="str">
            <v>1170013</v>
          </cell>
          <cell r="BL1039" t="str">
            <v>CO2e_CH4</v>
          </cell>
          <cell r="BN1039">
            <v>2.0000000000000001E-4</v>
          </cell>
          <cell r="BY1039" t="str">
            <v>f</v>
          </cell>
        </row>
        <row r="1040">
          <cell r="G1040" t="str">
            <v>1170013</v>
          </cell>
          <cell r="BL1040" t="str">
            <v>CO2e_CO2</v>
          </cell>
          <cell r="BN1040">
            <v>0.48609999999999998</v>
          </cell>
          <cell r="BY1040" t="str">
            <v>f</v>
          </cell>
        </row>
        <row r="1041">
          <cell r="G1041" t="str">
            <v>1170013</v>
          </cell>
          <cell r="BL1041" t="str">
            <v>CO2e_N2O</v>
          </cell>
          <cell r="BN1041">
            <v>2.9999999999999997E-4</v>
          </cell>
          <cell r="BY1041" t="str">
            <v>f</v>
          </cell>
        </row>
        <row r="1042">
          <cell r="G1042" t="str">
            <v>1170013</v>
          </cell>
          <cell r="BL1042" t="str">
            <v>CO2e_CH4</v>
          </cell>
          <cell r="BN1042">
            <v>1E-4</v>
          </cell>
          <cell r="BY1042" t="str">
            <v>f</v>
          </cell>
        </row>
        <row r="1043">
          <cell r="G1043" t="str">
            <v>1170013</v>
          </cell>
          <cell r="BL1043" t="str">
            <v>CO2e_CO2</v>
          </cell>
          <cell r="BN1043">
            <v>0.28199999999999997</v>
          </cell>
          <cell r="BY1043" t="str">
            <v>f</v>
          </cell>
        </row>
        <row r="1044">
          <cell r="G1044" t="str">
            <v>1170013</v>
          </cell>
          <cell r="BL1044" t="str">
            <v>CO2e_N2O</v>
          </cell>
          <cell r="BN1044">
            <v>2.9999999999999997E-4</v>
          </cell>
          <cell r="BY1044" t="str">
            <v>f</v>
          </cell>
        </row>
        <row r="1045">
          <cell r="G1045" t="str">
            <v>1170013</v>
          </cell>
          <cell r="BL1045" t="str">
            <v>CO2e_CH4</v>
          </cell>
          <cell r="BN1045">
            <v>4.0000000000000002E-4</v>
          </cell>
          <cell r="BY1045" t="str">
            <v>f</v>
          </cell>
        </row>
        <row r="1046">
          <cell r="G1046" t="str">
            <v>1170013</v>
          </cell>
          <cell r="BL1046" t="str">
            <v>CO2e_CO2</v>
          </cell>
          <cell r="BN1046">
            <v>0.91820000000000002</v>
          </cell>
          <cell r="BY1046" t="str">
            <v>f</v>
          </cell>
        </row>
        <row r="1047">
          <cell r="G1047" t="str">
            <v>1170013</v>
          </cell>
          <cell r="BL1047" t="str">
            <v>CO2e_N2O</v>
          </cell>
          <cell r="BN1047">
            <v>5.9999999999999995E-4</v>
          </cell>
          <cell r="BY1047" t="str">
            <v>f</v>
          </cell>
        </row>
        <row r="1048">
          <cell r="G1048" t="str">
            <v>1170013</v>
          </cell>
          <cell r="BL1048" t="str">
            <v>CO2e_CO2</v>
          </cell>
          <cell r="BN1048">
            <v>2.4E-2</v>
          </cell>
          <cell r="BY1048" t="str">
            <v>f</v>
          </cell>
        </row>
        <row r="1049">
          <cell r="G1049" t="str">
            <v>1170013</v>
          </cell>
          <cell r="BL1049" t="str">
            <v>CO2e_CO2</v>
          </cell>
          <cell r="BN1049">
            <v>5.3999999999999999E-2</v>
          </cell>
          <cell r="BY1049" t="str">
            <v>f</v>
          </cell>
        </row>
        <row r="1050">
          <cell r="G1050" t="str">
            <v>1170015</v>
          </cell>
          <cell r="BL1050" t="str">
            <v>CO2e_CH4</v>
          </cell>
          <cell r="BN1050">
            <v>0.01</v>
          </cell>
          <cell r="BY1050" t="str">
            <v>f</v>
          </cell>
        </row>
        <row r="1051">
          <cell r="G1051" t="str">
            <v>1170015</v>
          </cell>
          <cell r="BL1051" t="str">
            <v>CO2e_CO2</v>
          </cell>
          <cell r="BN1051">
            <v>9.9509000000000007</v>
          </cell>
          <cell r="BY1051" t="str">
            <v>f</v>
          </cell>
        </row>
        <row r="1052">
          <cell r="G1052" t="str">
            <v>1170015</v>
          </cell>
          <cell r="BL1052" t="str">
            <v>CO2e_N2O</v>
          </cell>
          <cell r="BN1052">
            <v>2.98E-2</v>
          </cell>
          <cell r="BY1052" t="str">
            <v>f</v>
          </cell>
        </row>
        <row r="1053">
          <cell r="G1053" t="str">
            <v>1170015</v>
          </cell>
          <cell r="BL1053" t="str">
            <v>CO2e_CH4</v>
          </cell>
          <cell r="BN1053">
            <v>5.0000000000000001E-3</v>
          </cell>
          <cell r="BY1053" t="str">
            <v>f</v>
          </cell>
        </row>
        <row r="1054">
          <cell r="G1054" t="str">
            <v>1170015</v>
          </cell>
          <cell r="BL1054" t="str">
            <v>CO2e_CO2</v>
          </cell>
          <cell r="BN1054">
            <v>4.1493000000000002</v>
          </cell>
          <cell r="BY1054" t="str">
            <v>f</v>
          </cell>
        </row>
        <row r="1055">
          <cell r="G1055" t="str">
            <v>1170015</v>
          </cell>
          <cell r="BL1055" t="str">
            <v>CO2e_CH4</v>
          </cell>
          <cell r="BN1055">
            <v>4.7949999999999999</v>
          </cell>
          <cell r="BY1055" t="str">
            <v>f</v>
          </cell>
        </row>
        <row r="1056">
          <cell r="G1056" t="str">
            <v>1170015</v>
          </cell>
          <cell r="BL1056" t="str">
            <v>CO2e_CO2</v>
          </cell>
          <cell r="BN1056">
            <v>10138.3511</v>
          </cell>
          <cell r="BY1056" t="str">
            <v>f</v>
          </cell>
        </row>
        <row r="1057">
          <cell r="G1057" t="str">
            <v>1170015</v>
          </cell>
          <cell r="BL1057" t="str">
            <v>CO2e_N2O</v>
          </cell>
          <cell r="BN1057">
            <v>5.5427999999999997</v>
          </cell>
          <cell r="BY1057" t="str">
            <v>f</v>
          </cell>
        </row>
        <row r="1058">
          <cell r="G1058" t="str">
            <v>1170015</v>
          </cell>
          <cell r="BL1058" t="str">
            <v>CO2e_CH4</v>
          </cell>
          <cell r="BN1058">
            <v>2.5000000000000001E-3</v>
          </cell>
          <cell r="BY1058" t="str">
            <v>f</v>
          </cell>
        </row>
        <row r="1059">
          <cell r="G1059" t="str">
            <v>1170015</v>
          </cell>
          <cell r="BL1059" t="str">
            <v>CO2e_CO2</v>
          </cell>
          <cell r="BN1059">
            <v>1.4826999999999999</v>
          </cell>
          <cell r="BY1059" t="str">
            <v>f</v>
          </cell>
        </row>
        <row r="1060">
          <cell r="G1060" t="str">
            <v>1170026</v>
          </cell>
          <cell r="BL1060" t="str">
            <v>CO2e_CH4</v>
          </cell>
          <cell r="BN1060">
            <v>1.1028</v>
          </cell>
          <cell r="BY1060" t="str">
            <v>f</v>
          </cell>
        </row>
        <row r="1061">
          <cell r="G1061" t="str">
            <v>1170026</v>
          </cell>
          <cell r="BL1061" t="str">
            <v>CO2e_CO2</v>
          </cell>
          <cell r="BN1061">
            <v>2331</v>
          </cell>
          <cell r="BY1061" t="str">
            <v>f</v>
          </cell>
        </row>
        <row r="1062">
          <cell r="G1062" t="str">
            <v>1170026</v>
          </cell>
          <cell r="BL1062" t="str">
            <v>CO2e_N2O</v>
          </cell>
          <cell r="BN1062">
            <v>1.276</v>
          </cell>
          <cell r="BY1062" t="str">
            <v>f</v>
          </cell>
        </row>
        <row r="1063">
          <cell r="G1063" t="str">
            <v>1170026</v>
          </cell>
          <cell r="BL1063" t="str">
            <v>CO2e_CH4</v>
          </cell>
          <cell r="BN1063">
            <v>2.0999999999999999E-3</v>
          </cell>
          <cell r="BY1063" t="str">
            <v>f</v>
          </cell>
        </row>
        <row r="1064">
          <cell r="G1064" t="str">
            <v>1170026</v>
          </cell>
          <cell r="BL1064" t="str">
            <v>CO2e_CO2</v>
          </cell>
          <cell r="BN1064">
            <v>2.0708000000000002</v>
          </cell>
          <cell r="BY1064" t="str">
            <v>f</v>
          </cell>
        </row>
        <row r="1065">
          <cell r="G1065" t="str">
            <v>1170026</v>
          </cell>
          <cell r="BL1065" t="str">
            <v>CO2e_N2O</v>
          </cell>
          <cell r="BN1065">
            <v>3.0000000000000001E-3</v>
          </cell>
          <cell r="BY1065" t="str">
            <v>f</v>
          </cell>
        </row>
        <row r="1066">
          <cell r="G1066" t="str">
            <v>1170026</v>
          </cell>
          <cell r="BL1066" t="str">
            <v>CO2e_CH4</v>
          </cell>
          <cell r="BN1066">
            <v>0.5514</v>
          </cell>
          <cell r="BY1066" t="str">
            <v>f</v>
          </cell>
        </row>
        <row r="1067">
          <cell r="G1067" t="str">
            <v>1170026</v>
          </cell>
          <cell r="BL1067" t="str">
            <v>CO2e_CO2</v>
          </cell>
          <cell r="BN1067">
            <v>1165.5</v>
          </cell>
          <cell r="BY1067" t="str">
            <v>f</v>
          </cell>
        </row>
        <row r="1068">
          <cell r="G1068" t="str">
            <v>1170026</v>
          </cell>
          <cell r="BL1068" t="str">
            <v>CO2e_N2O</v>
          </cell>
          <cell r="BN1068">
            <v>0.63800000000000001</v>
          </cell>
          <cell r="BY1068" t="str">
            <v>f</v>
          </cell>
        </row>
        <row r="1069">
          <cell r="G1069" t="str">
            <v>1170026</v>
          </cell>
          <cell r="BL1069" t="str">
            <v>CO2e_CH4</v>
          </cell>
          <cell r="BN1069">
            <v>2.0999999999999999E-3</v>
          </cell>
          <cell r="BY1069" t="str">
            <v>f</v>
          </cell>
        </row>
        <row r="1070">
          <cell r="G1070" t="str">
            <v>1170026</v>
          </cell>
          <cell r="BL1070" t="str">
            <v>CO2e_CO2</v>
          </cell>
          <cell r="BN1070">
            <v>2.0708000000000002</v>
          </cell>
          <cell r="BY1070" t="str">
            <v>f</v>
          </cell>
        </row>
        <row r="1071">
          <cell r="G1071" t="str">
            <v>1170026</v>
          </cell>
          <cell r="BL1071" t="str">
            <v>CO2e_N2O</v>
          </cell>
          <cell r="BN1071">
            <v>3.0000000000000001E-3</v>
          </cell>
          <cell r="BY1071" t="str">
            <v>f</v>
          </cell>
        </row>
        <row r="1072">
          <cell r="G1072" t="str">
            <v>1170026</v>
          </cell>
          <cell r="BL1072" t="str">
            <v>CO2e_CH4</v>
          </cell>
          <cell r="BN1072">
            <v>0.5514</v>
          </cell>
          <cell r="BY1072" t="str">
            <v>f</v>
          </cell>
        </row>
        <row r="1073">
          <cell r="G1073" t="str">
            <v>1170026</v>
          </cell>
          <cell r="BL1073" t="str">
            <v>CO2e_CO2</v>
          </cell>
          <cell r="BN1073">
            <v>1165.5</v>
          </cell>
          <cell r="BY1073" t="str">
            <v>f</v>
          </cell>
        </row>
        <row r="1074">
          <cell r="G1074" t="str">
            <v>1170026</v>
          </cell>
          <cell r="BL1074" t="str">
            <v>CO2e_N2O</v>
          </cell>
          <cell r="BN1074">
            <v>0.63800000000000001</v>
          </cell>
          <cell r="BY1074" t="str">
            <v>f</v>
          </cell>
        </row>
        <row r="1075">
          <cell r="G1075" t="str">
            <v>1170026</v>
          </cell>
          <cell r="BL1075" t="str">
            <v>CO2e_CH4</v>
          </cell>
          <cell r="BN1075">
            <v>2.0999999999999999E-3</v>
          </cell>
          <cell r="BY1075" t="str">
            <v>f</v>
          </cell>
        </row>
        <row r="1076">
          <cell r="G1076" t="str">
            <v>1170026</v>
          </cell>
          <cell r="BL1076" t="str">
            <v>CO2e_CO2</v>
          </cell>
          <cell r="BN1076">
            <v>2.0708000000000002</v>
          </cell>
          <cell r="BY1076" t="str">
            <v>f</v>
          </cell>
        </row>
        <row r="1077">
          <cell r="G1077" t="str">
            <v>1170026</v>
          </cell>
          <cell r="BL1077" t="str">
            <v>CO2e_N2O</v>
          </cell>
          <cell r="BN1077">
            <v>3.0000000000000001E-3</v>
          </cell>
          <cell r="BY1077" t="str">
            <v>f</v>
          </cell>
        </row>
        <row r="1078">
          <cell r="G1078" t="str">
            <v>1170026</v>
          </cell>
          <cell r="BL1078" t="str">
            <v>CO2e_CH4</v>
          </cell>
          <cell r="BN1078">
            <v>6.1999999999999998E-3</v>
          </cell>
          <cell r="BY1078" t="str">
            <v>f</v>
          </cell>
        </row>
        <row r="1079">
          <cell r="G1079" t="str">
            <v>1170026</v>
          </cell>
          <cell r="BL1079" t="str">
            <v>CO2e_CO2</v>
          </cell>
          <cell r="BN1079">
            <v>6.1675000000000004</v>
          </cell>
          <cell r="BY1079" t="str">
            <v>f</v>
          </cell>
        </row>
        <row r="1080">
          <cell r="G1080" t="str">
            <v>1170026</v>
          </cell>
          <cell r="BL1080" t="str">
            <v>CO2e_N2O</v>
          </cell>
          <cell r="BN1080">
            <v>1.52E-2</v>
          </cell>
          <cell r="BY1080" t="str">
            <v>f</v>
          </cell>
        </row>
        <row r="1081">
          <cell r="G1081" t="str">
            <v>1170026</v>
          </cell>
          <cell r="BL1081" t="str">
            <v>CO2e_CH4</v>
          </cell>
          <cell r="BN1081">
            <v>3.27E-2</v>
          </cell>
          <cell r="BY1081" t="str">
            <v>f</v>
          </cell>
        </row>
        <row r="1082">
          <cell r="G1082" t="str">
            <v>1170026</v>
          </cell>
          <cell r="BL1082" t="str">
            <v>CO2e_CO2</v>
          </cell>
          <cell r="BN1082">
            <v>69.131299999999996</v>
          </cell>
          <cell r="BY1082" t="str">
            <v>f</v>
          </cell>
        </row>
        <row r="1083">
          <cell r="G1083" t="str">
            <v>1170026</v>
          </cell>
          <cell r="BL1083" t="str">
            <v>CO2e_N2O</v>
          </cell>
          <cell r="BN1083">
            <v>3.78E-2</v>
          </cell>
          <cell r="BY1083" t="str">
            <v>f</v>
          </cell>
        </row>
        <row r="1084">
          <cell r="G1084" t="str">
            <v>1170026</v>
          </cell>
          <cell r="BL1084" t="str">
            <v>CO2e_CH4</v>
          </cell>
          <cell r="BN1084">
            <v>6.1999999999999998E-3</v>
          </cell>
          <cell r="BY1084" t="str">
            <v>f</v>
          </cell>
        </row>
        <row r="1085">
          <cell r="G1085" t="str">
            <v>1170026</v>
          </cell>
          <cell r="BL1085" t="str">
            <v>CO2e_CO2</v>
          </cell>
          <cell r="BN1085">
            <v>6.1675000000000004</v>
          </cell>
          <cell r="BY1085" t="str">
            <v>f</v>
          </cell>
        </row>
        <row r="1086">
          <cell r="G1086" t="str">
            <v>1170026</v>
          </cell>
          <cell r="BL1086" t="str">
            <v>CO2e_N2O</v>
          </cell>
          <cell r="BN1086">
            <v>1.52E-2</v>
          </cell>
          <cell r="BY1086" t="str">
            <v>f</v>
          </cell>
        </row>
        <row r="1087">
          <cell r="G1087" t="str">
            <v>1170026</v>
          </cell>
          <cell r="BL1087" t="str">
            <v>CO2e_CH4</v>
          </cell>
          <cell r="BN1087">
            <v>0.76570000000000005</v>
          </cell>
          <cell r="BY1087" t="str">
            <v>f</v>
          </cell>
        </row>
        <row r="1088">
          <cell r="G1088" t="str">
            <v>1170026</v>
          </cell>
          <cell r="BL1088" t="str">
            <v>CO2e_CO2</v>
          </cell>
          <cell r="BN1088">
            <v>1618.44</v>
          </cell>
          <cell r="BY1088" t="str">
            <v>f</v>
          </cell>
        </row>
        <row r="1089">
          <cell r="G1089" t="str">
            <v>1170026</v>
          </cell>
          <cell r="BL1089" t="str">
            <v>CO2e_N2O</v>
          </cell>
          <cell r="BN1089">
            <v>0.88600000000000001</v>
          </cell>
          <cell r="BY1089" t="str">
            <v>f</v>
          </cell>
        </row>
        <row r="1090">
          <cell r="G1090" t="str">
            <v>1170036</v>
          </cell>
          <cell r="BL1090" t="str">
            <v>CO2e_CH4</v>
          </cell>
          <cell r="BN1090">
            <v>0.95</v>
          </cell>
          <cell r="BY1090" t="str">
            <v>f</v>
          </cell>
        </row>
        <row r="1091">
          <cell r="G1091" t="str">
            <v>1170036</v>
          </cell>
          <cell r="BL1091" t="str">
            <v>CO2e_CO2</v>
          </cell>
          <cell r="BN1091">
            <v>2025.1</v>
          </cell>
          <cell r="BY1091" t="str">
            <v>f</v>
          </cell>
        </row>
        <row r="1092">
          <cell r="G1092" t="str">
            <v>1170036</v>
          </cell>
          <cell r="BL1092" t="str">
            <v>CO2e_N2O</v>
          </cell>
          <cell r="BN1092">
            <v>1.1919999999999999</v>
          </cell>
          <cell r="BY1092" t="str">
            <v>f</v>
          </cell>
        </row>
        <row r="1093">
          <cell r="G1093" t="str">
            <v>1170036</v>
          </cell>
          <cell r="BL1093" t="str">
            <v>CO2e_CO2</v>
          </cell>
          <cell r="BN1093">
            <v>3.1509999999999998</v>
          </cell>
          <cell r="BY1093" t="str">
            <v>f</v>
          </cell>
        </row>
        <row r="1094">
          <cell r="G1094" t="str">
            <v>1170036</v>
          </cell>
          <cell r="BL1094" t="str">
            <v>CO2e_CH4</v>
          </cell>
          <cell r="BN1094">
            <v>3.3250000000000002</v>
          </cell>
          <cell r="BY1094" t="str">
            <v>f</v>
          </cell>
        </row>
        <row r="1095">
          <cell r="G1095" t="str">
            <v>1170036</v>
          </cell>
          <cell r="BL1095" t="str">
            <v>CO2e_CO2</v>
          </cell>
          <cell r="BN1095">
            <v>7013.2</v>
          </cell>
          <cell r="BY1095" t="str">
            <v>f</v>
          </cell>
        </row>
        <row r="1096">
          <cell r="G1096" t="str">
            <v>1170036</v>
          </cell>
          <cell r="BL1096" t="str">
            <v>CO2e_N2O</v>
          </cell>
          <cell r="BN1096">
            <v>3.8441999999999998</v>
          </cell>
          <cell r="BY1096" t="str">
            <v>f</v>
          </cell>
        </row>
        <row r="1097">
          <cell r="G1097" t="str">
            <v>1170036</v>
          </cell>
          <cell r="BL1097" t="str">
            <v>CO2e_CH4</v>
          </cell>
          <cell r="BN1097">
            <v>2.5000000000000001E-3</v>
          </cell>
          <cell r="BY1097" t="str">
            <v>f</v>
          </cell>
        </row>
        <row r="1098">
          <cell r="G1098" t="str">
            <v>1170036</v>
          </cell>
          <cell r="BL1098" t="str">
            <v>CO2e_CO2</v>
          </cell>
          <cell r="BN1098">
            <v>2.8</v>
          </cell>
          <cell r="BY1098" t="str">
            <v>f</v>
          </cell>
        </row>
        <row r="1099">
          <cell r="G1099" t="str">
            <v>1170036</v>
          </cell>
          <cell r="BL1099" t="str">
            <v>CO2e_CH4</v>
          </cell>
          <cell r="BN1099">
            <v>0.01</v>
          </cell>
          <cell r="BY1099" t="str">
            <v>f</v>
          </cell>
        </row>
        <row r="1100">
          <cell r="G1100" t="str">
            <v>1170036</v>
          </cell>
          <cell r="BL1100" t="str">
            <v>CO2e_CO2</v>
          </cell>
          <cell r="BN1100">
            <v>18.600000000000001</v>
          </cell>
          <cell r="BY1100" t="str">
            <v>f</v>
          </cell>
        </row>
        <row r="1101">
          <cell r="G1101" t="str">
            <v>1170036</v>
          </cell>
          <cell r="BL1101" t="str">
            <v>CO2e_CO2</v>
          </cell>
          <cell r="BN1101">
            <v>21</v>
          </cell>
          <cell r="BY1101" t="str">
            <v>f</v>
          </cell>
        </row>
        <row r="1102">
          <cell r="G1102" t="str">
            <v>1170036</v>
          </cell>
          <cell r="BL1102" t="str">
            <v>CO2e_CH4</v>
          </cell>
          <cell r="BN1102">
            <v>5.0000000000000001E-3</v>
          </cell>
          <cell r="BY1102" t="str">
            <v>f</v>
          </cell>
        </row>
        <row r="1103">
          <cell r="G1103" t="str">
            <v>1170036</v>
          </cell>
          <cell r="BL1103" t="str">
            <v>CO2e_CO2</v>
          </cell>
          <cell r="BN1103">
            <v>8.24</v>
          </cell>
          <cell r="BY1103" t="str">
            <v>f</v>
          </cell>
        </row>
        <row r="1104">
          <cell r="G1104" t="str">
            <v>1170036</v>
          </cell>
          <cell r="BL1104" t="str">
            <v>CO2e_CH4</v>
          </cell>
          <cell r="BN1104">
            <v>0.625</v>
          </cell>
          <cell r="BY1104" t="str">
            <v>f</v>
          </cell>
        </row>
        <row r="1105">
          <cell r="G1105" t="str">
            <v>1170036</v>
          </cell>
          <cell r="BL1105" t="str">
            <v>CO2e_CO2</v>
          </cell>
          <cell r="BN1105">
            <v>1309.8</v>
          </cell>
          <cell r="BY1105" t="str">
            <v>f</v>
          </cell>
        </row>
        <row r="1106">
          <cell r="G1106" t="str">
            <v>1170036</v>
          </cell>
          <cell r="BL1106" t="str">
            <v>CO2e_N2O</v>
          </cell>
          <cell r="BN1106">
            <v>0.71519999999999995</v>
          </cell>
          <cell r="BY1106" t="str">
            <v>f</v>
          </cell>
        </row>
        <row r="1107">
          <cell r="G1107" t="str">
            <v>1170036</v>
          </cell>
          <cell r="BL1107" t="str">
            <v>CO2e_CH4</v>
          </cell>
          <cell r="BN1107">
            <v>0.22500000000000001</v>
          </cell>
          <cell r="BY1107" t="str">
            <v>f</v>
          </cell>
        </row>
        <row r="1108">
          <cell r="G1108" t="str">
            <v>1170036</v>
          </cell>
          <cell r="BL1108" t="str">
            <v>CO2e_CO2</v>
          </cell>
          <cell r="BN1108">
            <v>233.4</v>
          </cell>
          <cell r="BY1108" t="str">
            <v>f</v>
          </cell>
        </row>
        <row r="1109">
          <cell r="G1109" t="str">
            <v>1170036</v>
          </cell>
          <cell r="BL1109" t="str">
            <v>CO2e_N2O</v>
          </cell>
          <cell r="BN1109">
            <v>0.53639999999999999</v>
          </cell>
          <cell r="BY1109" t="str">
            <v>f</v>
          </cell>
        </row>
        <row r="1110">
          <cell r="G1110" t="str">
            <v>1170036</v>
          </cell>
          <cell r="BL1110" t="str">
            <v>CO2e_CH4</v>
          </cell>
          <cell r="BN1110">
            <v>1.4999999999999999E-2</v>
          </cell>
          <cell r="BY1110" t="str">
            <v>f</v>
          </cell>
        </row>
        <row r="1111">
          <cell r="G1111" t="str">
            <v>1170036</v>
          </cell>
          <cell r="BL1111" t="str">
            <v>CO2e_CO2</v>
          </cell>
          <cell r="BN1111">
            <v>32.200000000000003</v>
          </cell>
          <cell r="BY1111" t="str">
            <v>f</v>
          </cell>
        </row>
        <row r="1112">
          <cell r="G1112" t="str">
            <v>1170036</v>
          </cell>
          <cell r="BL1112" t="str">
            <v>CO2e_N2O</v>
          </cell>
          <cell r="BN1112">
            <v>2.98E-2</v>
          </cell>
          <cell r="BY1112" t="str">
            <v>f</v>
          </cell>
        </row>
        <row r="1113">
          <cell r="G1113" t="str">
            <v>1170036</v>
          </cell>
          <cell r="BL1113" t="str">
            <v>CO2e_CH4</v>
          </cell>
          <cell r="BN1113">
            <v>2.5000000000000001E-2</v>
          </cell>
          <cell r="BY1113" t="str">
            <v>f</v>
          </cell>
        </row>
        <row r="1114">
          <cell r="G1114" t="str">
            <v>1170036</v>
          </cell>
          <cell r="BL1114" t="str">
            <v>CO2e_CO2</v>
          </cell>
          <cell r="BN1114">
            <v>30.4</v>
          </cell>
          <cell r="BY1114" t="str">
            <v>f</v>
          </cell>
        </row>
        <row r="1115">
          <cell r="G1115" t="str">
            <v>1170036</v>
          </cell>
          <cell r="BL1115" t="str">
            <v>CO2e_N2O</v>
          </cell>
          <cell r="BN1115">
            <v>8.9399999999999993E-2</v>
          </cell>
          <cell r="BY1115" t="str">
            <v>f</v>
          </cell>
        </row>
        <row r="1116">
          <cell r="G1116" t="str">
            <v>1170036</v>
          </cell>
          <cell r="BL1116" t="str">
            <v>CO2e_CO2</v>
          </cell>
          <cell r="BN1116">
            <v>1.5</v>
          </cell>
          <cell r="BY1116" t="str">
            <v>f</v>
          </cell>
        </row>
        <row r="1117">
          <cell r="G1117" t="str">
            <v>1170036</v>
          </cell>
          <cell r="BL1117" t="str">
            <v>CO2e_CO2</v>
          </cell>
          <cell r="BN1117">
            <v>1</v>
          </cell>
          <cell r="BY1117" t="str">
            <v>f</v>
          </cell>
        </row>
        <row r="1118">
          <cell r="G1118" t="str">
            <v>1170036</v>
          </cell>
          <cell r="BL1118" t="str">
            <v>CO2e_CH4</v>
          </cell>
          <cell r="BN1118">
            <v>1.175</v>
          </cell>
          <cell r="BY1118" t="str">
            <v>f</v>
          </cell>
        </row>
        <row r="1119">
          <cell r="G1119" t="str">
            <v>1170036</v>
          </cell>
          <cell r="BL1119" t="str">
            <v>CO2e_CO2</v>
          </cell>
          <cell r="BN1119">
            <v>2481.5</v>
          </cell>
          <cell r="BY1119" t="str">
            <v>f</v>
          </cell>
        </row>
        <row r="1120">
          <cell r="G1120" t="str">
            <v>1170036</v>
          </cell>
          <cell r="BL1120" t="str">
            <v>CO2e_N2O</v>
          </cell>
          <cell r="BN1120">
            <v>1.3708</v>
          </cell>
          <cell r="BY1120" t="str">
            <v>f</v>
          </cell>
        </row>
        <row r="1121">
          <cell r="G1121" t="str">
            <v>1170036</v>
          </cell>
          <cell r="BL1121" t="str">
            <v>CO2e_CH4</v>
          </cell>
          <cell r="BN1121">
            <v>7.4999999999999997E-2</v>
          </cell>
          <cell r="BY1121" t="str">
            <v>f</v>
          </cell>
        </row>
        <row r="1122">
          <cell r="G1122" t="str">
            <v>1170036</v>
          </cell>
          <cell r="BL1122" t="str">
            <v>CO2e_CO2</v>
          </cell>
          <cell r="BN1122">
            <v>146.5</v>
          </cell>
          <cell r="BY1122" t="str">
            <v>f</v>
          </cell>
        </row>
        <row r="1123">
          <cell r="G1123" t="str">
            <v>1170036</v>
          </cell>
          <cell r="BL1123" t="str">
            <v>CO2e_N2O</v>
          </cell>
          <cell r="BN1123">
            <v>8.9399999999999993E-2</v>
          </cell>
          <cell r="BY1123" t="str">
            <v>f</v>
          </cell>
        </row>
        <row r="1124">
          <cell r="G1124" t="str">
            <v>1170038</v>
          </cell>
          <cell r="BL1124" t="str">
            <v>CO2e_CH4</v>
          </cell>
          <cell r="BN1124">
            <v>2.5000000000000001E-3</v>
          </cell>
          <cell r="BY1124" t="str">
            <v>f</v>
          </cell>
        </row>
        <row r="1125">
          <cell r="G1125" t="str">
            <v>1170038</v>
          </cell>
          <cell r="BL1125" t="str">
            <v>CO2e_CO2</v>
          </cell>
          <cell r="BN1125">
            <v>2.7578999999999998</v>
          </cell>
          <cell r="BY1125" t="str">
            <v>f</v>
          </cell>
        </row>
        <row r="1126">
          <cell r="G1126" t="str">
            <v>1170038</v>
          </cell>
          <cell r="BL1126" t="str">
            <v>CO2e_CH4</v>
          </cell>
          <cell r="BN1126">
            <v>1.2350000000000001</v>
          </cell>
          <cell r="BY1126" t="str">
            <v>f</v>
          </cell>
        </row>
        <row r="1127">
          <cell r="G1127" t="str">
            <v>1170038</v>
          </cell>
          <cell r="BL1127" t="str">
            <v>CO2e_CO2</v>
          </cell>
          <cell r="BN1127">
            <v>2608.6</v>
          </cell>
          <cell r="BY1127" t="str">
            <v>f</v>
          </cell>
        </row>
        <row r="1128">
          <cell r="G1128" t="str">
            <v>1170038</v>
          </cell>
          <cell r="BL1128" t="str">
            <v>CO2e_N2O</v>
          </cell>
          <cell r="BN1128">
            <v>1.4303999999999999</v>
          </cell>
          <cell r="BY1128" t="str">
            <v>f</v>
          </cell>
        </row>
        <row r="1129">
          <cell r="G1129" t="str">
            <v>1170038</v>
          </cell>
          <cell r="BL1129" t="str">
            <v>CO2e_CH4</v>
          </cell>
          <cell r="BN1129">
            <v>0.1</v>
          </cell>
          <cell r="BY1129" t="str">
            <v>f</v>
          </cell>
        </row>
        <row r="1130">
          <cell r="G1130" t="str">
            <v>1170038</v>
          </cell>
          <cell r="BL1130" t="str">
            <v>CO2e_CO2</v>
          </cell>
          <cell r="BN1130">
            <v>99.806799999999996</v>
          </cell>
          <cell r="BY1130" t="str">
            <v>f</v>
          </cell>
        </row>
        <row r="1131">
          <cell r="G1131" t="str">
            <v>1170038</v>
          </cell>
          <cell r="BL1131" t="str">
            <v>CO2e_N2O</v>
          </cell>
          <cell r="BN1131">
            <v>0.2384</v>
          </cell>
          <cell r="BY1131" t="str">
            <v>f</v>
          </cell>
        </row>
        <row r="1132">
          <cell r="G1132" t="str">
            <v>1170038</v>
          </cell>
          <cell r="BL1132" t="str">
            <v>CO2e_CH4</v>
          </cell>
          <cell r="BN1132">
            <v>1.7625</v>
          </cell>
          <cell r="BY1132" t="str">
            <v>f</v>
          </cell>
        </row>
        <row r="1133">
          <cell r="G1133" t="str">
            <v>1170038</v>
          </cell>
          <cell r="BL1133" t="str">
            <v>CO2e_CO2</v>
          </cell>
          <cell r="BN1133">
            <v>3724.82</v>
          </cell>
          <cell r="BY1133" t="str">
            <v>f</v>
          </cell>
        </row>
        <row r="1134">
          <cell r="G1134" t="str">
            <v>1170038</v>
          </cell>
          <cell r="BL1134" t="str">
            <v>CO2e_N2O</v>
          </cell>
          <cell r="BN1134">
            <v>2.0264000000000002</v>
          </cell>
          <cell r="BY1134" t="str">
            <v>f</v>
          </cell>
        </row>
        <row r="1135">
          <cell r="G1135" t="str">
            <v>1170038</v>
          </cell>
          <cell r="BL1135" t="str">
            <v>CO2e_CO2</v>
          </cell>
          <cell r="BN1135">
            <v>0.1016</v>
          </cell>
          <cell r="BY1135" t="str">
            <v>f</v>
          </cell>
        </row>
        <row r="1136">
          <cell r="G1136" t="str">
            <v>1170038</v>
          </cell>
          <cell r="BL1136" t="str">
            <v>CO2e_CO2</v>
          </cell>
          <cell r="BN1136">
            <v>0.19</v>
          </cell>
          <cell r="BY1136" t="str">
            <v>f</v>
          </cell>
        </row>
        <row r="1137">
          <cell r="G1137" t="str">
            <v>1170038</v>
          </cell>
          <cell r="BL1137" t="str">
            <v>CO2e_CO2</v>
          </cell>
          <cell r="BN1137">
            <v>0.41489999999999999</v>
          </cell>
          <cell r="BY1137" t="str">
            <v>f</v>
          </cell>
        </row>
        <row r="1138">
          <cell r="G1138" t="str">
            <v>1170042</v>
          </cell>
          <cell r="BL1138" t="str">
            <v>CO2e_CH4</v>
          </cell>
          <cell r="BN1138">
            <v>0.15720000000000001</v>
          </cell>
          <cell r="BY1138" t="str">
            <v>f</v>
          </cell>
        </row>
        <row r="1139">
          <cell r="G1139" t="str">
            <v>1170042</v>
          </cell>
          <cell r="BL1139" t="str">
            <v>CO2e_CO2</v>
          </cell>
          <cell r="BN1139">
            <v>156.58519999999999</v>
          </cell>
          <cell r="BY1139" t="str">
            <v>f</v>
          </cell>
        </row>
        <row r="1140">
          <cell r="G1140" t="str">
            <v>1170042</v>
          </cell>
          <cell r="BL1140" t="str">
            <v>CO2e_N2O</v>
          </cell>
          <cell r="BN1140">
            <v>0.22800000000000001</v>
          </cell>
          <cell r="BY1140" t="str">
            <v>f</v>
          </cell>
        </row>
        <row r="1141">
          <cell r="G1141" t="str">
            <v>1170042</v>
          </cell>
          <cell r="BL1141" t="str">
            <v>CO2e_CH4</v>
          </cell>
          <cell r="BN1141">
            <v>1.0059</v>
          </cell>
          <cell r="BY1141" t="str">
            <v>f</v>
          </cell>
        </row>
        <row r="1142">
          <cell r="G1142" t="str">
            <v>1170042</v>
          </cell>
          <cell r="BL1142" t="str">
            <v>CO2e_CO2</v>
          </cell>
          <cell r="BN1142">
            <v>2126.6282999999999</v>
          </cell>
          <cell r="BY1142" t="str">
            <v>f</v>
          </cell>
        </row>
        <row r="1143">
          <cell r="G1143" t="str">
            <v>1170042</v>
          </cell>
          <cell r="BL1143" t="str">
            <v>CO2e_N2O</v>
          </cell>
          <cell r="BN1143">
            <v>1.1639999999999999</v>
          </cell>
          <cell r="BY1143" t="str">
            <v>f</v>
          </cell>
        </row>
        <row r="1144">
          <cell r="G1144" t="str">
            <v>1170042</v>
          </cell>
          <cell r="BL1144" t="str">
            <v>CO2e_CH4</v>
          </cell>
          <cell r="BN1144">
            <v>0.05</v>
          </cell>
          <cell r="BY1144" t="str">
            <v>f</v>
          </cell>
        </row>
        <row r="1145">
          <cell r="G1145" t="str">
            <v>1170042</v>
          </cell>
          <cell r="BL1145" t="str">
            <v>CO2e_CO2</v>
          </cell>
          <cell r="BN1145">
            <v>53.357999999999997</v>
          </cell>
          <cell r="BY1145" t="str">
            <v>f</v>
          </cell>
        </row>
        <row r="1146">
          <cell r="G1146" t="str">
            <v>1170042</v>
          </cell>
          <cell r="BL1146" t="str">
            <v>CO2e_CH4</v>
          </cell>
          <cell r="BN1146">
            <v>4.8499999999999996</v>
          </cell>
          <cell r="BY1146" t="str">
            <v>f</v>
          </cell>
        </row>
        <row r="1147">
          <cell r="G1147" t="str">
            <v>1170042</v>
          </cell>
          <cell r="BL1147" t="str">
            <v>CO2e_CO2</v>
          </cell>
          <cell r="BN1147">
            <v>10254.419</v>
          </cell>
          <cell r="BY1147" t="str">
            <v>f</v>
          </cell>
        </row>
        <row r="1148">
          <cell r="G1148" t="str">
            <v>1170042</v>
          </cell>
          <cell r="BL1148" t="str">
            <v>CO2e_N2O</v>
          </cell>
          <cell r="BN1148">
            <v>5.6619999999999999</v>
          </cell>
          <cell r="BY1148" t="str">
            <v>f</v>
          </cell>
        </row>
        <row r="1149">
          <cell r="G1149" t="str">
            <v>1170042</v>
          </cell>
          <cell r="BL1149" t="str">
            <v>CO2e_CH4</v>
          </cell>
          <cell r="BN1149">
            <v>4.2</v>
          </cell>
          <cell r="BY1149" t="str">
            <v>f</v>
          </cell>
        </row>
        <row r="1150">
          <cell r="G1150" t="str">
            <v>1170042</v>
          </cell>
          <cell r="BL1150" t="str">
            <v>CO2e_CO2</v>
          </cell>
          <cell r="BN1150">
            <v>4223.9449999999997</v>
          </cell>
          <cell r="BY1150" t="str">
            <v>f</v>
          </cell>
        </row>
        <row r="1151">
          <cell r="G1151" t="str">
            <v>1170042</v>
          </cell>
          <cell r="BL1151" t="str">
            <v>CO2e_N2O</v>
          </cell>
          <cell r="BN1151">
            <v>9.8339999999999996</v>
          </cell>
          <cell r="BY1151" t="str">
            <v>f</v>
          </cell>
        </row>
        <row r="1152">
          <cell r="G1152" t="str">
            <v>1170042</v>
          </cell>
          <cell r="BL1152" t="str">
            <v>CO2e_CH4</v>
          </cell>
          <cell r="BN1152">
            <v>0.05</v>
          </cell>
          <cell r="BY1152" t="str">
            <v>f</v>
          </cell>
        </row>
        <row r="1153">
          <cell r="G1153" t="str">
            <v>1170042</v>
          </cell>
          <cell r="BL1153" t="str">
            <v>CO2e_CO2</v>
          </cell>
          <cell r="BN1153">
            <v>53.357999999999997</v>
          </cell>
          <cell r="BY1153" t="str">
            <v>f</v>
          </cell>
        </row>
        <row r="1154">
          <cell r="G1154" t="str">
            <v>1170042</v>
          </cell>
          <cell r="BL1154" t="str">
            <v>CO2e_CH4</v>
          </cell>
          <cell r="BN1154">
            <v>8.75</v>
          </cell>
          <cell r="BY1154" t="str">
            <v>f</v>
          </cell>
        </row>
        <row r="1155">
          <cell r="G1155" t="str">
            <v>1170042</v>
          </cell>
          <cell r="BL1155" t="str">
            <v>CO2e_CO2</v>
          </cell>
          <cell r="BN1155">
            <v>18505.651000000002</v>
          </cell>
          <cell r="BY1155" t="str">
            <v>f</v>
          </cell>
        </row>
        <row r="1156">
          <cell r="G1156" t="str">
            <v>1170042</v>
          </cell>
          <cell r="BL1156" t="str">
            <v>CO2e_N2O</v>
          </cell>
          <cell r="BN1156">
            <v>10.132</v>
          </cell>
          <cell r="BY1156" t="str">
            <v>f</v>
          </cell>
        </row>
        <row r="1157">
          <cell r="G1157" t="str">
            <v>1170042</v>
          </cell>
          <cell r="BL1157" t="str">
            <v>CO2e_CH4</v>
          </cell>
          <cell r="BN1157">
            <v>1.4</v>
          </cell>
          <cell r="BY1157" t="str">
            <v>f</v>
          </cell>
        </row>
        <row r="1158">
          <cell r="G1158" t="str">
            <v>1170042</v>
          </cell>
          <cell r="BL1158" t="str">
            <v>CO2e_CO2</v>
          </cell>
          <cell r="BN1158">
            <v>2954.5839999999998</v>
          </cell>
          <cell r="BY1158" t="str">
            <v>f</v>
          </cell>
        </row>
        <row r="1159">
          <cell r="G1159" t="str">
            <v>1170042</v>
          </cell>
          <cell r="BL1159" t="str">
            <v>CO2e_N2O</v>
          </cell>
          <cell r="BN1159">
            <v>1.49</v>
          </cell>
          <cell r="BY1159" t="str">
            <v>f</v>
          </cell>
        </row>
        <row r="1160">
          <cell r="G1160" t="str">
            <v>1170042</v>
          </cell>
          <cell r="BL1160" t="str">
            <v>CO2e_CH4</v>
          </cell>
          <cell r="BN1160">
            <v>0.65</v>
          </cell>
          <cell r="BY1160" t="str">
            <v>f</v>
          </cell>
        </row>
        <row r="1161">
          <cell r="G1161" t="str">
            <v>1170042</v>
          </cell>
          <cell r="BL1161" t="str">
            <v>CO2e_CO2</v>
          </cell>
          <cell r="BN1161">
            <v>1373.085</v>
          </cell>
          <cell r="BY1161" t="str">
            <v>f</v>
          </cell>
        </row>
        <row r="1162">
          <cell r="G1162" t="str">
            <v>1170042</v>
          </cell>
          <cell r="BL1162" t="str">
            <v>CO2e_N2O</v>
          </cell>
          <cell r="BN1162">
            <v>0.89400000000000002</v>
          </cell>
          <cell r="BY1162" t="str">
            <v>f</v>
          </cell>
        </row>
        <row r="1163">
          <cell r="G1163" t="str">
            <v>1170042</v>
          </cell>
          <cell r="BL1163" t="str">
            <v>CO2e_CH4</v>
          </cell>
          <cell r="BN1163">
            <v>2.125</v>
          </cell>
          <cell r="BY1163" t="str">
            <v>f</v>
          </cell>
        </row>
        <row r="1164">
          <cell r="G1164" t="str">
            <v>1170042</v>
          </cell>
          <cell r="BL1164" t="str">
            <v>CO2e_CO2</v>
          </cell>
          <cell r="BN1164">
            <v>4468.3919999999998</v>
          </cell>
          <cell r="BY1164" t="str">
            <v>f</v>
          </cell>
        </row>
        <row r="1165">
          <cell r="G1165" t="str">
            <v>1170042</v>
          </cell>
          <cell r="BL1165" t="str">
            <v>CO2e_N2O</v>
          </cell>
          <cell r="BN1165">
            <v>2.3839999999999999</v>
          </cell>
          <cell r="BY1165" t="str">
            <v>f</v>
          </cell>
        </row>
        <row r="1166">
          <cell r="G1166" t="str">
            <v>1170042</v>
          </cell>
          <cell r="BL1166" t="str">
            <v>CO2e_CH4</v>
          </cell>
          <cell r="BN1166">
            <v>0.8</v>
          </cell>
          <cell r="BY1166" t="str">
            <v>f</v>
          </cell>
        </row>
        <row r="1167">
          <cell r="G1167" t="str">
            <v>1170042</v>
          </cell>
          <cell r="BL1167" t="str">
            <v>CO2e_CO2</v>
          </cell>
          <cell r="BN1167">
            <v>1698.2180000000001</v>
          </cell>
          <cell r="BY1167" t="str">
            <v>f</v>
          </cell>
        </row>
        <row r="1168">
          <cell r="G1168" t="str">
            <v>1170042</v>
          </cell>
          <cell r="BL1168" t="str">
            <v>CO2e_N2O</v>
          </cell>
          <cell r="BN1168">
            <v>0.89400000000000002</v>
          </cell>
          <cell r="BY1168" t="str">
            <v>f</v>
          </cell>
        </row>
        <row r="1169">
          <cell r="G1169" t="str">
            <v>1170042</v>
          </cell>
          <cell r="BL1169" t="str">
            <v>CO2e_CH4</v>
          </cell>
          <cell r="BN1169">
            <v>0.72499999999999998</v>
          </cell>
          <cell r="BY1169" t="str">
            <v>f</v>
          </cell>
        </row>
        <row r="1170">
          <cell r="G1170" t="str">
            <v>1170042</v>
          </cell>
          <cell r="BL1170" t="str">
            <v>CO2e_CO2</v>
          </cell>
          <cell r="BN1170">
            <v>1510.9269999999999</v>
          </cell>
          <cell r="BY1170" t="str">
            <v>f</v>
          </cell>
        </row>
        <row r="1171">
          <cell r="G1171" t="str">
            <v>1170042</v>
          </cell>
          <cell r="BL1171" t="str">
            <v>CO2e_N2O</v>
          </cell>
          <cell r="BN1171">
            <v>0.89400000000000002</v>
          </cell>
          <cell r="BY1171" t="str">
            <v>f</v>
          </cell>
        </row>
        <row r="1172">
          <cell r="G1172" t="str">
            <v>1170042</v>
          </cell>
          <cell r="BL1172" t="str">
            <v>CO2e_CH4</v>
          </cell>
          <cell r="BN1172">
            <v>1.2</v>
          </cell>
          <cell r="BY1172" t="str">
            <v>f</v>
          </cell>
        </row>
        <row r="1173">
          <cell r="G1173" t="str">
            <v>1170042</v>
          </cell>
          <cell r="BL1173" t="str">
            <v>CO2e_CO2</v>
          </cell>
          <cell r="BN1173">
            <v>2517.9520000000002</v>
          </cell>
          <cell r="BY1173" t="str">
            <v>f</v>
          </cell>
        </row>
        <row r="1174">
          <cell r="G1174" t="str">
            <v>1170042</v>
          </cell>
          <cell r="BL1174" t="str">
            <v>CO2e_N2O</v>
          </cell>
          <cell r="BN1174">
            <v>1.49</v>
          </cell>
          <cell r="BY1174" t="str">
            <v>f</v>
          </cell>
        </row>
        <row r="1175">
          <cell r="G1175" t="str">
            <v>1170042</v>
          </cell>
          <cell r="BL1175" t="str">
            <v>CO2e_CH4</v>
          </cell>
          <cell r="BN1175">
            <v>3.0200000000000001E-2</v>
          </cell>
          <cell r="BY1175" t="str">
            <v>f</v>
          </cell>
        </row>
        <row r="1176">
          <cell r="G1176" t="str">
            <v>1170042</v>
          </cell>
          <cell r="BL1176" t="str">
            <v>CO2e_CO2</v>
          </cell>
          <cell r="BN1176">
            <v>63.910499999999999</v>
          </cell>
          <cell r="BY1176" t="str">
            <v>f</v>
          </cell>
        </row>
        <row r="1177">
          <cell r="G1177" t="str">
            <v>1170042</v>
          </cell>
          <cell r="BL1177" t="str">
            <v>CO2e_N2O</v>
          </cell>
          <cell r="BN1177">
            <v>3.49E-2</v>
          </cell>
          <cell r="BY1177" t="str">
            <v>f</v>
          </cell>
        </row>
        <row r="1178">
          <cell r="G1178" t="str">
            <v>1170042</v>
          </cell>
          <cell r="BL1178" t="str">
            <v>CO2e_CH4</v>
          </cell>
          <cell r="BN1178">
            <v>0.1198</v>
          </cell>
          <cell r="BY1178" t="str">
            <v>f</v>
          </cell>
        </row>
        <row r="1179">
          <cell r="G1179" t="str">
            <v>1170042</v>
          </cell>
          <cell r="BL1179" t="str">
            <v>CO2e_CO2</v>
          </cell>
          <cell r="BN1179">
            <v>253.2</v>
          </cell>
          <cell r="BY1179" t="str">
            <v>f</v>
          </cell>
        </row>
        <row r="1180">
          <cell r="G1180" t="str">
            <v>1170042</v>
          </cell>
          <cell r="BL1180" t="str">
            <v>CO2e_N2O</v>
          </cell>
          <cell r="BN1180">
            <v>0.1386</v>
          </cell>
          <cell r="BY1180" t="str">
            <v>f</v>
          </cell>
        </row>
        <row r="1181">
          <cell r="G1181" t="str">
            <v>1170166</v>
          </cell>
          <cell r="BL1181" t="str">
            <v>CO2e_CH4</v>
          </cell>
          <cell r="BN1181">
            <v>0.15579999999999999</v>
          </cell>
          <cell r="BY1181" t="str">
            <v>f</v>
          </cell>
        </row>
        <row r="1182">
          <cell r="G1182" t="str">
            <v>1170166</v>
          </cell>
          <cell r="BL1182" t="str">
            <v>CO2e_CO2</v>
          </cell>
          <cell r="BN1182">
            <v>143.79730000000001</v>
          </cell>
          <cell r="BY1182" t="str">
            <v>f</v>
          </cell>
        </row>
        <row r="1183">
          <cell r="G1183" t="str">
            <v>1170166</v>
          </cell>
          <cell r="BL1183" t="str">
            <v>CO2e_N2O</v>
          </cell>
          <cell r="BN1183">
            <v>0.37130000000000002</v>
          </cell>
          <cell r="BY1183" t="str">
            <v>f</v>
          </cell>
        </row>
        <row r="1184">
          <cell r="G1184" t="str">
            <v>1170167</v>
          </cell>
          <cell r="BL1184" t="str">
            <v>CO2e_CH4</v>
          </cell>
          <cell r="BN1184">
            <v>7.2999999999999995E-2</v>
          </cell>
          <cell r="BY1184" t="str">
            <v>f</v>
          </cell>
        </row>
        <row r="1185">
          <cell r="G1185" t="str">
            <v>1170167</v>
          </cell>
          <cell r="BL1185" t="str">
            <v>CO2e_CO2</v>
          </cell>
          <cell r="BN1185">
            <v>67.345100000000002</v>
          </cell>
          <cell r="BY1185" t="str">
            <v>f</v>
          </cell>
        </row>
        <row r="1186">
          <cell r="G1186" t="str">
            <v>1170167</v>
          </cell>
          <cell r="BL1186" t="str">
            <v>CO2e_N2O</v>
          </cell>
          <cell r="BN1186">
            <v>0.17399999999999999</v>
          </cell>
          <cell r="BY1186" t="str">
            <v>f</v>
          </cell>
        </row>
        <row r="1187">
          <cell r="G1187" t="str">
            <v>1180028</v>
          </cell>
          <cell r="BL1187" t="str">
            <v>CO2e_CH4</v>
          </cell>
          <cell r="BN1187">
            <v>0.8165</v>
          </cell>
          <cell r="BY1187" t="str">
            <v>f</v>
          </cell>
        </row>
        <row r="1188">
          <cell r="G1188" t="str">
            <v>1180028</v>
          </cell>
          <cell r="BL1188" t="str">
            <v>CO2e_CO2</v>
          </cell>
          <cell r="BN1188">
            <v>1725.84</v>
          </cell>
          <cell r="BY1188" t="str">
            <v>f</v>
          </cell>
        </row>
        <row r="1189">
          <cell r="G1189" t="str">
            <v>1180028</v>
          </cell>
          <cell r="BL1189" t="str">
            <v>CO2e_N2O</v>
          </cell>
          <cell r="BN1189">
            <v>0.94499999999999995</v>
          </cell>
          <cell r="BY1189" t="str">
            <v>f</v>
          </cell>
        </row>
        <row r="1190">
          <cell r="G1190" t="str">
            <v>1180028</v>
          </cell>
          <cell r="BL1190" t="str">
            <v>CO2e_CH4</v>
          </cell>
          <cell r="BN1190">
            <v>0.8165</v>
          </cell>
          <cell r="BY1190" t="str">
            <v>f</v>
          </cell>
        </row>
        <row r="1191">
          <cell r="G1191" t="str">
            <v>1180028</v>
          </cell>
          <cell r="BL1191" t="str">
            <v>CO2e_CO2</v>
          </cell>
          <cell r="BN1191">
            <v>1725.84</v>
          </cell>
          <cell r="BY1191" t="str">
            <v>f</v>
          </cell>
        </row>
        <row r="1192">
          <cell r="G1192" t="str">
            <v>1180028</v>
          </cell>
          <cell r="BL1192" t="str">
            <v>CO2e_N2O</v>
          </cell>
          <cell r="BN1192">
            <v>0.94499999999999995</v>
          </cell>
          <cell r="BY1192" t="str">
            <v>f</v>
          </cell>
        </row>
        <row r="1193">
          <cell r="G1193" t="str">
            <v>1180028</v>
          </cell>
          <cell r="BL1193" t="str">
            <v>CO2e_CH4</v>
          </cell>
          <cell r="BN1193">
            <v>0.8165</v>
          </cell>
          <cell r="BY1193" t="str">
            <v>f</v>
          </cell>
        </row>
        <row r="1194">
          <cell r="G1194" t="str">
            <v>1180028</v>
          </cell>
          <cell r="BL1194" t="str">
            <v>CO2e_CO2</v>
          </cell>
          <cell r="BN1194">
            <v>1725.84</v>
          </cell>
          <cell r="BY1194" t="str">
            <v>f</v>
          </cell>
        </row>
        <row r="1195">
          <cell r="G1195" t="str">
            <v>1180028</v>
          </cell>
          <cell r="BL1195" t="str">
            <v>CO2e_N2O</v>
          </cell>
          <cell r="BN1195">
            <v>0.94499999999999995</v>
          </cell>
          <cell r="BY1195" t="str">
            <v>f</v>
          </cell>
        </row>
        <row r="1196">
          <cell r="G1196" t="str">
            <v>1180028</v>
          </cell>
          <cell r="BL1196" t="str">
            <v>CO2e_CH4</v>
          </cell>
          <cell r="BN1196">
            <v>1E-3</v>
          </cell>
          <cell r="BY1196" t="str">
            <v>f</v>
          </cell>
        </row>
        <row r="1197">
          <cell r="G1197" t="str">
            <v>1180028</v>
          </cell>
          <cell r="BL1197" t="str">
            <v>CO2e_CO2</v>
          </cell>
          <cell r="BN1197">
            <v>1.0169999999999999</v>
          </cell>
          <cell r="BY1197" t="str">
            <v>f</v>
          </cell>
        </row>
        <row r="1198">
          <cell r="G1198" t="str">
            <v>1180028</v>
          </cell>
          <cell r="BL1198" t="str">
            <v>CO2e_N2O</v>
          </cell>
          <cell r="BN1198">
            <v>2.3999999999999998E-3</v>
          </cell>
          <cell r="BY1198" t="str">
            <v>f</v>
          </cell>
        </row>
        <row r="1199">
          <cell r="G1199" t="str">
            <v>1180028</v>
          </cell>
          <cell r="BL1199" t="str">
            <v>CO2e_CH4</v>
          </cell>
          <cell r="BN1199">
            <v>2.3E-3</v>
          </cell>
          <cell r="BY1199" t="str">
            <v>f</v>
          </cell>
        </row>
        <row r="1200">
          <cell r="G1200" t="str">
            <v>1180028</v>
          </cell>
          <cell r="BL1200" t="str">
            <v>CO2e_CO2</v>
          </cell>
          <cell r="BN1200">
            <v>2.2599999999999998</v>
          </cell>
          <cell r="BY1200" t="str">
            <v>f</v>
          </cell>
        </row>
        <row r="1201">
          <cell r="G1201" t="str">
            <v>1180028</v>
          </cell>
          <cell r="BL1201" t="str">
            <v>CO2e_N2O</v>
          </cell>
          <cell r="BN1201">
            <v>5.4000000000000003E-3</v>
          </cell>
          <cell r="BY1201" t="str">
            <v>f</v>
          </cell>
        </row>
        <row r="1202">
          <cell r="G1202" t="str">
            <v>1180028</v>
          </cell>
          <cell r="BL1202" t="str">
            <v>CO2e_CH4</v>
          </cell>
          <cell r="BN1202">
            <v>1.5900000000000001E-2</v>
          </cell>
          <cell r="BY1202" t="str">
            <v>f</v>
          </cell>
        </row>
        <row r="1203">
          <cell r="G1203" t="str">
            <v>1180028</v>
          </cell>
          <cell r="BL1203" t="str">
            <v>CO2e_CO2</v>
          </cell>
          <cell r="BN1203">
            <v>33.485500000000002</v>
          </cell>
          <cell r="BY1203" t="str">
            <v>f</v>
          </cell>
        </row>
        <row r="1204">
          <cell r="G1204" t="str">
            <v>1180028</v>
          </cell>
          <cell r="BL1204" t="str">
            <v>CO2e_N2O</v>
          </cell>
          <cell r="BN1204">
            <v>1.8499999999999999E-2</v>
          </cell>
          <cell r="BY1204" t="str">
            <v>f</v>
          </cell>
        </row>
        <row r="1205">
          <cell r="G1205" t="str">
            <v>1180028</v>
          </cell>
          <cell r="BL1205" t="str">
            <v>CO2e_CH4</v>
          </cell>
          <cell r="BN1205">
            <v>1.2999999999999999E-3</v>
          </cell>
          <cell r="BY1205" t="str">
            <v>f</v>
          </cell>
        </row>
        <row r="1206">
          <cell r="G1206" t="str">
            <v>1180028</v>
          </cell>
          <cell r="BL1206" t="str">
            <v>CO2e_CO2</v>
          </cell>
          <cell r="BN1206">
            <v>2.7004000000000001</v>
          </cell>
          <cell r="BY1206" t="str">
            <v>f</v>
          </cell>
        </row>
        <row r="1207">
          <cell r="G1207" t="str">
            <v>1180028</v>
          </cell>
          <cell r="BL1207" t="str">
            <v>CO2e_N2O</v>
          </cell>
          <cell r="BN1207">
            <v>1.5E-3</v>
          </cell>
          <cell r="BY1207" t="str">
            <v>f</v>
          </cell>
        </row>
        <row r="1208">
          <cell r="G1208" t="str">
            <v>1180028</v>
          </cell>
          <cell r="BL1208" t="str">
            <v>CO2e_CH4</v>
          </cell>
          <cell r="BN1208">
            <v>5.9999999999999995E-4</v>
          </cell>
          <cell r="BY1208" t="str">
            <v>f</v>
          </cell>
        </row>
        <row r="1209">
          <cell r="G1209" t="str">
            <v>1180028</v>
          </cell>
          <cell r="BL1209" t="str">
            <v>CO2e_CO2</v>
          </cell>
          <cell r="BN1209">
            <v>0.56499999999999995</v>
          </cell>
          <cell r="BY1209" t="str">
            <v>f</v>
          </cell>
        </row>
        <row r="1210">
          <cell r="G1210" t="str">
            <v>1180028</v>
          </cell>
          <cell r="BL1210" t="str">
            <v>CO2e_N2O</v>
          </cell>
          <cell r="BN1210">
            <v>1.1999999999999999E-3</v>
          </cell>
          <cell r="BY1210" t="str">
            <v>f</v>
          </cell>
        </row>
        <row r="1211">
          <cell r="G1211" t="str">
            <v>1180028</v>
          </cell>
          <cell r="BL1211" t="str">
            <v>CO2e_CH4</v>
          </cell>
          <cell r="BN1211">
            <v>8.9499999999999996E-2</v>
          </cell>
          <cell r="BY1211" t="str">
            <v>f</v>
          </cell>
        </row>
        <row r="1212">
          <cell r="G1212" t="str">
            <v>1180028</v>
          </cell>
          <cell r="BL1212" t="str">
            <v>CO2e_CO2</v>
          </cell>
          <cell r="BN1212">
            <v>189.24</v>
          </cell>
          <cell r="BY1212" t="str">
            <v>f</v>
          </cell>
        </row>
        <row r="1213">
          <cell r="G1213" t="str">
            <v>1180028</v>
          </cell>
          <cell r="BL1213" t="str">
            <v>CO2e_N2O</v>
          </cell>
          <cell r="BN1213">
            <v>0.1037</v>
          </cell>
          <cell r="BY1213" t="str">
            <v>f</v>
          </cell>
        </row>
        <row r="1214">
          <cell r="G1214" t="str">
            <v>1180028</v>
          </cell>
          <cell r="BL1214" t="str">
            <v>CO2e_CH4</v>
          </cell>
          <cell r="BN1214">
            <v>0.11310000000000001</v>
          </cell>
          <cell r="BY1214" t="str">
            <v>f</v>
          </cell>
        </row>
        <row r="1215">
          <cell r="G1215" t="str">
            <v>1180028</v>
          </cell>
          <cell r="BL1215" t="str">
            <v>CO2e_CO2</v>
          </cell>
          <cell r="BN1215">
            <v>239.1</v>
          </cell>
          <cell r="BY1215" t="str">
            <v>f</v>
          </cell>
        </row>
        <row r="1216">
          <cell r="G1216" t="str">
            <v>1180028</v>
          </cell>
          <cell r="BL1216" t="str">
            <v>CO2e_N2O</v>
          </cell>
          <cell r="BN1216">
            <v>0.1308</v>
          </cell>
          <cell r="BY1216" t="str">
            <v>f</v>
          </cell>
        </row>
        <row r="1217">
          <cell r="G1217" t="str">
            <v>1180028</v>
          </cell>
          <cell r="BL1217" t="str">
            <v>CO2e_CH4</v>
          </cell>
          <cell r="BN1217">
            <v>8.5500000000000007E-2</v>
          </cell>
          <cell r="BY1217" t="str">
            <v>f</v>
          </cell>
        </row>
        <row r="1218">
          <cell r="G1218" t="str">
            <v>1180028</v>
          </cell>
          <cell r="BL1218" t="str">
            <v>CO2e_CO2</v>
          </cell>
          <cell r="BN1218">
            <v>180.62960000000001</v>
          </cell>
          <cell r="BY1218" t="str">
            <v>f</v>
          </cell>
        </row>
        <row r="1219">
          <cell r="G1219" t="str">
            <v>1180028</v>
          </cell>
          <cell r="BL1219" t="str">
            <v>CO2e_N2O</v>
          </cell>
          <cell r="BN1219">
            <v>9.8900000000000002E-2</v>
          </cell>
          <cell r="BY1219" t="str">
            <v>f</v>
          </cell>
        </row>
        <row r="1220">
          <cell r="G1220" t="str">
            <v>1180028</v>
          </cell>
          <cell r="BL1220" t="str">
            <v>CO2e_CH4</v>
          </cell>
          <cell r="BN1220">
            <v>5.0000000000000001E-4</v>
          </cell>
          <cell r="BY1220" t="str">
            <v>f</v>
          </cell>
        </row>
        <row r="1221">
          <cell r="G1221" t="str">
            <v>1180028</v>
          </cell>
          <cell r="BL1221" t="str">
            <v>CO2e_CO2</v>
          </cell>
          <cell r="BN1221">
            <v>0.51770000000000005</v>
          </cell>
          <cell r="BY1221" t="str">
            <v>f</v>
          </cell>
        </row>
        <row r="1222">
          <cell r="G1222" t="str">
            <v>1180028</v>
          </cell>
          <cell r="BL1222" t="str">
            <v>CO2e_N2O</v>
          </cell>
          <cell r="BN1222">
            <v>8.9999999999999998E-4</v>
          </cell>
          <cell r="BY1222" t="str">
            <v>f</v>
          </cell>
        </row>
        <row r="1223">
          <cell r="G1223" t="str">
            <v>1180028</v>
          </cell>
          <cell r="BL1223" t="str">
            <v>CO2e_CH4</v>
          </cell>
          <cell r="BN1223">
            <v>8.5500000000000007E-2</v>
          </cell>
          <cell r="BY1223" t="str">
            <v>f</v>
          </cell>
        </row>
        <row r="1224">
          <cell r="G1224" t="str">
            <v>1180028</v>
          </cell>
          <cell r="BL1224" t="str">
            <v>CO2e_CO2</v>
          </cell>
          <cell r="BN1224">
            <v>180.62960000000001</v>
          </cell>
          <cell r="BY1224" t="str">
            <v>f</v>
          </cell>
        </row>
        <row r="1225">
          <cell r="G1225" t="str">
            <v>1180028</v>
          </cell>
          <cell r="BL1225" t="str">
            <v>CO2e_N2O</v>
          </cell>
          <cell r="BN1225">
            <v>9.8900000000000002E-2</v>
          </cell>
          <cell r="BY1225" t="str">
            <v>f</v>
          </cell>
        </row>
        <row r="1226">
          <cell r="G1226" t="str">
            <v>1180028</v>
          </cell>
          <cell r="BL1226" t="str">
            <v>CO2e_CH4</v>
          </cell>
          <cell r="BN1226">
            <v>5.0000000000000001E-4</v>
          </cell>
          <cell r="BY1226" t="str">
            <v>f</v>
          </cell>
        </row>
        <row r="1227">
          <cell r="G1227" t="str">
            <v>1180028</v>
          </cell>
          <cell r="BL1227" t="str">
            <v>CO2e_CO2</v>
          </cell>
          <cell r="BN1227">
            <v>0.51770000000000005</v>
          </cell>
          <cell r="BY1227" t="str">
            <v>f</v>
          </cell>
        </row>
        <row r="1228">
          <cell r="G1228" t="str">
            <v>1180028</v>
          </cell>
          <cell r="BL1228" t="str">
            <v>CO2e_N2O</v>
          </cell>
          <cell r="BN1228">
            <v>8.9999999999999998E-4</v>
          </cell>
          <cell r="BY1228" t="str">
            <v>f</v>
          </cell>
        </row>
        <row r="1229">
          <cell r="G1229" t="str">
            <v>1180028</v>
          </cell>
          <cell r="BL1229" t="str">
            <v>CO2e_CH4</v>
          </cell>
          <cell r="BN1229">
            <v>8.5500000000000007E-2</v>
          </cell>
          <cell r="BY1229" t="str">
            <v>f</v>
          </cell>
        </row>
        <row r="1230">
          <cell r="G1230" t="str">
            <v>1180028</v>
          </cell>
          <cell r="BL1230" t="str">
            <v>CO2e_CO2</v>
          </cell>
          <cell r="BN1230">
            <v>180.62960000000001</v>
          </cell>
          <cell r="BY1230" t="str">
            <v>f</v>
          </cell>
        </row>
        <row r="1231">
          <cell r="G1231" t="str">
            <v>1180028</v>
          </cell>
          <cell r="BL1231" t="str">
            <v>CO2e_N2O</v>
          </cell>
          <cell r="BN1231">
            <v>9.8900000000000002E-2</v>
          </cell>
          <cell r="BY1231" t="str">
            <v>f</v>
          </cell>
        </row>
        <row r="1232">
          <cell r="G1232" t="str">
            <v>1180028</v>
          </cell>
          <cell r="BL1232" t="str">
            <v>CO2e_CH4</v>
          </cell>
          <cell r="BN1232">
            <v>5.0000000000000001E-4</v>
          </cell>
          <cell r="BY1232" t="str">
            <v>f</v>
          </cell>
        </row>
        <row r="1233">
          <cell r="G1233" t="str">
            <v>1180028</v>
          </cell>
          <cell r="BL1233" t="str">
            <v>CO2e_CO2</v>
          </cell>
          <cell r="BN1233">
            <v>0.51770000000000005</v>
          </cell>
          <cell r="BY1233" t="str">
            <v>f</v>
          </cell>
        </row>
        <row r="1234">
          <cell r="G1234" t="str">
            <v>1180028</v>
          </cell>
          <cell r="BL1234" t="str">
            <v>CO2e_N2O</v>
          </cell>
          <cell r="BN1234">
            <v>8.9999999999999998E-4</v>
          </cell>
          <cell r="BY1234" t="str">
            <v>f</v>
          </cell>
        </row>
        <row r="1235">
          <cell r="G1235" t="str">
            <v>1180028</v>
          </cell>
          <cell r="BL1235" t="str">
            <v>CO2e_CH4</v>
          </cell>
          <cell r="BN1235">
            <v>1.2999999999999999E-3</v>
          </cell>
          <cell r="BY1235" t="str">
            <v>f</v>
          </cell>
        </row>
        <row r="1236">
          <cell r="G1236" t="str">
            <v>1180028</v>
          </cell>
          <cell r="BL1236" t="str">
            <v>CO2e_CO2</v>
          </cell>
          <cell r="BN1236">
            <v>1.2656000000000001</v>
          </cell>
          <cell r="BY1236" t="str">
            <v>f</v>
          </cell>
        </row>
        <row r="1237">
          <cell r="G1237" t="str">
            <v>1180028</v>
          </cell>
          <cell r="BL1237" t="str">
            <v>CO2e_N2O</v>
          </cell>
          <cell r="BN1237">
            <v>3.0000000000000001E-3</v>
          </cell>
          <cell r="BY1237" t="str">
            <v>f</v>
          </cell>
        </row>
        <row r="1238">
          <cell r="G1238" t="str">
            <v>1180028</v>
          </cell>
          <cell r="BL1238" t="str">
            <v>CO2e_CH4</v>
          </cell>
          <cell r="BN1238">
            <v>4.2900000000000001E-2</v>
          </cell>
          <cell r="BY1238" t="str">
            <v>f</v>
          </cell>
        </row>
        <row r="1239">
          <cell r="G1239" t="str">
            <v>1180028</v>
          </cell>
          <cell r="BL1239" t="str">
            <v>CO2e_CO2</v>
          </cell>
          <cell r="BN1239">
            <v>90.72</v>
          </cell>
          <cell r="BY1239" t="str">
            <v>f</v>
          </cell>
        </row>
        <row r="1240">
          <cell r="G1240" t="str">
            <v>1180028</v>
          </cell>
          <cell r="BL1240" t="str">
            <v>CO2e_N2O</v>
          </cell>
          <cell r="BN1240">
            <v>4.9799999999999997E-2</v>
          </cell>
          <cell r="BY1240" t="str">
            <v>f</v>
          </cell>
        </row>
        <row r="1241">
          <cell r="G1241" t="str">
            <v>1180028</v>
          </cell>
          <cell r="BL1241" t="str">
            <v>CO2e_CH4</v>
          </cell>
          <cell r="BN1241">
            <v>0.23050000000000001</v>
          </cell>
          <cell r="BY1241" t="str">
            <v>f</v>
          </cell>
        </row>
        <row r="1242">
          <cell r="G1242" t="str">
            <v>1180028</v>
          </cell>
          <cell r="BL1242" t="str">
            <v>CO2e_CO2</v>
          </cell>
          <cell r="BN1242">
            <v>487.26</v>
          </cell>
          <cell r="BY1242" t="str">
            <v>f</v>
          </cell>
        </row>
        <row r="1243">
          <cell r="G1243" t="str">
            <v>1180028</v>
          </cell>
          <cell r="BL1243" t="str">
            <v>CO2e_N2O</v>
          </cell>
          <cell r="BN1243">
            <v>0.26669999999999999</v>
          </cell>
          <cell r="BY1243" t="str">
            <v>f</v>
          </cell>
        </row>
        <row r="1244">
          <cell r="G1244" t="str">
            <v>1180028</v>
          </cell>
          <cell r="BL1244" t="str">
            <v>CO2e_CH4</v>
          </cell>
          <cell r="BN1244">
            <v>5.9999999999999995E-4</v>
          </cell>
          <cell r="BY1244" t="str">
            <v>f</v>
          </cell>
        </row>
        <row r="1245">
          <cell r="G1245" t="str">
            <v>1180028</v>
          </cell>
          <cell r="BL1245" t="str">
            <v>CO2e_CO2</v>
          </cell>
          <cell r="BN1245">
            <v>0.56499999999999995</v>
          </cell>
          <cell r="BY1245" t="str">
            <v>f</v>
          </cell>
        </row>
        <row r="1246">
          <cell r="G1246" t="str">
            <v>1180028</v>
          </cell>
          <cell r="BL1246" t="str">
            <v>CO2e_N2O</v>
          </cell>
          <cell r="BN1246">
            <v>1.1999999999999999E-3</v>
          </cell>
          <cell r="BY1246" t="str">
            <v>f</v>
          </cell>
        </row>
        <row r="1247">
          <cell r="G1247" t="str">
            <v>1180028</v>
          </cell>
          <cell r="BL1247" t="str">
            <v>CO2e_CH4</v>
          </cell>
          <cell r="BN1247">
            <v>4.1000000000000003E-3</v>
          </cell>
          <cell r="BY1247" t="str">
            <v>f</v>
          </cell>
        </row>
        <row r="1248">
          <cell r="G1248" t="str">
            <v>1180028</v>
          </cell>
          <cell r="BL1248" t="str">
            <v>CO2e_CO2</v>
          </cell>
          <cell r="BN1248">
            <v>4.0114999999999998</v>
          </cell>
          <cell r="BY1248" t="str">
            <v>f</v>
          </cell>
        </row>
        <row r="1249">
          <cell r="G1249" t="str">
            <v>1180028</v>
          </cell>
          <cell r="BL1249" t="str">
            <v>CO2e_N2O</v>
          </cell>
          <cell r="BN1249">
            <v>9.4999999999999998E-3</v>
          </cell>
          <cell r="BY1249" t="str">
            <v>f</v>
          </cell>
        </row>
        <row r="1250">
          <cell r="G1250" t="str">
            <v>1180028</v>
          </cell>
          <cell r="BL1250" t="str">
            <v>CO2e_CH4</v>
          </cell>
          <cell r="BN1250">
            <v>6.7999999999999996E-3</v>
          </cell>
          <cell r="BY1250" t="str">
            <v>f</v>
          </cell>
        </row>
        <row r="1251">
          <cell r="G1251" t="str">
            <v>1180028</v>
          </cell>
          <cell r="BL1251" t="str">
            <v>CO2e_CO2</v>
          </cell>
          <cell r="BN1251">
            <v>6.78</v>
          </cell>
          <cell r="BY1251" t="str">
            <v>f</v>
          </cell>
        </row>
        <row r="1252">
          <cell r="G1252" t="str">
            <v>1180028</v>
          </cell>
          <cell r="BL1252" t="str">
            <v>CO2e_N2O</v>
          </cell>
          <cell r="BN1252">
            <v>1.5800000000000002E-2</v>
          </cell>
          <cell r="BY1252" t="str">
            <v>f</v>
          </cell>
        </row>
        <row r="1253">
          <cell r="G1253" t="str">
            <v>1180028</v>
          </cell>
          <cell r="BL1253" t="str">
            <v>CO2e_CH4</v>
          </cell>
          <cell r="BN1253">
            <v>1.34E-2</v>
          </cell>
          <cell r="BY1253" t="str">
            <v>f</v>
          </cell>
        </row>
        <row r="1254">
          <cell r="G1254" t="str">
            <v>1180028</v>
          </cell>
          <cell r="BL1254" t="str">
            <v>CO2e_CO2</v>
          </cell>
          <cell r="BN1254">
            <v>28.38</v>
          </cell>
          <cell r="BY1254" t="str">
            <v>f</v>
          </cell>
        </row>
        <row r="1255">
          <cell r="G1255" t="str">
            <v>1180028</v>
          </cell>
          <cell r="BL1255" t="str">
            <v>CO2e_N2O</v>
          </cell>
          <cell r="BN1255">
            <v>1.55E-2</v>
          </cell>
          <cell r="BY1255" t="str">
            <v>f</v>
          </cell>
        </row>
        <row r="1256">
          <cell r="G1256" t="str">
            <v>1180028</v>
          </cell>
          <cell r="BL1256" t="str">
            <v>CO2e_CH4</v>
          </cell>
          <cell r="BN1256">
            <v>1.01E-2</v>
          </cell>
          <cell r="BY1256" t="str">
            <v>f</v>
          </cell>
        </row>
        <row r="1257">
          <cell r="G1257" t="str">
            <v>1180028</v>
          </cell>
          <cell r="BL1257" t="str">
            <v>CO2e_CO2</v>
          </cell>
          <cell r="BN1257">
            <v>21.36</v>
          </cell>
          <cell r="BY1257" t="str">
            <v>f</v>
          </cell>
        </row>
        <row r="1258">
          <cell r="G1258" t="str">
            <v>1180028</v>
          </cell>
          <cell r="BL1258" t="str">
            <v>CO2e_N2O</v>
          </cell>
          <cell r="BN1258">
            <v>1.1599999999999999E-2</v>
          </cell>
          <cell r="BY1258" t="str">
            <v>f</v>
          </cell>
        </row>
        <row r="1259">
          <cell r="G1259" t="str">
            <v>1180028</v>
          </cell>
          <cell r="BL1259" t="str">
            <v>CO2e_CH4</v>
          </cell>
          <cell r="BN1259">
            <v>0.1386</v>
          </cell>
          <cell r="BY1259" t="str">
            <v>f</v>
          </cell>
        </row>
        <row r="1260">
          <cell r="G1260" t="str">
            <v>1180028</v>
          </cell>
          <cell r="BL1260" t="str">
            <v>CO2e_CO2</v>
          </cell>
          <cell r="BN1260">
            <v>292.86</v>
          </cell>
          <cell r="BY1260" t="str">
            <v>f</v>
          </cell>
        </row>
        <row r="1261">
          <cell r="G1261" t="str">
            <v>1180028</v>
          </cell>
          <cell r="BL1261" t="str">
            <v>CO2e_N2O</v>
          </cell>
          <cell r="BN1261">
            <v>0.1603</v>
          </cell>
          <cell r="BY1261" t="str">
            <v>f</v>
          </cell>
        </row>
        <row r="1262">
          <cell r="G1262" t="str">
            <v>1180028</v>
          </cell>
          <cell r="BL1262" t="str">
            <v>CO2e_CH4</v>
          </cell>
          <cell r="BN1262">
            <v>1.2999999999999999E-3</v>
          </cell>
          <cell r="BY1262" t="str">
            <v>f</v>
          </cell>
        </row>
        <row r="1263">
          <cell r="G1263" t="str">
            <v>1180028</v>
          </cell>
          <cell r="BL1263" t="str">
            <v>CO2e_CO2</v>
          </cell>
          <cell r="BN1263">
            <v>2.7303999999999999</v>
          </cell>
          <cell r="BY1263" t="str">
            <v>f</v>
          </cell>
        </row>
        <row r="1264">
          <cell r="G1264" t="str">
            <v>1180028</v>
          </cell>
          <cell r="BL1264" t="str">
            <v>CO2e_N2O</v>
          </cell>
          <cell r="BN1264">
            <v>1.5E-3</v>
          </cell>
          <cell r="BY1264" t="str">
            <v>f</v>
          </cell>
        </row>
        <row r="1265">
          <cell r="G1265" t="str">
            <v>1180028</v>
          </cell>
          <cell r="BL1265" t="str">
            <v>CO2e_CH4</v>
          </cell>
          <cell r="BN1265">
            <v>5.0000000000000001E-4</v>
          </cell>
          <cell r="BY1265" t="str">
            <v>f</v>
          </cell>
        </row>
        <row r="1266">
          <cell r="G1266" t="str">
            <v>1180028</v>
          </cell>
          <cell r="BL1266" t="str">
            <v>CO2e_CO2</v>
          </cell>
          <cell r="BN1266">
            <v>0.44069999999999998</v>
          </cell>
          <cell r="BY1266" t="str">
            <v>f</v>
          </cell>
        </row>
        <row r="1267">
          <cell r="G1267" t="str">
            <v>1180028</v>
          </cell>
          <cell r="BL1267" t="str">
            <v>CO2e_N2O</v>
          </cell>
          <cell r="BN1267">
            <v>8.9999999999999998E-4</v>
          </cell>
          <cell r="BY1267" t="str">
            <v>f</v>
          </cell>
        </row>
        <row r="1268">
          <cell r="G1268" t="str">
            <v>1180028</v>
          </cell>
          <cell r="BL1268" t="str">
            <v>CO2e_CH4</v>
          </cell>
          <cell r="BN1268">
            <v>5.0000000000000001E-4</v>
          </cell>
          <cell r="BY1268" t="str">
            <v>f</v>
          </cell>
        </row>
        <row r="1269">
          <cell r="G1269" t="str">
            <v>1180028</v>
          </cell>
          <cell r="BL1269" t="str">
            <v>CO2e_CO2</v>
          </cell>
          <cell r="BN1269">
            <v>0.44069999999999998</v>
          </cell>
          <cell r="BY1269" t="str">
            <v>f</v>
          </cell>
        </row>
        <row r="1270">
          <cell r="G1270" t="str">
            <v>1180028</v>
          </cell>
          <cell r="BL1270" t="str">
            <v>CO2e_N2O</v>
          </cell>
          <cell r="BN1270">
            <v>8.9999999999999998E-4</v>
          </cell>
          <cell r="BY1270" t="str">
            <v>f</v>
          </cell>
        </row>
        <row r="1271">
          <cell r="G1271" t="str">
            <v>1180028</v>
          </cell>
          <cell r="BL1271" t="str">
            <v>CO2e_CH4</v>
          </cell>
          <cell r="BN1271">
            <v>1.0699999999999999E-2</v>
          </cell>
          <cell r="BY1271" t="str">
            <v>f</v>
          </cell>
        </row>
        <row r="1272">
          <cell r="G1272" t="str">
            <v>1180028</v>
          </cell>
          <cell r="BL1272" t="str">
            <v>CO2e_CO2</v>
          </cell>
          <cell r="BN1272">
            <v>22.62</v>
          </cell>
          <cell r="BY1272" t="str">
            <v>f</v>
          </cell>
        </row>
        <row r="1273">
          <cell r="G1273" t="str">
            <v>1180028</v>
          </cell>
          <cell r="BL1273" t="str">
            <v>CO2e_N2O</v>
          </cell>
          <cell r="BN1273">
            <v>1.2500000000000001E-2</v>
          </cell>
          <cell r="BY1273" t="str">
            <v>f</v>
          </cell>
        </row>
        <row r="1274">
          <cell r="G1274" t="str">
            <v>1180028</v>
          </cell>
          <cell r="BL1274" t="str">
            <v>CO2e_CH4</v>
          </cell>
          <cell r="BN1274">
            <v>4.0000000000000002E-4</v>
          </cell>
          <cell r="BY1274" t="str">
            <v>f</v>
          </cell>
        </row>
        <row r="1275">
          <cell r="G1275" t="str">
            <v>1180028</v>
          </cell>
          <cell r="BL1275" t="str">
            <v>CO2e_CO2</v>
          </cell>
          <cell r="BN1275">
            <v>0.78010000000000002</v>
          </cell>
          <cell r="BY1275" t="str">
            <v>f</v>
          </cell>
        </row>
        <row r="1276">
          <cell r="G1276" t="str">
            <v>1180028</v>
          </cell>
          <cell r="BL1276" t="str">
            <v>CO2e_N2O</v>
          </cell>
          <cell r="BN1276">
            <v>2.9999999999999997E-4</v>
          </cell>
          <cell r="BY1276" t="str">
            <v>f</v>
          </cell>
        </row>
        <row r="1277">
          <cell r="G1277" t="str">
            <v>1180028</v>
          </cell>
          <cell r="BL1277" t="str">
            <v>CO2e_CH4</v>
          </cell>
          <cell r="BN1277">
            <v>5.7599999999999998E-2</v>
          </cell>
          <cell r="BY1277" t="str">
            <v>f</v>
          </cell>
        </row>
        <row r="1278">
          <cell r="G1278" t="str">
            <v>1180028</v>
          </cell>
          <cell r="BL1278" t="str">
            <v>CO2e_CO2</v>
          </cell>
          <cell r="BN1278">
            <v>121.68</v>
          </cell>
          <cell r="BY1278" t="str">
            <v>f</v>
          </cell>
        </row>
        <row r="1279">
          <cell r="G1279" t="str">
            <v>1180028</v>
          </cell>
          <cell r="BL1279" t="str">
            <v>CO2e_N2O</v>
          </cell>
          <cell r="BN1279">
            <v>6.6799999999999998E-2</v>
          </cell>
          <cell r="BY1279" t="str">
            <v>f</v>
          </cell>
        </row>
        <row r="1280">
          <cell r="G1280" t="str">
            <v>1180028</v>
          </cell>
          <cell r="BL1280" t="str">
            <v>CO2e_CH4</v>
          </cell>
          <cell r="BN1280">
            <v>2.7000000000000001E-3</v>
          </cell>
          <cell r="BY1280" t="str">
            <v>f</v>
          </cell>
        </row>
        <row r="1281">
          <cell r="G1281" t="str">
            <v>1180028</v>
          </cell>
          <cell r="BL1281" t="str">
            <v>CO2e_CO2</v>
          </cell>
          <cell r="BN1281">
            <v>5.7309000000000001</v>
          </cell>
          <cell r="BY1281" t="str">
            <v>f</v>
          </cell>
        </row>
        <row r="1282">
          <cell r="G1282" t="str">
            <v>1180028</v>
          </cell>
          <cell r="BL1282" t="str">
            <v>CO2e_N2O</v>
          </cell>
          <cell r="BN1282">
            <v>3.3E-3</v>
          </cell>
          <cell r="BY1282" t="str">
            <v>f</v>
          </cell>
        </row>
        <row r="1283">
          <cell r="G1283" t="str">
            <v>1180028</v>
          </cell>
          <cell r="BL1283" t="str">
            <v>CO2e_CH4</v>
          </cell>
          <cell r="BN1283">
            <v>1.77E-2</v>
          </cell>
          <cell r="BY1283" t="str">
            <v>f</v>
          </cell>
        </row>
        <row r="1284">
          <cell r="G1284" t="str">
            <v>1180028</v>
          </cell>
          <cell r="BL1284" t="str">
            <v>CO2e_CO2</v>
          </cell>
          <cell r="BN1284">
            <v>17.6585</v>
          </cell>
          <cell r="BY1284" t="str">
            <v>f</v>
          </cell>
        </row>
        <row r="1285">
          <cell r="G1285" t="str">
            <v>1180028</v>
          </cell>
          <cell r="BL1285" t="str">
            <v>CO2e_N2O</v>
          </cell>
          <cell r="BN1285">
            <v>2.5600000000000001E-2</v>
          </cell>
          <cell r="BY1285" t="str">
            <v>f</v>
          </cell>
        </row>
        <row r="1286">
          <cell r="G1286" t="str">
            <v>1180032</v>
          </cell>
          <cell r="BL1286" t="str">
            <v>CO2e_CH4</v>
          </cell>
          <cell r="BN1286">
            <v>3.8E-3</v>
          </cell>
          <cell r="BY1286" t="str">
            <v>f</v>
          </cell>
        </row>
        <row r="1287">
          <cell r="G1287" t="str">
            <v>1180032</v>
          </cell>
          <cell r="BL1287" t="str">
            <v>CO2e_CO2</v>
          </cell>
          <cell r="BN1287">
            <v>3.8153000000000001</v>
          </cell>
          <cell r="BY1287" t="str">
            <v>f</v>
          </cell>
        </row>
        <row r="1288">
          <cell r="G1288" t="str">
            <v>1180032</v>
          </cell>
          <cell r="BL1288" t="str">
            <v>CO2e_N2O</v>
          </cell>
          <cell r="BN1288">
            <v>5.7000000000000002E-3</v>
          </cell>
          <cell r="BY1288" t="str">
            <v>f</v>
          </cell>
        </row>
        <row r="1289">
          <cell r="G1289" t="str">
            <v>1180032</v>
          </cell>
          <cell r="BL1289" t="str">
            <v>CO2e_CH4</v>
          </cell>
          <cell r="BN1289">
            <v>0.4647</v>
          </cell>
          <cell r="BY1289" t="str">
            <v>f</v>
          </cell>
        </row>
        <row r="1290">
          <cell r="G1290" t="str">
            <v>1180032</v>
          </cell>
          <cell r="BL1290" t="str">
            <v>CO2e_CO2</v>
          </cell>
          <cell r="BN1290">
            <v>982.2</v>
          </cell>
          <cell r="BY1290" t="str">
            <v>f</v>
          </cell>
        </row>
        <row r="1291">
          <cell r="G1291" t="str">
            <v>1180032</v>
          </cell>
          <cell r="BL1291" t="str">
            <v>CO2e_N2O</v>
          </cell>
          <cell r="BN1291">
            <v>0.53759999999999997</v>
          </cell>
          <cell r="BY1291" t="str">
            <v>f</v>
          </cell>
        </row>
        <row r="1292">
          <cell r="G1292" t="str">
            <v>1180032</v>
          </cell>
          <cell r="BL1292" t="str">
            <v>CO2e_CH4</v>
          </cell>
          <cell r="BN1292">
            <v>4.0000000000000002E-4</v>
          </cell>
          <cell r="BY1292" t="str">
            <v>f</v>
          </cell>
        </row>
        <row r="1293">
          <cell r="G1293" t="str">
            <v>1180032</v>
          </cell>
          <cell r="BL1293" t="str">
            <v>CO2e_CO2</v>
          </cell>
          <cell r="BN1293">
            <v>0.39389999999999997</v>
          </cell>
          <cell r="BY1293" t="str">
            <v>f</v>
          </cell>
        </row>
        <row r="1294">
          <cell r="G1294" t="str">
            <v>1180032</v>
          </cell>
          <cell r="BL1294" t="str">
            <v>CO2e_N2O</v>
          </cell>
          <cell r="BN1294">
            <v>5.9999999999999995E-4</v>
          </cell>
          <cell r="BY1294" t="str">
            <v>f</v>
          </cell>
        </row>
        <row r="1295">
          <cell r="G1295" t="str">
            <v>1180032</v>
          </cell>
          <cell r="BL1295" t="str">
            <v>CO2e_CH4</v>
          </cell>
          <cell r="BN1295">
            <v>0.29320000000000002</v>
          </cell>
          <cell r="BY1295" t="str">
            <v>f</v>
          </cell>
        </row>
        <row r="1296">
          <cell r="G1296" t="str">
            <v>1180032</v>
          </cell>
          <cell r="BL1296" t="str">
            <v>CO2e_CO2</v>
          </cell>
          <cell r="BN1296">
            <v>619.79999999999995</v>
          </cell>
          <cell r="BY1296" t="str">
            <v>f</v>
          </cell>
        </row>
        <row r="1297">
          <cell r="G1297" t="str">
            <v>1180032</v>
          </cell>
          <cell r="BL1297" t="str">
            <v>CO2e_N2O</v>
          </cell>
          <cell r="BN1297">
            <v>0.33939999999999998</v>
          </cell>
          <cell r="BY1297" t="str">
            <v>f</v>
          </cell>
        </row>
        <row r="1298">
          <cell r="G1298" t="str">
            <v>1180032</v>
          </cell>
          <cell r="BL1298" t="str">
            <v>CO2e_CH4</v>
          </cell>
          <cell r="BN1298">
            <v>4.0000000000000002E-4</v>
          </cell>
          <cell r="BY1298" t="str">
            <v>f</v>
          </cell>
        </row>
        <row r="1299">
          <cell r="G1299" t="str">
            <v>1180032</v>
          </cell>
          <cell r="BL1299" t="str">
            <v>CO2e_CO2</v>
          </cell>
          <cell r="BN1299">
            <v>0.39389999999999997</v>
          </cell>
          <cell r="BY1299" t="str">
            <v>f</v>
          </cell>
        </row>
        <row r="1300">
          <cell r="G1300" t="str">
            <v>1180032</v>
          </cell>
          <cell r="BL1300" t="str">
            <v>CO2e_N2O</v>
          </cell>
          <cell r="BN1300">
            <v>5.9999999999999995E-4</v>
          </cell>
          <cell r="BY1300" t="str">
            <v>f</v>
          </cell>
        </row>
        <row r="1301">
          <cell r="G1301" t="str">
            <v>1180032</v>
          </cell>
          <cell r="BL1301" t="str">
            <v>CO2e_CH4</v>
          </cell>
          <cell r="BN1301">
            <v>0.87429999999999997</v>
          </cell>
          <cell r="BY1301" t="str">
            <v>f</v>
          </cell>
        </row>
        <row r="1302">
          <cell r="G1302" t="str">
            <v>1180032</v>
          </cell>
          <cell r="BL1302" t="str">
            <v>CO2e_CO2</v>
          </cell>
          <cell r="BN1302">
            <v>1848</v>
          </cell>
          <cell r="BY1302" t="str">
            <v>f</v>
          </cell>
        </row>
        <row r="1303">
          <cell r="G1303" t="str">
            <v>1180032</v>
          </cell>
          <cell r="BL1303" t="str">
            <v>CO2e_N2O</v>
          </cell>
          <cell r="BN1303">
            <v>1.0117</v>
          </cell>
          <cell r="BY1303" t="str">
            <v>f</v>
          </cell>
        </row>
        <row r="1304">
          <cell r="G1304" t="str">
            <v>1180032</v>
          </cell>
          <cell r="BL1304" t="str">
            <v>CO2e_CH4</v>
          </cell>
          <cell r="BN1304">
            <v>4.0000000000000002E-4</v>
          </cell>
          <cell r="BY1304" t="str">
            <v>f</v>
          </cell>
        </row>
        <row r="1305">
          <cell r="G1305" t="str">
            <v>1180032</v>
          </cell>
          <cell r="BL1305" t="str">
            <v>CO2e_CO2</v>
          </cell>
          <cell r="BN1305">
            <v>0.39389999999999997</v>
          </cell>
          <cell r="BY1305" t="str">
            <v>f</v>
          </cell>
        </row>
        <row r="1306">
          <cell r="G1306" t="str">
            <v>1180032</v>
          </cell>
          <cell r="BL1306" t="str">
            <v>CO2e_N2O</v>
          </cell>
          <cell r="BN1306">
            <v>5.9999999999999995E-4</v>
          </cell>
          <cell r="BY1306" t="str">
            <v>f</v>
          </cell>
        </row>
        <row r="1307">
          <cell r="G1307" t="str">
            <v>1180032</v>
          </cell>
          <cell r="BL1307" t="str">
            <v>CO2e_CH4</v>
          </cell>
          <cell r="BN1307">
            <v>5.4999999999999997E-3</v>
          </cell>
          <cell r="BY1307" t="str">
            <v>f</v>
          </cell>
        </row>
        <row r="1308">
          <cell r="G1308" t="str">
            <v>1180032</v>
          </cell>
          <cell r="BL1308" t="str">
            <v>CO2e_CO2</v>
          </cell>
          <cell r="BN1308">
            <v>11.671900000000001</v>
          </cell>
          <cell r="BY1308" t="str">
            <v>f</v>
          </cell>
        </row>
        <row r="1309">
          <cell r="G1309" t="str">
            <v>1180032</v>
          </cell>
          <cell r="BL1309" t="str">
            <v>CO2e_N2O</v>
          </cell>
          <cell r="BN1309">
            <v>6.3E-3</v>
          </cell>
          <cell r="BY1309" t="str">
            <v>f</v>
          </cell>
        </row>
        <row r="1310">
          <cell r="G1310" t="str">
            <v>1180032</v>
          </cell>
          <cell r="BL1310" t="str">
            <v>CO2e_CH4</v>
          </cell>
          <cell r="BN1310">
            <v>5.4999999999999997E-3</v>
          </cell>
          <cell r="BY1310" t="str">
            <v>f</v>
          </cell>
        </row>
        <row r="1311">
          <cell r="G1311" t="str">
            <v>1180032</v>
          </cell>
          <cell r="BL1311" t="str">
            <v>CO2e_CO2</v>
          </cell>
          <cell r="BN1311">
            <v>11.671900000000001</v>
          </cell>
          <cell r="BY1311" t="str">
            <v>f</v>
          </cell>
        </row>
        <row r="1312">
          <cell r="G1312" t="str">
            <v>1180032</v>
          </cell>
          <cell r="BL1312" t="str">
            <v>CO2e_N2O</v>
          </cell>
          <cell r="BN1312">
            <v>6.3E-3</v>
          </cell>
          <cell r="BY1312" t="str">
            <v>f</v>
          </cell>
        </row>
        <row r="1313">
          <cell r="G1313" t="str">
            <v>1180032</v>
          </cell>
          <cell r="BL1313" t="str">
            <v>CO2e_CH4</v>
          </cell>
          <cell r="BN1313">
            <v>2.9999999999999997E-4</v>
          </cell>
          <cell r="BY1313" t="str">
            <v>f</v>
          </cell>
        </row>
        <row r="1314">
          <cell r="G1314" t="str">
            <v>1180032</v>
          </cell>
          <cell r="BL1314" t="str">
            <v>CO2e_CO2</v>
          </cell>
          <cell r="BN1314">
            <v>0.63</v>
          </cell>
          <cell r="BY1314" t="str">
            <v>f</v>
          </cell>
        </row>
        <row r="1315">
          <cell r="G1315" t="str">
            <v>1180032</v>
          </cell>
          <cell r="BL1315" t="str">
            <v>CO2e_N2O</v>
          </cell>
          <cell r="BN1315">
            <v>2.9999999999999997E-4</v>
          </cell>
          <cell r="BY1315" t="str">
            <v>f</v>
          </cell>
        </row>
        <row r="1316">
          <cell r="G1316" t="str">
            <v>1180032</v>
          </cell>
          <cell r="BL1316" t="str">
            <v>CO2e_CH4</v>
          </cell>
          <cell r="BN1316">
            <v>4.5400000000000003E-2</v>
          </cell>
          <cell r="BY1316" t="str">
            <v>f</v>
          </cell>
        </row>
        <row r="1317">
          <cell r="G1317" t="str">
            <v>1180032</v>
          </cell>
          <cell r="BL1317" t="str">
            <v>CO2e_CO2</v>
          </cell>
          <cell r="BN1317">
            <v>96</v>
          </cell>
          <cell r="BY1317" t="str">
            <v>f</v>
          </cell>
        </row>
        <row r="1318">
          <cell r="G1318" t="str">
            <v>1180032</v>
          </cell>
          <cell r="BL1318" t="str">
            <v>CO2e_N2O</v>
          </cell>
          <cell r="BN1318">
            <v>5.2400000000000002E-2</v>
          </cell>
          <cell r="BY1318" t="str">
            <v>f</v>
          </cell>
        </row>
        <row r="1319">
          <cell r="G1319" t="str">
            <v>1180032</v>
          </cell>
          <cell r="BL1319" t="str">
            <v>CO2e_CH4</v>
          </cell>
          <cell r="BN1319">
            <v>7.1999999999999998E-3</v>
          </cell>
          <cell r="BY1319" t="str">
            <v>f</v>
          </cell>
        </row>
        <row r="1320">
          <cell r="G1320" t="str">
            <v>1180032</v>
          </cell>
          <cell r="BL1320" t="str">
            <v>CO2e_CO2</v>
          </cell>
          <cell r="BN1320">
            <v>15.198</v>
          </cell>
          <cell r="BY1320" t="str">
            <v>f</v>
          </cell>
        </row>
        <row r="1321">
          <cell r="G1321" t="str">
            <v>1180032</v>
          </cell>
          <cell r="BL1321" t="str">
            <v>CO2e_N2O</v>
          </cell>
          <cell r="BN1321">
            <v>8.3000000000000001E-3</v>
          </cell>
          <cell r="BY1321" t="str">
            <v>f</v>
          </cell>
        </row>
        <row r="1322">
          <cell r="G1322" t="str">
            <v>1180032</v>
          </cell>
          <cell r="BL1322" t="str">
            <v>CO2e_CH4</v>
          </cell>
          <cell r="BN1322">
            <v>1E-4</v>
          </cell>
          <cell r="BY1322" t="str">
            <v>f</v>
          </cell>
        </row>
        <row r="1323">
          <cell r="G1323" t="str">
            <v>1180032</v>
          </cell>
          <cell r="BL1323" t="str">
            <v>CO2e_CO2</v>
          </cell>
          <cell r="BN1323">
            <v>0.19800000000000001</v>
          </cell>
          <cell r="BY1323" t="str">
            <v>f</v>
          </cell>
        </row>
        <row r="1324">
          <cell r="G1324" t="str">
            <v>1180032</v>
          </cell>
          <cell r="BL1324" t="str">
            <v>CO2e_CH4</v>
          </cell>
          <cell r="BN1324">
            <v>3.15E-2</v>
          </cell>
          <cell r="BY1324" t="str">
            <v>f</v>
          </cell>
        </row>
        <row r="1325">
          <cell r="G1325" t="str">
            <v>1180032</v>
          </cell>
          <cell r="BL1325" t="str">
            <v>CO2e_CO2</v>
          </cell>
          <cell r="BN1325">
            <v>66.540000000000006</v>
          </cell>
          <cell r="BY1325" t="str">
            <v>f</v>
          </cell>
        </row>
        <row r="1326">
          <cell r="G1326" t="str">
            <v>1180032</v>
          </cell>
          <cell r="BL1326" t="str">
            <v>CO2e_N2O</v>
          </cell>
          <cell r="BN1326">
            <v>3.6400000000000002E-2</v>
          </cell>
          <cell r="BY1326" t="str">
            <v>f</v>
          </cell>
        </row>
        <row r="1327">
          <cell r="G1327" t="str">
            <v>1180032</v>
          </cell>
          <cell r="BL1327" t="str">
            <v>CO2e_CH4</v>
          </cell>
          <cell r="BN1327">
            <v>2.8999999999999998E-3</v>
          </cell>
          <cell r="BY1327" t="str">
            <v>f</v>
          </cell>
        </row>
        <row r="1328">
          <cell r="G1328" t="str">
            <v>1180032</v>
          </cell>
          <cell r="BL1328" t="str">
            <v>CO2e_CO2</v>
          </cell>
          <cell r="BN1328">
            <v>6.0010000000000003</v>
          </cell>
          <cell r="BY1328" t="str">
            <v>f</v>
          </cell>
        </row>
        <row r="1329">
          <cell r="G1329" t="str">
            <v>1180032</v>
          </cell>
          <cell r="BL1329" t="str">
            <v>CO2e_N2O</v>
          </cell>
          <cell r="BN1329">
            <v>3.3E-3</v>
          </cell>
          <cell r="BY1329" t="str">
            <v>f</v>
          </cell>
        </row>
        <row r="1330">
          <cell r="G1330" t="str">
            <v>1180032</v>
          </cell>
          <cell r="BL1330" t="str">
            <v>CO2e_CH4</v>
          </cell>
          <cell r="BN1330">
            <v>5.4000000000000003E-3</v>
          </cell>
          <cell r="BY1330" t="str">
            <v>f</v>
          </cell>
        </row>
        <row r="1331">
          <cell r="G1331" t="str">
            <v>1180032</v>
          </cell>
          <cell r="BL1331" t="str">
            <v>CO2e_CO2</v>
          </cell>
          <cell r="BN1331">
            <v>11.3119</v>
          </cell>
          <cell r="BY1331" t="str">
            <v>f</v>
          </cell>
        </row>
        <row r="1332">
          <cell r="G1332" t="str">
            <v>1180032</v>
          </cell>
          <cell r="BL1332" t="str">
            <v>CO2e_N2O</v>
          </cell>
          <cell r="BN1332">
            <v>6.3E-3</v>
          </cell>
          <cell r="BY1332" t="str">
            <v>f</v>
          </cell>
        </row>
        <row r="1333">
          <cell r="G1333" t="str">
            <v>1180032</v>
          </cell>
          <cell r="BL1333" t="str">
            <v>CO2e_CH4</v>
          </cell>
          <cell r="BN1333">
            <v>5.4000000000000003E-3</v>
          </cell>
          <cell r="BY1333" t="str">
            <v>f</v>
          </cell>
        </row>
        <row r="1334">
          <cell r="G1334" t="str">
            <v>1180032</v>
          </cell>
          <cell r="BL1334" t="str">
            <v>CO2e_CO2</v>
          </cell>
          <cell r="BN1334">
            <v>11.3119</v>
          </cell>
          <cell r="BY1334" t="str">
            <v>f</v>
          </cell>
        </row>
        <row r="1335">
          <cell r="G1335" t="str">
            <v>1180032</v>
          </cell>
          <cell r="BL1335" t="str">
            <v>CO2e_N2O</v>
          </cell>
          <cell r="BN1335">
            <v>6.3E-3</v>
          </cell>
          <cell r="BY1335" t="str">
            <v>f</v>
          </cell>
        </row>
        <row r="1336">
          <cell r="G1336" t="str">
            <v>1180032</v>
          </cell>
          <cell r="BL1336" t="str">
            <v>CO2e_CH4</v>
          </cell>
          <cell r="BN1336">
            <v>5.4000000000000003E-3</v>
          </cell>
          <cell r="BY1336" t="str">
            <v>f</v>
          </cell>
        </row>
        <row r="1337">
          <cell r="G1337" t="str">
            <v>1180032</v>
          </cell>
          <cell r="BL1337" t="str">
            <v>CO2e_CO2</v>
          </cell>
          <cell r="BN1337">
            <v>11.3119</v>
          </cell>
          <cell r="BY1337" t="str">
            <v>f</v>
          </cell>
        </row>
        <row r="1338">
          <cell r="G1338" t="str">
            <v>1180032</v>
          </cell>
          <cell r="BL1338" t="str">
            <v>CO2e_N2O</v>
          </cell>
          <cell r="BN1338">
            <v>6.3E-3</v>
          </cell>
          <cell r="BY1338" t="str">
            <v>f</v>
          </cell>
        </row>
        <row r="1339">
          <cell r="G1339" t="str">
            <v>1180032</v>
          </cell>
          <cell r="BL1339" t="str">
            <v>CO2e_CH4</v>
          </cell>
          <cell r="BN1339">
            <v>5.4000000000000003E-3</v>
          </cell>
          <cell r="BY1339" t="str">
            <v>f</v>
          </cell>
        </row>
        <row r="1340">
          <cell r="G1340" t="str">
            <v>1180032</v>
          </cell>
          <cell r="BL1340" t="str">
            <v>CO2e_CO2</v>
          </cell>
          <cell r="BN1340">
            <v>11.3119</v>
          </cell>
          <cell r="BY1340" t="str">
            <v>f</v>
          </cell>
        </row>
        <row r="1341">
          <cell r="G1341" t="str">
            <v>1180032</v>
          </cell>
          <cell r="BL1341" t="str">
            <v>CO2e_N2O</v>
          </cell>
          <cell r="BN1341">
            <v>6.3E-3</v>
          </cell>
          <cell r="BY1341" t="str">
            <v>f</v>
          </cell>
        </row>
        <row r="1342">
          <cell r="G1342" t="str">
            <v>1180032</v>
          </cell>
          <cell r="BL1342" t="str">
            <v>CO2e_CH4</v>
          </cell>
          <cell r="BN1342">
            <v>5.4000000000000003E-3</v>
          </cell>
          <cell r="BY1342" t="str">
            <v>f</v>
          </cell>
        </row>
        <row r="1343">
          <cell r="G1343" t="str">
            <v>1180032</v>
          </cell>
          <cell r="BL1343" t="str">
            <v>CO2e_CO2</v>
          </cell>
          <cell r="BN1343">
            <v>11.3119</v>
          </cell>
          <cell r="BY1343" t="str">
            <v>f</v>
          </cell>
        </row>
        <row r="1344">
          <cell r="G1344" t="str">
            <v>1180032</v>
          </cell>
          <cell r="BL1344" t="str">
            <v>CO2e_N2O</v>
          </cell>
          <cell r="BN1344">
            <v>6.3E-3</v>
          </cell>
          <cell r="BY1344" t="str">
            <v>f</v>
          </cell>
        </row>
        <row r="1345">
          <cell r="G1345" t="str">
            <v>1180035</v>
          </cell>
          <cell r="BL1345" t="str">
            <v>CO2e_CH4</v>
          </cell>
          <cell r="BN1345">
            <v>0.60640000000000005</v>
          </cell>
          <cell r="BY1345" t="str">
            <v>f</v>
          </cell>
        </row>
        <row r="1346">
          <cell r="G1346" t="str">
            <v>1180035</v>
          </cell>
          <cell r="BL1346" t="str">
            <v>CO2e_CO2</v>
          </cell>
          <cell r="BN1346">
            <v>607.48710000000005</v>
          </cell>
          <cell r="BY1346" t="str">
            <v>f</v>
          </cell>
        </row>
        <row r="1347">
          <cell r="G1347" t="str">
            <v>1180035</v>
          </cell>
          <cell r="BL1347" t="str">
            <v>CO2e_N2O</v>
          </cell>
          <cell r="BN1347">
            <v>0.80159999999999998</v>
          </cell>
          <cell r="BY1347" t="str">
            <v>f</v>
          </cell>
        </row>
        <row r="1348">
          <cell r="G1348" t="str">
            <v>1180035</v>
          </cell>
          <cell r="BL1348" t="str">
            <v>CO2e_CH4</v>
          </cell>
          <cell r="BN1348">
            <v>0.55310000000000004</v>
          </cell>
          <cell r="BY1348" t="str">
            <v>f</v>
          </cell>
        </row>
        <row r="1349">
          <cell r="G1349" t="str">
            <v>1180035</v>
          </cell>
          <cell r="BL1349" t="str">
            <v>CO2e_CO2</v>
          </cell>
          <cell r="BN1349">
            <v>554.06799999999998</v>
          </cell>
          <cell r="BY1349" t="str">
            <v>f</v>
          </cell>
        </row>
        <row r="1350">
          <cell r="G1350" t="str">
            <v>1180035</v>
          </cell>
          <cell r="BL1350" t="str">
            <v>CO2e_N2O</v>
          </cell>
          <cell r="BN1350">
            <v>0.73099999999999998</v>
          </cell>
          <cell r="BY1350" t="str">
            <v>f</v>
          </cell>
        </row>
        <row r="1351">
          <cell r="G1351" t="str">
            <v>1180035</v>
          </cell>
          <cell r="BL1351" t="str">
            <v>CO2e_CH4</v>
          </cell>
          <cell r="BN1351">
            <v>7.4999999999999997E-2</v>
          </cell>
          <cell r="BY1351" t="str">
            <v>f</v>
          </cell>
        </row>
        <row r="1352">
          <cell r="G1352" t="str">
            <v>1180035</v>
          </cell>
          <cell r="BL1352" t="str">
            <v>CO2e_CO2</v>
          </cell>
          <cell r="BN1352">
            <v>6.3052000000000001</v>
          </cell>
          <cell r="BY1352" t="str">
            <v>f</v>
          </cell>
        </row>
        <row r="1353">
          <cell r="G1353" t="str">
            <v>1180035</v>
          </cell>
          <cell r="BL1353" t="str">
            <v>CO2e_N2O</v>
          </cell>
          <cell r="BN1353">
            <v>2.98E-2</v>
          </cell>
          <cell r="BY1353" t="str">
            <v>f</v>
          </cell>
        </row>
        <row r="1354">
          <cell r="G1354" t="str">
            <v>1180035</v>
          </cell>
          <cell r="BL1354" t="str">
            <v>CO2e_CH4</v>
          </cell>
          <cell r="BN1354">
            <v>7.4999999999999997E-3</v>
          </cell>
          <cell r="BY1354" t="str">
            <v>f</v>
          </cell>
        </row>
        <row r="1355">
          <cell r="G1355" t="str">
            <v>1180035</v>
          </cell>
          <cell r="BL1355" t="str">
            <v>CO2e_CO2</v>
          </cell>
          <cell r="BN1355">
            <v>6.3052000000000001</v>
          </cell>
          <cell r="BY1355" t="str">
            <v>f</v>
          </cell>
        </row>
        <row r="1356">
          <cell r="G1356" t="str">
            <v>1180035</v>
          </cell>
          <cell r="BL1356" t="str">
            <v>CO2e_N2O</v>
          </cell>
          <cell r="BN1356">
            <v>2.98E-2</v>
          </cell>
          <cell r="BY1356" t="str">
            <v>f</v>
          </cell>
        </row>
        <row r="1357">
          <cell r="G1357" t="str">
            <v>1180035</v>
          </cell>
          <cell r="BL1357" t="str">
            <v>CO2e_CH4</v>
          </cell>
          <cell r="BN1357">
            <v>35.825499999999998</v>
          </cell>
          <cell r="BY1357" t="str">
            <v>b</v>
          </cell>
        </row>
        <row r="1358">
          <cell r="G1358" t="str">
            <v>1180035</v>
          </cell>
          <cell r="BL1358" t="str">
            <v>CO2e_CO2</v>
          </cell>
          <cell r="BN1358">
            <v>17584.71</v>
          </cell>
          <cell r="BY1358" t="str">
            <v>b</v>
          </cell>
        </row>
        <row r="1359">
          <cell r="G1359" t="str">
            <v>1180035</v>
          </cell>
          <cell r="BL1359" t="str">
            <v>CO2e_N2O</v>
          </cell>
          <cell r="BN1359">
            <v>213.53309999999999</v>
          </cell>
          <cell r="BY1359" t="str">
            <v>b</v>
          </cell>
        </row>
        <row r="1360">
          <cell r="G1360" t="str">
            <v>1180035</v>
          </cell>
          <cell r="BL1360" t="str">
            <v>CO2e_CH4</v>
          </cell>
          <cell r="BN1360">
            <v>32.853700000000003</v>
          </cell>
          <cell r="BY1360" t="str">
            <v>b</v>
          </cell>
        </row>
        <row r="1361">
          <cell r="G1361" t="str">
            <v>1180035</v>
          </cell>
          <cell r="BL1361" t="str">
            <v>CO2e_CO2</v>
          </cell>
          <cell r="BN1361">
            <v>16126.012500000001</v>
          </cell>
          <cell r="BY1361" t="str">
            <v>b</v>
          </cell>
        </row>
        <row r="1362">
          <cell r="G1362" t="str">
            <v>1180035</v>
          </cell>
          <cell r="BL1362" t="str">
            <v>CO2e_N2O</v>
          </cell>
          <cell r="BN1362">
            <v>195.82</v>
          </cell>
          <cell r="BY1362" t="str">
            <v>b</v>
          </cell>
        </row>
        <row r="1363">
          <cell r="G1363" t="str">
            <v>1180039</v>
          </cell>
          <cell r="BL1363" t="str">
            <v>CO2e_CH4</v>
          </cell>
          <cell r="BN1363">
            <v>8.1750000000000007</v>
          </cell>
          <cell r="BY1363" t="str">
            <v>f</v>
          </cell>
        </row>
        <row r="1364">
          <cell r="G1364" t="str">
            <v>1180039</v>
          </cell>
          <cell r="BL1364" t="str">
            <v>CO2e_CO2</v>
          </cell>
          <cell r="BN1364">
            <v>17350.95</v>
          </cell>
          <cell r="BY1364" t="str">
            <v>f</v>
          </cell>
        </row>
        <row r="1365">
          <cell r="G1365" t="str">
            <v>1180039</v>
          </cell>
          <cell r="BL1365" t="str">
            <v>CO2e_N2O</v>
          </cell>
          <cell r="BN1365">
            <v>9.8339999999999996</v>
          </cell>
          <cell r="BY1365" t="str">
            <v>f</v>
          </cell>
        </row>
        <row r="1366">
          <cell r="G1366" t="str">
            <v>1180039</v>
          </cell>
          <cell r="BL1366" t="str">
            <v>CO2e_CH4</v>
          </cell>
          <cell r="BN1366">
            <v>1.075</v>
          </cell>
          <cell r="BY1366" t="str">
            <v>f</v>
          </cell>
        </row>
        <row r="1367">
          <cell r="G1367" t="str">
            <v>1180039</v>
          </cell>
          <cell r="BL1367" t="str">
            <v>CO2e_CO2</v>
          </cell>
          <cell r="BN1367">
            <v>2377.92</v>
          </cell>
          <cell r="BY1367" t="str">
            <v>f</v>
          </cell>
        </row>
        <row r="1368">
          <cell r="G1368" t="str">
            <v>1180039</v>
          </cell>
          <cell r="BL1368" t="str">
            <v>CO2e_N2O</v>
          </cell>
          <cell r="BN1368">
            <v>5.96E-2</v>
          </cell>
          <cell r="BY1368" t="str">
            <v>f</v>
          </cell>
        </row>
        <row r="1369">
          <cell r="G1369" t="str">
            <v>1180039</v>
          </cell>
          <cell r="BL1369" t="str">
            <v>CO2e_CH4</v>
          </cell>
          <cell r="BN1369">
            <v>0.05</v>
          </cell>
          <cell r="BY1369" t="str">
            <v>f</v>
          </cell>
        </row>
        <row r="1370">
          <cell r="G1370" t="str">
            <v>1180039</v>
          </cell>
          <cell r="BL1370" t="str">
            <v>CO2e_CO2</v>
          </cell>
          <cell r="BN1370">
            <v>94.85</v>
          </cell>
          <cell r="BY1370" t="str">
            <v>f</v>
          </cell>
        </row>
        <row r="1371">
          <cell r="G1371" t="str">
            <v>1180039</v>
          </cell>
          <cell r="BL1371" t="str">
            <v>CO2e_N2O</v>
          </cell>
          <cell r="BN1371">
            <v>0.59599999999999997</v>
          </cell>
          <cell r="BY1371" t="str">
            <v>f</v>
          </cell>
        </row>
        <row r="1372">
          <cell r="G1372" t="str">
            <v>1180039</v>
          </cell>
          <cell r="BL1372" t="str">
            <v>CO2e_CH4</v>
          </cell>
          <cell r="BN1372">
            <v>2.5000000000000001E-2</v>
          </cell>
          <cell r="BY1372" t="str">
            <v>f</v>
          </cell>
        </row>
        <row r="1373">
          <cell r="G1373" t="str">
            <v>1180039</v>
          </cell>
          <cell r="BL1373" t="str">
            <v>CO2e_CO2</v>
          </cell>
          <cell r="BN1373">
            <v>57.16</v>
          </cell>
          <cell r="BY1373" t="str">
            <v>f</v>
          </cell>
        </row>
        <row r="1374">
          <cell r="G1374" t="str">
            <v>1180039</v>
          </cell>
          <cell r="BL1374" t="str">
            <v>CO2e_N2O</v>
          </cell>
          <cell r="BN1374">
            <v>2.98E-2</v>
          </cell>
          <cell r="BY1374" t="str">
            <v>f</v>
          </cell>
        </row>
        <row r="1375">
          <cell r="G1375" t="str">
            <v>1180039</v>
          </cell>
          <cell r="BL1375" t="str">
            <v>CO2e_CH4</v>
          </cell>
          <cell r="BN1375">
            <v>0.1</v>
          </cell>
          <cell r="BY1375" t="str">
            <v>f</v>
          </cell>
        </row>
        <row r="1376">
          <cell r="G1376" t="str">
            <v>1180039</v>
          </cell>
          <cell r="BL1376" t="str">
            <v>CO2e_CO2</v>
          </cell>
          <cell r="BN1376">
            <v>202.89</v>
          </cell>
          <cell r="BY1376" t="str">
            <v>f</v>
          </cell>
        </row>
        <row r="1377">
          <cell r="G1377" t="str">
            <v>1180039</v>
          </cell>
          <cell r="BL1377" t="str">
            <v>CO2e_CH4</v>
          </cell>
          <cell r="BN1377">
            <v>0.01</v>
          </cell>
          <cell r="BY1377" t="str">
            <v>f</v>
          </cell>
        </row>
        <row r="1378">
          <cell r="G1378" t="str">
            <v>1180039</v>
          </cell>
          <cell r="BL1378" t="str">
            <v>CO2e_CO2</v>
          </cell>
          <cell r="BN1378">
            <v>8.8081999999999994</v>
          </cell>
          <cell r="BY1378" t="str">
            <v>f</v>
          </cell>
        </row>
        <row r="1379">
          <cell r="G1379" t="str">
            <v>1180039</v>
          </cell>
          <cell r="BL1379" t="str">
            <v>CO2e_N2O</v>
          </cell>
          <cell r="BN1379">
            <v>2.98E-2</v>
          </cell>
          <cell r="BY1379" t="str">
            <v>f</v>
          </cell>
        </row>
        <row r="1380">
          <cell r="G1380" t="str">
            <v>1180039</v>
          </cell>
          <cell r="BL1380" t="str">
            <v>CO2e_CO2</v>
          </cell>
          <cell r="BN1380">
            <v>0.48</v>
          </cell>
          <cell r="BY1380" t="str">
            <v>f</v>
          </cell>
        </row>
        <row r="1381">
          <cell r="G1381" t="str">
            <v>1180039</v>
          </cell>
          <cell r="BL1381" t="str">
            <v>CO2e_CH4</v>
          </cell>
          <cell r="BN1381">
            <v>1.55</v>
          </cell>
          <cell r="BY1381" t="str">
            <v>f</v>
          </cell>
        </row>
        <row r="1382">
          <cell r="G1382" t="str">
            <v>1180039</v>
          </cell>
          <cell r="BL1382" t="str">
            <v>CO2e_CO2</v>
          </cell>
          <cell r="BN1382">
            <v>3282.37</v>
          </cell>
          <cell r="BY1382" t="str">
            <v>f</v>
          </cell>
        </row>
        <row r="1383">
          <cell r="G1383" t="str">
            <v>1180039</v>
          </cell>
          <cell r="BL1383" t="str">
            <v>CO2e_N2O</v>
          </cell>
          <cell r="BN1383">
            <v>1.8475999999999999</v>
          </cell>
          <cell r="BY1383" t="str">
            <v>f</v>
          </cell>
        </row>
        <row r="1384">
          <cell r="G1384" t="str">
            <v>1180039</v>
          </cell>
          <cell r="BL1384" t="str">
            <v>CO2e_CH4</v>
          </cell>
          <cell r="BN1384">
            <v>1.55</v>
          </cell>
          <cell r="BY1384" t="str">
            <v>f</v>
          </cell>
        </row>
        <row r="1385">
          <cell r="G1385" t="str">
            <v>1180039</v>
          </cell>
          <cell r="BL1385" t="str">
            <v>CO2e_CO2</v>
          </cell>
          <cell r="BN1385">
            <v>3282.37</v>
          </cell>
          <cell r="BY1385" t="str">
            <v>f</v>
          </cell>
        </row>
        <row r="1386">
          <cell r="G1386" t="str">
            <v>1180039</v>
          </cell>
          <cell r="BL1386" t="str">
            <v>CO2e_N2O</v>
          </cell>
          <cell r="BN1386">
            <v>1.8475999999999999</v>
          </cell>
          <cell r="BY1386" t="str">
            <v>f</v>
          </cell>
        </row>
        <row r="1387">
          <cell r="G1387" t="str">
            <v>1180039</v>
          </cell>
          <cell r="BL1387" t="str">
            <v>CO2e_CH4</v>
          </cell>
          <cell r="BN1387">
            <v>0.35</v>
          </cell>
          <cell r="BY1387" t="str">
            <v>f</v>
          </cell>
        </row>
        <row r="1388">
          <cell r="G1388" t="str">
            <v>1180039</v>
          </cell>
          <cell r="BL1388" t="str">
            <v>CO2e_CO2</v>
          </cell>
          <cell r="BN1388">
            <v>721.4</v>
          </cell>
          <cell r="BY1388" t="str">
            <v>f</v>
          </cell>
        </row>
        <row r="1389">
          <cell r="G1389" t="str">
            <v>1180039</v>
          </cell>
          <cell r="BL1389" t="str">
            <v>CO2e_N2O</v>
          </cell>
          <cell r="BN1389">
            <v>0.29799999999999999</v>
          </cell>
          <cell r="BY1389" t="str">
            <v>f</v>
          </cell>
        </row>
        <row r="1390">
          <cell r="G1390" t="str">
            <v>1180039</v>
          </cell>
          <cell r="BL1390" t="str">
            <v>CO2e_CO2</v>
          </cell>
          <cell r="BN1390">
            <v>6.94</v>
          </cell>
          <cell r="BY1390" t="str">
            <v>f</v>
          </cell>
        </row>
        <row r="1391">
          <cell r="G1391" t="str">
            <v>1180039</v>
          </cell>
          <cell r="BL1391" t="str">
            <v>CO2e_CO2</v>
          </cell>
          <cell r="BN1391">
            <v>1.1081000000000001</v>
          </cell>
          <cell r="BY1391" t="str">
            <v>f</v>
          </cell>
        </row>
        <row r="1392">
          <cell r="G1392" t="str">
            <v>1180039</v>
          </cell>
          <cell r="BL1392" t="str">
            <v>CO2e_CO2</v>
          </cell>
          <cell r="BN1392">
            <v>69</v>
          </cell>
          <cell r="BY1392" t="str">
            <v>f</v>
          </cell>
        </row>
        <row r="1393">
          <cell r="G1393" t="str">
            <v>1180039</v>
          </cell>
          <cell r="BL1393" t="str">
            <v>CO2e_CO2</v>
          </cell>
          <cell r="BN1393">
            <v>2.5</v>
          </cell>
          <cell r="BY1393" t="str">
            <v>f</v>
          </cell>
        </row>
        <row r="1394">
          <cell r="G1394" t="str">
            <v>1180060</v>
          </cell>
          <cell r="BL1394" t="str">
            <v>CO2e_CH4</v>
          </cell>
          <cell r="BN1394">
            <v>0.59750000000000003</v>
          </cell>
          <cell r="BY1394" t="str">
            <v>f</v>
          </cell>
        </row>
        <row r="1395">
          <cell r="G1395" t="str">
            <v>1180060</v>
          </cell>
          <cell r="BL1395" t="str">
            <v>CO2e_CO2</v>
          </cell>
          <cell r="BN1395">
            <v>1185.9844000000001</v>
          </cell>
          <cell r="BY1395" t="str">
            <v>f</v>
          </cell>
        </row>
        <row r="1396">
          <cell r="G1396" t="str">
            <v>1180060</v>
          </cell>
          <cell r="BL1396" t="str">
            <v>CO2e_N2O</v>
          </cell>
          <cell r="BN1396">
            <v>0.68540000000000001</v>
          </cell>
          <cell r="BY1396" t="str">
            <v>f</v>
          </cell>
        </row>
        <row r="1397">
          <cell r="G1397" t="str">
            <v>1180060</v>
          </cell>
          <cell r="BL1397" t="str">
            <v>CO2e_CH4</v>
          </cell>
          <cell r="BN1397">
            <v>0.62</v>
          </cell>
          <cell r="BY1397" t="str">
            <v>f</v>
          </cell>
        </row>
        <row r="1398">
          <cell r="G1398" t="str">
            <v>1180060</v>
          </cell>
          <cell r="BL1398" t="str">
            <v>CO2e_CO2</v>
          </cell>
          <cell r="BN1398">
            <v>1232.0227</v>
          </cell>
          <cell r="BY1398" t="str">
            <v>f</v>
          </cell>
        </row>
        <row r="1399">
          <cell r="G1399" t="str">
            <v>1180060</v>
          </cell>
          <cell r="BL1399" t="str">
            <v>CO2e_N2O</v>
          </cell>
          <cell r="BN1399">
            <v>0.71519999999999995</v>
          </cell>
          <cell r="BY1399" t="str">
            <v>f</v>
          </cell>
        </row>
        <row r="1400">
          <cell r="G1400" t="str">
            <v>1180060</v>
          </cell>
          <cell r="BL1400" t="str">
            <v>CO2e_CH4</v>
          </cell>
          <cell r="BN1400">
            <v>5.0000000000000001E-3</v>
          </cell>
          <cell r="BY1400" t="str">
            <v>f</v>
          </cell>
        </row>
        <row r="1401">
          <cell r="G1401" t="str">
            <v>1180060</v>
          </cell>
          <cell r="BL1401" t="str">
            <v>CO2e_CO2</v>
          </cell>
          <cell r="BN1401">
            <v>8.4941999999999993</v>
          </cell>
          <cell r="BY1401" t="str">
            <v>f</v>
          </cell>
        </row>
        <row r="1402">
          <cell r="G1402" t="str">
            <v>1180060</v>
          </cell>
          <cell r="BL1402" t="str">
            <v>CO2e_CH4</v>
          </cell>
          <cell r="BN1402">
            <v>5.0824999999999996</v>
          </cell>
          <cell r="BY1402" t="str">
            <v>f</v>
          </cell>
        </row>
        <row r="1403">
          <cell r="G1403" t="str">
            <v>1180060</v>
          </cell>
          <cell r="BL1403" t="str">
            <v>CO2e_CO2</v>
          </cell>
          <cell r="BN1403">
            <v>10102.998</v>
          </cell>
          <cell r="BY1403" t="str">
            <v>f</v>
          </cell>
        </row>
        <row r="1404">
          <cell r="G1404" t="str">
            <v>1180060</v>
          </cell>
          <cell r="BL1404" t="str">
            <v>CO2e_N2O</v>
          </cell>
          <cell r="BN1404">
            <v>5.8705999999999996</v>
          </cell>
          <cell r="BY1404" t="str">
            <v>f</v>
          </cell>
        </row>
        <row r="1405">
          <cell r="G1405" t="str">
            <v>1180061</v>
          </cell>
          <cell r="BL1405" t="str">
            <v>CO2e_CH4</v>
          </cell>
          <cell r="BN1405">
            <v>524.36559999999997</v>
          </cell>
          <cell r="BY1405" t="str">
            <v>b</v>
          </cell>
        </row>
        <row r="1406">
          <cell r="G1406" t="str">
            <v>1180061</v>
          </cell>
          <cell r="BL1406" t="str">
            <v>CO2e_CO2</v>
          </cell>
          <cell r="BN1406">
            <v>48783.59</v>
          </cell>
          <cell r="BY1406" t="str">
            <v>b</v>
          </cell>
        </row>
        <row r="1407">
          <cell r="G1407" t="str">
            <v>1180061</v>
          </cell>
          <cell r="BL1407" t="str">
            <v>CO2e_N2O</v>
          </cell>
          <cell r="BN1407">
            <v>3125.2190000000001</v>
          </cell>
          <cell r="BY1407" t="str">
            <v>b</v>
          </cell>
        </row>
        <row r="1408">
          <cell r="G1408" t="str">
            <v>1180061</v>
          </cell>
          <cell r="BL1408" t="str">
            <v>CO2e_SF6</v>
          </cell>
          <cell r="BN1408">
            <v>91.2</v>
          </cell>
          <cell r="BY1408" t="str">
            <v>b</v>
          </cell>
        </row>
        <row r="1409">
          <cell r="G1409" t="str">
            <v>1180061</v>
          </cell>
          <cell r="BL1409" t="str">
            <v>CO2e_CH4</v>
          </cell>
          <cell r="BN1409">
            <v>0.27210000000000001</v>
          </cell>
          <cell r="BY1409" t="str">
            <v>f</v>
          </cell>
        </row>
        <row r="1410">
          <cell r="G1410" t="str">
            <v>1180061</v>
          </cell>
          <cell r="BL1410" t="str">
            <v>CO2e_CO2</v>
          </cell>
          <cell r="BN1410">
            <v>575.22</v>
          </cell>
          <cell r="BY1410" t="str">
            <v>f</v>
          </cell>
        </row>
        <row r="1411">
          <cell r="G1411" t="str">
            <v>1180061</v>
          </cell>
          <cell r="BL1411" t="str">
            <v>CO2e_N2O</v>
          </cell>
          <cell r="BN1411">
            <v>0.315</v>
          </cell>
          <cell r="BY1411" t="str">
            <v>f</v>
          </cell>
        </row>
        <row r="1412">
          <cell r="G1412" t="str">
            <v>1180061</v>
          </cell>
          <cell r="BL1412" t="str">
            <v>CO2e_CH4</v>
          </cell>
          <cell r="BN1412">
            <v>8.3000000000000001E-3</v>
          </cell>
          <cell r="BY1412" t="str">
            <v>f</v>
          </cell>
        </row>
        <row r="1413">
          <cell r="G1413" t="str">
            <v>1180061</v>
          </cell>
          <cell r="BL1413" t="str">
            <v>CO2e_CO2</v>
          </cell>
          <cell r="BN1413">
            <v>8.2490000000000006</v>
          </cell>
          <cell r="BY1413" t="str">
            <v>f</v>
          </cell>
        </row>
        <row r="1414">
          <cell r="G1414" t="str">
            <v>1180061</v>
          </cell>
          <cell r="BL1414" t="str">
            <v>CO2e_N2O</v>
          </cell>
          <cell r="BN1414">
            <v>1.9400000000000001E-2</v>
          </cell>
          <cell r="BY1414" t="str">
            <v>f</v>
          </cell>
        </row>
        <row r="1415">
          <cell r="G1415" t="str">
            <v>1180105</v>
          </cell>
          <cell r="BL1415" t="str">
            <v>CO2e_CH4</v>
          </cell>
          <cell r="BN1415">
            <v>4.0500000000000001E-2</v>
          </cell>
          <cell r="BY1415" t="str">
            <v>f</v>
          </cell>
        </row>
        <row r="1416">
          <cell r="G1416" t="str">
            <v>1180105</v>
          </cell>
          <cell r="BL1416" t="str">
            <v>CO2e_CO2</v>
          </cell>
          <cell r="BN1416">
            <v>40.598500000000001</v>
          </cell>
          <cell r="BY1416" t="str">
            <v>f</v>
          </cell>
        </row>
        <row r="1417">
          <cell r="G1417" t="str">
            <v>1180105</v>
          </cell>
          <cell r="BL1417" t="str">
            <v>CO2e_N2O</v>
          </cell>
          <cell r="BN1417">
            <v>5.3600000000000002E-2</v>
          </cell>
          <cell r="BY1417" t="str">
            <v>f</v>
          </cell>
        </row>
        <row r="1418">
          <cell r="G1418" t="str">
            <v>1180105</v>
          </cell>
          <cell r="BL1418" t="str">
            <v>CO2e_CH4</v>
          </cell>
          <cell r="BN1418">
            <v>0.52680000000000005</v>
          </cell>
          <cell r="BY1418" t="str">
            <v>f</v>
          </cell>
        </row>
        <row r="1419">
          <cell r="G1419" t="str">
            <v>1180105</v>
          </cell>
          <cell r="BL1419" t="str">
            <v>CO2e_CO2</v>
          </cell>
          <cell r="BN1419">
            <v>1113.5999999999999</v>
          </cell>
          <cell r="BY1419" t="str">
            <v>f</v>
          </cell>
        </row>
        <row r="1420">
          <cell r="G1420" t="str">
            <v>1180105</v>
          </cell>
          <cell r="BL1420" t="str">
            <v>CO2e_N2O</v>
          </cell>
          <cell r="BN1420">
            <v>0.60970000000000002</v>
          </cell>
          <cell r="BY1420" t="str">
            <v>f</v>
          </cell>
        </row>
        <row r="1421">
          <cell r="G1421" t="str">
            <v>1180105</v>
          </cell>
          <cell r="BL1421" t="str">
            <v>CO2e_CH4</v>
          </cell>
          <cell r="BN1421">
            <v>0.26340000000000002</v>
          </cell>
          <cell r="BY1421" t="str">
            <v>f</v>
          </cell>
        </row>
        <row r="1422">
          <cell r="G1422" t="str">
            <v>1180105</v>
          </cell>
          <cell r="BL1422" t="str">
            <v>CO2e_CO2</v>
          </cell>
          <cell r="BN1422">
            <v>556.74</v>
          </cell>
          <cell r="BY1422" t="str">
            <v>f</v>
          </cell>
        </row>
        <row r="1423">
          <cell r="G1423" t="str">
            <v>1180105</v>
          </cell>
          <cell r="BL1423" t="str">
            <v>CO2e_N2O</v>
          </cell>
          <cell r="BN1423">
            <v>0.3049</v>
          </cell>
          <cell r="BY1423" t="str">
            <v>f</v>
          </cell>
        </row>
        <row r="1424">
          <cell r="G1424" t="str">
            <v>1180105</v>
          </cell>
          <cell r="BL1424" t="str">
            <v>CO2e_CH4</v>
          </cell>
          <cell r="BN1424">
            <v>0.26340000000000002</v>
          </cell>
          <cell r="BY1424" t="str">
            <v>f</v>
          </cell>
        </row>
        <row r="1425">
          <cell r="G1425" t="str">
            <v>1180105</v>
          </cell>
          <cell r="BL1425" t="str">
            <v>CO2e_CO2</v>
          </cell>
          <cell r="BN1425">
            <v>556.67999999999995</v>
          </cell>
          <cell r="BY1425" t="str">
            <v>f</v>
          </cell>
        </row>
        <row r="1426">
          <cell r="G1426" t="str">
            <v>1180105</v>
          </cell>
          <cell r="BL1426" t="str">
            <v>CO2e_N2O</v>
          </cell>
          <cell r="BN1426">
            <v>0.3049</v>
          </cell>
          <cell r="BY1426" t="str">
            <v>f</v>
          </cell>
        </row>
        <row r="1427">
          <cell r="G1427" t="str">
            <v>1180105</v>
          </cell>
          <cell r="BL1427" t="str">
            <v>CO2e_CH4</v>
          </cell>
          <cell r="BN1427">
            <v>2.4544000000000001</v>
          </cell>
          <cell r="BY1427" t="str">
            <v>f</v>
          </cell>
        </row>
        <row r="1428">
          <cell r="G1428" t="str">
            <v>1180105</v>
          </cell>
          <cell r="BL1428" t="str">
            <v>CO2e_CO2</v>
          </cell>
          <cell r="BN1428">
            <v>5189.0497999999998</v>
          </cell>
          <cell r="BY1428" t="str">
            <v>f</v>
          </cell>
        </row>
        <row r="1429">
          <cell r="G1429" t="str">
            <v>1180105</v>
          </cell>
          <cell r="BL1429" t="str">
            <v>CO2e_N2O</v>
          </cell>
          <cell r="BN1429">
            <v>2.8405</v>
          </cell>
          <cell r="BY1429" t="str">
            <v>f</v>
          </cell>
        </row>
        <row r="1430">
          <cell r="G1430" t="str">
            <v>1180105</v>
          </cell>
          <cell r="BL1430" t="str">
            <v>CO2e_CH4</v>
          </cell>
          <cell r="BN1430">
            <v>0.72809999999999997</v>
          </cell>
          <cell r="BY1430" t="str">
            <v>f</v>
          </cell>
        </row>
        <row r="1431">
          <cell r="G1431" t="str">
            <v>1180105</v>
          </cell>
          <cell r="BL1431" t="str">
            <v>CO2e_CO2</v>
          </cell>
          <cell r="BN1431">
            <v>1539.2520999999999</v>
          </cell>
          <cell r="BY1431" t="str">
            <v>f</v>
          </cell>
        </row>
        <row r="1432">
          <cell r="G1432" t="str">
            <v>1180105</v>
          </cell>
          <cell r="BL1432" t="str">
            <v>CO2e_N2O</v>
          </cell>
          <cell r="BN1432">
            <v>0.84240000000000004</v>
          </cell>
          <cell r="BY1432" t="str">
            <v>f</v>
          </cell>
        </row>
        <row r="1433">
          <cell r="G1433" t="str">
            <v>1180105</v>
          </cell>
          <cell r="BL1433" t="str">
            <v>CO2e_CH4</v>
          </cell>
          <cell r="BN1433">
            <v>4.6399999999999997E-2</v>
          </cell>
          <cell r="BY1433" t="str">
            <v>f</v>
          </cell>
        </row>
        <row r="1434">
          <cell r="G1434" t="str">
            <v>1180105</v>
          </cell>
          <cell r="BL1434" t="str">
            <v>CO2e_CO2</v>
          </cell>
          <cell r="BN1434">
            <v>46.103999999999999</v>
          </cell>
          <cell r="BY1434" t="str">
            <v>f</v>
          </cell>
        </row>
        <row r="1435">
          <cell r="G1435" t="str">
            <v>1180105</v>
          </cell>
          <cell r="BL1435" t="str">
            <v>CO2e_N2O</v>
          </cell>
          <cell r="BN1435">
            <v>0.1079</v>
          </cell>
          <cell r="BY1435" t="str">
            <v>f</v>
          </cell>
        </row>
        <row r="1436">
          <cell r="G1436" t="str">
            <v>1180105</v>
          </cell>
          <cell r="BL1436" t="str">
            <v>CO2e_CH4</v>
          </cell>
          <cell r="BN1436">
            <v>1.41E-2</v>
          </cell>
          <cell r="BY1436" t="str">
            <v>f</v>
          </cell>
        </row>
        <row r="1437">
          <cell r="G1437" t="str">
            <v>1180105</v>
          </cell>
          <cell r="BL1437" t="str">
            <v>CO2e_CO2</v>
          </cell>
          <cell r="BN1437">
            <v>29.680900000000001</v>
          </cell>
          <cell r="BY1437" t="str">
            <v>f</v>
          </cell>
        </row>
        <row r="1438">
          <cell r="G1438" t="str">
            <v>1180105</v>
          </cell>
          <cell r="BL1438" t="str">
            <v>CO2e_N2O</v>
          </cell>
          <cell r="BN1438">
            <v>1.6400000000000001E-2</v>
          </cell>
          <cell r="BY1438" t="str">
            <v>f</v>
          </cell>
        </row>
        <row r="1439">
          <cell r="G1439" t="str">
            <v>1180106</v>
          </cell>
          <cell r="BL1439" t="str">
            <v>CO2e_CH4</v>
          </cell>
          <cell r="BN1439">
            <v>0.52500000000000002</v>
          </cell>
          <cell r="BY1439" t="str">
            <v>f</v>
          </cell>
        </row>
        <row r="1440">
          <cell r="G1440" t="str">
            <v>1180106</v>
          </cell>
          <cell r="BL1440" t="str">
            <v>CO2e_CO2</v>
          </cell>
          <cell r="BN1440">
            <v>1110.01</v>
          </cell>
          <cell r="BY1440" t="str">
            <v>f</v>
          </cell>
        </row>
        <row r="1441">
          <cell r="G1441" t="str">
            <v>1180106</v>
          </cell>
          <cell r="BL1441" t="str">
            <v>CO2e_N2O</v>
          </cell>
          <cell r="BN1441">
            <v>0.59599999999999997</v>
          </cell>
          <cell r="BY1441" t="str">
            <v>f</v>
          </cell>
        </row>
        <row r="1442">
          <cell r="G1442" t="str">
            <v>1180106</v>
          </cell>
          <cell r="BL1442" t="str">
            <v>CO2e_CH4</v>
          </cell>
          <cell r="BN1442">
            <v>0.52500000000000002</v>
          </cell>
          <cell r="BY1442" t="str">
            <v>f</v>
          </cell>
        </row>
        <row r="1443">
          <cell r="G1443" t="str">
            <v>1180106</v>
          </cell>
          <cell r="BL1443" t="str">
            <v>CO2e_CO2</v>
          </cell>
          <cell r="BN1443">
            <v>1110.01</v>
          </cell>
          <cell r="BY1443" t="str">
            <v>f</v>
          </cell>
        </row>
        <row r="1444">
          <cell r="G1444" t="str">
            <v>1180106</v>
          </cell>
          <cell r="BL1444" t="str">
            <v>CO2e_N2O</v>
          </cell>
          <cell r="BN1444">
            <v>0.59599999999999997</v>
          </cell>
          <cell r="BY1444" t="str">
            <v>f</v>
          </cell>
        </row>
        <row r="1445">
          <cell r="G1445" t="str">
            <v>1180106</v>
          </cell>
          <cell r="BL1445" t="str">
            <v>CO2e_CH4</v>
          </cell>
          <cell r="BN1445">
            <v>0.52500000000000002</v>
          </cell>
          <cell r="BY1445" t="str">
            <v>f</v>
          </cell>
        </row>
        <row r="1446">
          <cell r="G1446" t="str">
            <v>1180106</v>
          </cell>
          <cell r="BL1446" t="str">
            <v>CO2e_CO2</v>
          </cell>
          <cell r="BN1446">
            <v>1110.01</v>
          </cell>
          <cell r="BY1446" t="str">
            <v>f</v>
          </cell>
        </row>
        <row r="1447">
          <cell r="G1447" t="str">
            <v>1180106</v>
          </cell>
          <cell r="BL1447" t="str">
            <v>CO2e_N2O</v>
          </cell>
          <cell r="BN1447">
            <v>0.59599999999999997</v>
          </cell>
          <cell r="BY1447" t="str">
            <v>f</v>
          </cell>
        </row>
        <row r="1448">
          <cell r="G1448" t="str">
            <v>1180106</v>
          </cell>
          <cell r="BL1448" t="str">
            <v>CO2e_CH4</v>
          </cell>
          <cell r="BN1448">
            <v>0.52500000000000002</v>
          </cell>
          <cell r="BY1448" t="str">
            <v>f</v>
          </cell>
        </row>
        <row r="1449">
          <cell r="G1449" t="str">
            <v>1180106</v>
          </cell>
          <cell r="BL1449" t="str">
            <v>CO2e_CO2</v>
          </cell>
          <cell r="BN1449">
            <v>1110.01</v>
          </cell>
          <cell r="BY1449" t="str">
            <v>f</v>
          </cell>
        </row>
        <row r="1450">
          <cell r="G1450" t="str">
            <v>1180106</v>
          </cell>
          <cell r="BL1450" t="str">
            <v>CO2e_N2O</v>
          </cell>
          <cell r="BN1450">
            <v>0.59599999999999997</v>
          </cell>
          <cell r="BY1450" t="str">
            <v>f</v>
          </cell>
        </row>
        <row r="1451">
          <cell r="G1451" t="str">
            <v>1180106</v>
          </cell>
          <cell r="BL1451" t="str">
            <v>CO2e_CH4</v>
          </cell>
          <cell r="BN1451">
            <v>6.5000000000000002E-2</v>
          </cell>
          <cell r="BY1451" t="str">
            <v>f</v>
          </cell>
        </row>
        <row r="1452">
          <cell r="G1452" t="str">
            <v>1180106</v>
          </cell>
          <cell r="BL1452" t="str">
            <v>CO2e_CO2</v>
          </cell>
          <cell r="BN1452">
            <v>64.524900000000002</v>
          </cell>
          <cell r="BY1452" t="str">
            <v>f</v>
          </cell>
        </row>
        <row r="1453">
          <cell r="G1453" t="str">
            <v>1180106</v>
          </cell>
          <cell r="BL1453" t="str">
            <v>CO2e_N2O</v>
          </cell>
          <cell r="BN1453">
            <v>0.14899999999999999</v>
          </cell>
          <cell r="BY1453" t="str">
            <v>f</v>
          </cell>
        </row>
        <row r="1454">
          <cell r="G1454" t="str">
            <v>1180106</v>
          </cell>
          <cell r="BL1454" t="str">
            <v>CO2e_CH4</v>
          </cell>
          <cell r="BN1454">
            <v>2.5000000000000001E-3</v>
          </cell>
          <cell r="BY1454" t="str">
            <v>f</v>
          </cell>
        </row>
        <row r="1455">
          <cell r="G1455" t="str">
            <v>1180106</v>
          </cell>
          <cell r="BL1455" t="str">
            <v>CO2e_CO2</v>
          </cell>
          <cell r="BN1455">
            <v>2.968</v>
          </cell>
          <cell r="BY1455" t="str">
            <v>f</v>
          </cell>
        </row>
        <row r="1456">
          <cell r="G1456" t="str">
            <v>1180106</v>
          </cell>
          <cell r="BL1456" t="str">
            <v>CO2e_CH4</v>
          </cell>
          <cell r="BN1456">
            <v>1.17</v>
          </cell>
          <cell r="BY1456" t="str">
            <v>f</v>
          </cell>
        </row>
        <row r="1457">
          <cell r="G1457" t="str">
            <v>1180106</v>
          </cell>
          <cell r="BL1457" t="str">
            <v>CO2e_CO2</v>
          </cell>
          <cell r="BN1457">
            <v>2475.8200000000002</v>
          </cell>
          <cell r="BY1457" t="str">
            <v>f</v>
          </cell>
        </row>
        <row r="1458">
          <cell r="G1458" t="str">
            <v>1180106</v>
          </cell>
          <cell r="BL1458" t="str">
            <v>CO2e_N2O</v>
          </cell>
          <cell r="BN1458">
            <v>1.341</v>
          </cell>
          <cell r="BY1458" t="str">
            <v>f</v>
          </cell>
        </row>
        <row r="1459">
          <cell r="G1459" t="str">
            <v>1180106</v>
          </cell>
          <cell r="BL1459" t="str">
            <v>CO2e_CH4</v>
          </cell>
          <cell r="BN1459">
            <v>1.7500000000000002E-2</v>
          </cell>
          <cell r="BY1459" t="str">
            <v>f</v>
          </cell>
        </row>
        <row r="1460">
          <cell r="G1460" t="str">
            <v>1180106</v>
          </cell>
          <cell r="BL1460" t="str">
            <v>CO2e_CO2</v>
          </cell>
          <cell r="BN1460">
            <v>36</v>
          </cell>
          <cell r="BY1460" t="str">
            <v>f</v>
          </cell>
        </row>
        <row r="1461">
          <cell r="G1461" t="str">
            <v>1180106</v>
          </cell>
          <cell r="BL1461" t="str">
            <v>CO2e_N2O</v>
          </cell>
          <cell r="BN1461">
            <v>2.98E-2</v>
          </cell>
          <cell r="BY1461" t="str">
            <v>f</v>
          </cell>
        </row>
        <row r="1462">
          <cell r="G1462" t="str">
            <v>1180115</v>
          </cell>
          <cell r="BL1462" t="str">
            <v>CO2e_CH4</v>
          </cell>
          <cell r="BN1462">
            <v>2.75E-2</v>
          </cell>
          <cell r="BY1462" t="str">
            <v>f</v>
          </cell>
        </row>
        <row r="1463">
          <cell r="G1463" t="str">
            <v>1180115</v>
          </cell>
          <cell r="BL1463" t="str">
            <v>CO2e_CO2</v>
          </cell>
          <cell r="BN1463">
            <v>560</v>
          </cell>
          <cell r="BY1463" t="str">
            <v>f</v>
          </cell>
        </row>
        <row r="1464">
          <cell r="G1464" t="str">
            <v>1180115</v>
          </cell>
          <cell r="BL1464" t="str">
            <v>CO2e_N2O</v>
          </cell>
          <cell r="BN1464">
            <v>2.98E-2</v>
          </cell>
          <cell r="BY1464" t="str">
            <v>f</v>
          </cell>
        </row>
        <row r="1465">
          <cell r="G1465" t="str">
            <v>1180115</v>
          </cell>
          <cell r="BL1465" t="str">
            <v>CO2e_CH4</v>
          </cell>
          <cell r="BN1465">
            <v>0.13750000000000001</v>
          </cell>
          <cell r="BY1465" t="str">
            <v>f</v>
          </cell>
        </row>
        <row r="1466">
          <cell r="G1466" t="str">
            <v>1180115</v>
          </cell>
          <cell r="BL1466" t="str">
            <v>CO2e_CO2</v>
          </cell>
          <cell r="BN1466">
            <v>294.94</v>
          </cell>
          <cell r="BY1466" t="str">
            <v>f</v>
          </cell>
        </row>
        <row r="1467">
          <cell r="G1467" t="str">
            <v>1180115</v>
          </cell>
          <cell r="BL1467" t="str">
            <v>CO2e_N2O</v>
          </cell>
          <cell r="BN1467">
            <v>0.17879999999999999</v>
          </cell>
          <cell r="BY1467" t="str">
            <v>f</v>
          </cell>
        </row>
        <row r="1468">
          <cell r="G1468" t="str">
            <v>1180115</v>
          </cell>
          <cell r="BL1468" t="str">
            <v>CO2e_CH4</v>
          </cell>
          <cell r="BN1468">
            <v>25.074999999999999</v>
          </cell>
          <cell r="BY1468" t="str">
            <v>f</v>
          </cell>
        </row>
        <row r="1469">
          <cell r="G1469" t="str">
            <v>1180115</v>
          </cell>
          <cell r="BL1469" t="str">
            <v>CO2e_CO2</v>
          </cell>
          <cell r="BN1469">
            <v>53220</v>
          </cell>
          <cell r="BY1469" t="str">
            <v>f</v>
          </cell>
        </row>
        <row r="1470">
          <cell r="G1470" t="str">
            <v>1180115</v>
          </cell>
          <cell r="BL1470" t="str">
            <v>CO2e_N2O</v>
          </cell>
          <cell r="BN1470">
            <v>29.889399999999998</v>
          </cell>
          <cell r="BY1470" t="str">
            <v>f</v>
          </cell>
        </row>
        <row r="1471">
          <cell r="G1471" t="str">
            <v>1180115</v>
          </cell>
          <cell r="BL1471" t="str">
            <v>CO2e_CO2</v>
          </cell>
          <cell r="BN1471">
            <v>1.8499999999999999E-2</v>
          </cell>
          <cell r="BY1471" t="str">
            <v>f</v>
          </cell>
        </row>
        <row r="1472">
          <cell r="G1472" t="str">
            <v>1180115</v>
          </cell>
          <cell r="BL1472" t="str">
            <v>CO2e_CH4</v>
          </cell>
          <cell r="BN1472">
            <v>0.1075</v>
          </cell>
          <cell r="BY1472" t="str">
            <v>f</v>
          </cell>
        </row>
        <row r="1473">
          <cell r="G1473" t="str">
            <v>1180115</v>
          </cell>
          <cell r="BL1473" t="str">
            <v>CO2e_CO2</v>
          </cell>
          <cell r="BN1473">
            <v>227.86</v>
          </cell>
          <cell r="BY1473" t="str">
            <v>f</v>
          </cell>
        </row>
        <row r="1474">
          <cell r="G1474" t="str">
            <v>1180115</v>
          </cell>
          <cell r="BL1474" t="str">
            <v>CO2e_N2O</v>
          </cell>
          <cell r="BN1474">
            <v>0.1192</v>
          </cell>
          <cell r="BY1474" t="str">
            <v>f</v>
          </cell>
        </row>
        <row r="1475">
          <cell r="G1475" t="str">
            <v>1180115</v>
          </cell>
          <cell r="BL1475" t="str">
            <v>CO2e_CH4</v>
          </cell>
          <cell r="BN1475">
            <v>0.26500000000000001</v>
          </cell>
          <cell r="BY1475" t="str">
            <v>f</v>
          </cell>
        </row>
        <row r="1476">
          <cell r="G1476" t="str">
            <v>1180115</v>
          </cell>
          <cell r="BL1476" t="str">
            <v>CO2e_CO2</v>
          </cell>
          <cell r="BN1476">
            <v>563.99</v>
          </cell>
          <cell r="BY1476" t="str">
            <v>f</v>
          </cell>
        </row>
        <row r="1477">
          <cell r="G1477" t="str">
            <v>1180115</v>
          </cell>
          <cell r="BL1477" t="str">
            <v>CO2e_N2O</v>
          </cell>
          <cell r="BN1477">
            <v>0.32779999999999998</v>
          </cell>
          <cell r="BY1477" t="str">
            <v>f</v>
          </cell>
        </row>
        <row r="1478">
          <cell r="G1478" t="str">
            <v>1180115</v>
          </cell>
          <cell r="BL1478" t="str">
            <v>CO2e_CH4</v>
          </cell>
          <cell r="BN1478">
            <v>0.27500000000000002</v>
          </cell>
          <cell r="BY1478" t="str">
            <v>f</v>
          </cell>
        </row>
        <row r="1479">
          <cell r="G1479" t="str">
            <v>1180115</v>
          </cell>
          <cell r="BL1479" t="str">
            <v>CO2e_CO2</v>
          </cell>
          <cell r="BN1479">
            <v>581.78</v>
          </cell>
          <cell r="BY1479" t="str">
            <v>f</v>
          </cell>
        </row>
        <row r="1480">
          <cell r="G1480" t="str">
            <v>1180115</v>
          </cell>
          <cell r="BL1480" t="str">
            <v>CO2e_N2O</v>
          </cell>
          <cell r="BN1480">
            <v>0.32779999999999998</v>
          </cell>
          <cell r="BY1480" t="str">
            <v>f</v>
          </cell>
        </row>
        <row r="1481">
          <cell r="G1481" t="str">
            <v>1180115</v>
          </cell>
          <cell r="BL1481" t="str">
            <v>CO2e_CH4</v>
          </cell>
          <cell r="BN1481">
            <v>0.12</v>
          </cell>
          <cell r="BY1481" t="str">
            <v>f</v>
          </cell>
        </row>
        <row r="1482">
          <cell r="G1482" t="str">
            <v>1180115</v>
          </cell>
          <cell r="BL1482" t="str">
            <v>CO2e_CO2</v>
          </cell>
          <cell r="BN1482">
            <v>257.18</v>
          </cell>
          <cell r="BY1482" t="str">
            <v>f</v>
          </cell>
        </row>
        <row r="1483">
          <cell r="G1483" t="str">
            <v>1180115</v>
          </cell>
          <cell r="BL1483" t="str">
            <v>CO2e_N2O</v>
          </cell>
          <cell r="BN1483">
            <v>0.14899999999999999</v>
          </cell>
          <cell r="BY1483" t="str">
            <v>f</v>
          </cell>
        </row>
        <row r="1484">
          <cell r="G1484" t="str">
            <v>1180115</v>
          </cell>
          <cell r="BL1484" t="str">
            <v>CO2e_CH4</v>
          </cell>
          <cell r="BN1484">
            <v>3.2500000000000001E-2</v>
          </cell>
          <cell r="BY1484" t="str">
            <v>f</v>
          </cell>
        </row>
        <row r="1485">
          <cell r="G1485" t="str">
            <v>1180115</v>
          </cell>
          <cell r="BL1485" t="str">
            <v>CO2e_CO2</v>
          </cell>
          <cell r="BN1485">
            <v>70.73</v>
          </cell>
          <cell r="BY1485" t="str">
            <v>f</v>
          </cell>
        </row>
        <row r="1486">
          <cell r="G1486" t="str">
            <v>1180115</v>
          </cell>
          <cell r="BL1486" t="str">
            <v>CO2e_N2O</v>
          </cell>
          <cell r="BN1486">
            <v>2.98E-2</v>
          </cell>
          <cell r="BY1486" t="str">
            <v>f</v>
          </cell>
        </row>
        <row r="1487">
          <cell r="G1487" t="str">
            <v>1180115</v>
          </cell>
          <cell r="BL1487" t="str">
            <v>CO2e_CH4</v>
          </cell>
          <cell r="BN1487">
            <v>0.65</v>
          </cell>
          <cell r="BY1487" t="str">
            <v>f</v>
          </cell>
        </row>
        <row r="1488">
          <cell r="G1488" t="str">
            <v>1180115</v>
          </cell>
          <cell r="BL1488" t="str">
            <v>CO2e_CO2</v>
          </cell>
          <cell r="BN1488">
            <v>1383.84</v>
          </cell>
          <cell r="BY1488" t="str">
            <v>f</v>
          </cell>
        </row>
        <row r="1489">
          <cell r="G1489" t="str">
            <v>1180115</v>
          </cell>
          <cell r="BL1489" t="str">
            <v>CO2e_N2O</v>
          </cell>
          <cell r="BN1489">
            <v>0.77480000000000004</v>
          </cell>
          <cell r="BY1489" t="str">
            <v>f</v>
          </cell>
        </row>
        <row r="1490">
          <cell r="G1490" t="str">
            <v>1180115</v>
          </cell>
          <cell r="BL1490" t="str">
            <v>CO2e_CH4</v>
          </cell>
          <cell r="BN1490">
            <v>0.105</v>
          </cell>
          <cell r="BY1490" t="str">
            <v>f</v>
          </cell>
        </row>
        <row r="1491">
          <cell r="G1491" t="str">
            <v>1180115</v>
          </cell>
          <cell r="BL1491" t="str">
            <v>CO2e_CO2</v>
          </cell>
          <cell r="BN1491">
            <v>222.18</v>
          </cell>
          <cell r="BY1491" t="str">
            <v>f</v>
          </cell>
        </row>
        <row r="1492">
          <cell r="G1492" t="str">
            <v>1180115</v>
          </cell>
          <cell r="BL1492" t="str">
            <v>CO2e_N2O</v>
          </cell>
          <cell r="BN1492">
            <v>0.12520000000000001</v>
          </cell>
          <cell r="BY1492" t="str">
            <v>f</v>
          </cell>
        </row>
        <row r="1493">
          <cell r="G1493" t="str">
            <v>1180115</v>
          </cell>
          <cell r="BL1493" t="str">
            <v>CO2e_CH4</v>
          </cell>
          <cell r="BN1493">
            <v>0.14249999999999999</v>
          </cell>
          <cell r="BY1493" t="str">
            <v>f</v>
          </cell>
        </row>
        <row r="1494">
          <cell r="G1494" t="str">
            <v>1180115</v>
          </cell>
          <cell r="BL1494" t="str">
            <v>CO2e_CO2</v>
          </cell>
          <cell r="BN1494">
            <v>299.93</v>
          </cell>
          <cell r="BY1494" t="str">
            <v>f</v>
          </cell>
        </row>
        <row r="1495">
          <cell r="G1495" t="str">
            <v>1180115</v>
          </cell>
          <cell r="BL1495" t="str">
            <v>CO2e_N2O</v>
          </cell>
          <cell r="BN1495">
            <v>0.1699</v>
          </cell>
          <cell r="BY1495" t="str">
            <v>f</v>
          </cell>
        </row>
        <row r="1496">
          <cell r="G1496" t="str">
            <v>1180115</v>
          </cell>
          <cell r="BL1496" t="str">
            <v>CO2e_CH4</v>
          </cell>
          <cell r="BN1496">
            <v>0.75249999999999995</v>
          </cell>
          <cell r="BY1496" t="str">
            <v>f</v>
          </cell>
        </row>
        <row r="1497">
          <cell r="G1497" t="str">
            <v>1180115</v>
          </cell>
          <cell r="BL1497" t="str">
            <v>CO2e_CO2</v>
          </cell>
          <cell r="BN1497">
            <v>1597.27</v>
          </cell>
          <cell r="BY1497" t="str">
            <v>f</v>
          </cell>
        </row>
        <row r="1498">
          <cell r="G1498" t="str">
            <v>1180115</v>
          </cell>
          <cell r="BL1498" t="str">
            <v>CO2e_N2O</v>
          </cell>
          <cell r="BN1498">
            <v>8.9399999999999993E-2</v>
          </cell>
          <cell r="BY1498" t="str">
            <v>f</v>
          </cell>
        </row>
        <row r="1499">
          <cell r="G1499" t="str">
            <v>1180115</v>
          </cell>
          <cell r="BL1499" t="str">
            <v>CO2e_CH4</v>
          </cell>
          <cell r="BN1499">
            <v>0.115</v>
          </cell>
          <cell r="BY1499" t="str">
            <v>f</v>
          </cell>
        </row>
        <row r="1500">
          <cell r="G1500" t="str">
            <v>1180115</v>
          </cell>
          <cell r="BL1500" t="str">
            <v>CO2e_CO2</v>
          </cell>
          <cell r="BN1500">
            <v>246.09</v>
          </cell>
          <cell r="BY1500" t="str">
            <v>f</v>
          </cell>
        </row>
        <row r="1501">
          <cell r="G1501" t="str">
            <v>1180115</v>
          </cell>
          <cell r="BL1501" t="str">
            <v>CO2e_N2O</v>
          </cell>
          <cell r="BN1501">
            <v>0.14899999999999999</v>
          </cell>
          <cell r="BY1501" t="str">
            <v>f</v>
          </cell>
        </row>
        <row r="1502">
          <cell r="G1502" t="str">
            <v>1180115</v>
          </cell>
          <cell r="BL1502" t="str">
            <v>CO2e_CH4</v>
          </cell>
          <cell r="BN1502">
            <v>0.55249999999999999</v>
          </cell>
          <cell r="BY1502" t="str">
            <v>f</v>
          </cell>
        </row>
        <row r="1503">
          <cell r="G1503" t="str">
            <v>1180115</v>
          </cell>
          <cell r="BL1503" t="str">
            <v>CO2e_CO2</v>
          </cell>
          <cell r="BN1503">
            <v>1171.94</v>
          </cell>
          <cell r="BY1503" t="str">
            <v>f</v>
          </cell>
        </row>
        <row r="1504">
          <cell r="G1504" t="str">
            <v>1180115</v>
          </cell>
          <cell r="BL1504" t="str">
            <v>CO2e_N2O</v>
          </cell>
          <cell r="BN1504">
            <v>0.65559999999999996</v>
          </cell>
          <cell r="BY1504" t="str">
            <v>f</v>
          </cell>
        </row>
        <row r="1505">
          <cell r="G1505" t="str">
            <v>1180115</v>
          </cell>
          <cell r="BL1505" t="str">
            <v>CO2e_CH4</v>
          </cell>
          <cell r="BN1505">
            <v>0.19750000000000001</v>
          </cell>
          <cell r="BY1505" t="str">
            <v>f</v>
          </cell>
        </row>
        <row r="1506">
          <cell r="G1506" t="str">
            <v>1180115</v>
          </cell>
          <cell r="BL1506" t="str">
            <v>CO2e_CO2</v>
          </cell>
          <cell r="BN1506">
            <v>419.97</v>
          </cell>
          <cell r="BY1506" t="str">
            <v>f</v>
          </cell>
        </row>
        <row r="1507">
          <cell r="G1507" t="str">
            <v>1180115</v>
          </cell>
          <cell r="BL1507" t="str">
            <v>CO2e_N2O</v>
          </cell>
          <cell r="BN1507">
            <v>0.2384</v>
          </cell>
          <cell r="BY1507" t="str">
            <v>f</v>
          </cell>
        </row>
        <row r="1508">
          <cell r="G1508" t="str">
            <v>1180115</v>
          </cell>
          <cell r="BL1508" t="str">
            <v>CO2e_CH4</v>
          </cell>
          <cell r="BN1508">
            <v>0.53</v>
          </cell>
          <cell r="BY1508" t="str">
            <v>f</v>
          </cell>
        </row>
        <row r="1509">
          <cell r="G1509" t="str">
            <v>1180115</v>
          </cell>
          <cell r="BL1509" t="str">
            <v>CO2e_CO2</v>
          </cell>
          <cell r="BN1509">
            <v>1125.4000000000001</v>
          </cell>
          <cell r="BY1509" t="str">
            <v>f</v>
          </cell>
        </row>
        <row r="1510">
          <cell r="G1510" t="str">
            <v>1180115</v>
          </cell>
          <cell r="BL1510" t="str">
            <v>CO2e_N2O</v>
          </cell>
          <cell r="BN1510">
            <v>0.62580000000000002</v>
          </cell>
          <cell r="BY1510" t="str">
            <v>f</v>
          </cell>
        </row>
        <row r="1511">
          <cell r="G1511" t="str">
            <v>1180115</v>
          </cell>
          <cell r="BL1511" t="str">
            <v>CO2e_CH4</v>
          </cell>
          <cell r="BN1511">
            <v>0.995</v>
          </cell>
          <cell r="BY1511" t="str">
            <v>f</v>
          </cell>
        </row>
        <row r="1512">
          <cell r="G1512" t="str">
            <v>1180115</v>
          </cell>
          <cell r="BL1512" t="str">
            <v>CO2e_CO2</v>
          </cell>
          <cell r="BN1512">
            <v>2112.27</v>
          </cell>
          <cell r="BY1512" t="str">
            <v>f</v>
          </cell>
        </row>
        <row r="1513">
          <cell r="G1513" t="str">
            <v>1180115</v>
          </cell>
          <cell r="BL1513" t="str">
            <v>CO2e_N2O</v>
          </cell>
          <cell r="BN1513">
            <v>1.1919999999999999</v>
          </cell>
          <cell r="BY1513" t="str">
            <v>f</v>
          </cell>
        </row>
        <row r="1514">
          <cell r="G1514" t="str">
            <v>1180115</v>
          </cell>
          <cell r="BL1514" t="str">
            <v>CO2e_CH4</v>
          </cell>
          <cell r="BN1514">
            <v>0.66249999999999998</v>
          </cell>
          <cell r="BY1514" t="str">
            <v>f</v>
          </cell>
        </row>
        <row r="1515">
          <cell r="G1515" t="str">
            <v>1180115</v>
          </cell>
          <cell r="BL1515" t="str">
            <v>CO2e_CO2</v>
          </cell>
          <cell r="BN1515">
            <v>1403.49</v>
          </cell>
          <cell r="BY1515" t="str">
            <v>f</v>
          </cell>
        </row>
        <row r="1516">
          <cell r="G1516" t="str">
            <v>1180115</v>
          </cell>
          <cell r="BL1516" t="str">
            <v>CO2e_N2O</v>
          </cell>
          <cell r="BN1516">
            <v>0.77480000000000004</v>
          </cell>
          <cell r="BY1516" t="str">
            <v>f</v>
          </cell>
        </row>
        <row r="1517">
          <cell r="G1517" t="str">
            <v>1180115</v>
          </cell>
          <cell r="BL1517" t="str">
            <v>CO2e_CH4</v>
          </cell>
          <cell r="BN1517">
            <v>8.7499999999999994E-2</v>
          </cell>
          <cell r="BY1517" t="str">
            <v>f</v>
          </cell>
        </row>
        <row r="1518">
          <cell r="G1518" t="str">
            <v>1180115</v>
          </cell>
          <cell r="BL1518" t="str">
            <v>CO2e_CO2</v>
          </cell>
          <cell r="BN1518">
            <v>185.82</v>
          </cell>
          <cell r="BY1518" t="str">
            <v>f</v>
          </cell>
        </row>
        <row r="1519">
          <cell r="G1519" t="str">
            <v>1180115</v>
          </cell>
          <cell r="BL1519" t="str">
            <v>CO2e_N2O</v>
          </cell>
          <cell r="BN1519">
            <v>8.9399999999999993E-2</v>
          </cell>
          <cell r="BY1519" t="str">
            <v>f</v>
          </cell>
        </row>
        <row r="1520">
          <cell r="G1520" t="str">
            <v>1180115</v>
          </cell>
          <cell r="BL1520" t="str">
            <v>CO2e_CH4</v>
          </cell>
          <cell r="BN1520">
            <v>8.7499999999999994E-2</v>
          </cell>
          <cell r="BY1520" t="str">
            <v>f</v>
          </cell>
        </row>
        <row r="1521">
          <cell r="G1521" t="str">
            <v>1180115</v>
          </cell>
          <cell r="BL1521" t="str">
            <v>CO2e_CO2</v>
          </cell>
          <cell r="BN1521">
            <v>183.75</v>
          </cell>
          <cell r="BY1521" t="str">
            <v>f</v>
          </cell>
        </row>
        <row r="1522">
          <cell r="G1522" t="str">
            <v>1180115</v>
          </cell>
          <cell r="BL1522" t="str">
            <v>CO2e_N2O</v>
          </cell>
          <cell r="BN1522">
            <v>8.9399999999999993E-2</v>
          </cell>
          <cell r="BY1522" t="str">
            <v>f</v>
          </cell>
        </row>
        <row r="1523">
          <cell r="G1523" t="str">
            <v>1180115</v>
          </cell>
          <cell r="BL1523" t="str">
            <v>CO2e_CH4</v>
          </cell>
          <cell r="BN1523">
            <v>3.7499999999999999E-2</v>
          </cell>
          <cell r="BY1523" t="str">
            <v>f</v>
          </cell>
        </row>
        <row r="1524">
          <cell r="G1524" t="str">
            <v>1180115</v>
          </cell>
          <cell r="BL1524" t="str">
            <v>CO2e_CO2</v>
          </cell>
          <cell r="BN1524">
            <v>79.430000000000007</v>
          </cell>
          <cell r="BY1524" t="str">
            <v>f</v>
          </cell>
        </row>
        <row r="1525">
          <cell r="G1525" t="str">
            <v>1180115</v>
          </cell>
          <cell r="BL1525" t="str">
            <v>CO2e_N2O</v>
          </cell>
          <cell r="BN1525">
            <v>5.96E-2</v>
          </cell>
          <cell r="BY1525" t="str">
            <v>f</v>
          </cell>
        </row>
        <row r="1526">
          <cell r="G1526" t="str">
            <v>1180115</v>
          </cell>
          <cell r="BL1526" t="str">
            <v>CO2e_CH4</v>
          </cell>
          <cell r="BN1526">
            <v>0.73250000000000004</v>
          </cell>
          <cell r="BY1526" t="str">
            <v>f</v>
          </cell>
        </row>
        <row r="1527">
          <cell r="G1527" t="str">
            <v>1180115</v>
          </cell>
          <cell r="BL1527" t="str">
            <v>CO2e_CO2</v>
          </cell>
          <cell r="BN1527">
            <v>1555.91</v>
          </cell>
          <cell r="BY1527" t="str">
            <v>f</v>
          </cell>
        </row>
        <row r="1528">
          <cell r="G1528" t="str">
            <v>1180115</v>
          </cell>
          <cell r="BL1528" t="str">
            <v>CO2e_N2O</v>
          </cell>
          <cell r="BN1528">
            <v>0.86419999999999997</v>
          </cell>
          <cell r="BY1528" t="str">
            <v>f</v>
          </cell>
        </row>
        <row r="1529">
          <cell r="G1529" t="str">
            <v>1180122</v>
          </cell>
          <cell r="BL1529" t="str">
            <v>CO2e_CH4</v>
          </cell>
          <cell r="BN1529">
            <v>4.7000000000000002E-3</v>
          </cell>
          <cell r="BY1529" t="str">
            <v>f</v>
          </cell>
        </row>
        <row r="1530">
          <cell r="G1530" t="str">
            <v>1180122</v>
          </cell>
          <cell r="BL1530" t="str">
            <v>CO2e_CO2</v>
          </cell>
          <cell r="BN1530">
            <v>4.6661000000000001</v>
          </cell>
          <cell r="BY1530" t="str">
            <v>f</v>
          </cell>
        </row>
        <row r="1531">
          <cell r="G1531" t="str">
            <v>1180122</v>
          </cell>
          <cell r="BL1531" t="str">
            <v>CO2e_N2O</v>
          </cell>
          <cell r="BN1531">
            <v>1.0999999999999999E-2</v>
          </cell>
          <cell r="BY1531" t="str">
            <v>f</v>
          </cell>
        </row>
        <row r="1532">
          <cell r="G1532" t="str">
            <v>1180122</v>
          </cell>
          <cell r="BL1532" t="str">
            <v>CO2e_CH4</v>
          </cell>
          <cell r="BN1532">
            <v>4.7000000000000002E-3</v>
          </cell>
          <cell r="BY1532" t="str">
            <v>f</v>
          </cell>
        </row>
        <row r="1533">
          <cell r="G1533" t="str">
            <v>1180122</v>
          </cell>
          <cell r="BL1533" t="str">
            <v>CO2e_CO2</v>
          </cell>
          <cell r="BN1533">
            <v>4.6661000000000001</v>
          </cell>
          <cell r="BY1533" t="str">
            <v>f</v>
          </cell>
        </row>
        <row r="1534">
          <cell r="G1534" t="str">
            <v>1180122</v>
          </cell>
          <cell r="BL1534" t="str">
            <v>CO2e_N2O</v>
          </cell>
          <cell r="BN1534">
            <v>1.0999999999999999E-2</v>
          </cell>
          <cell r="BY1534" t="str">
            <v>f</v>
          </cell>
        </row>
        <row r="1535">
          <cell r="G1535" t="str">
            <v>1180122</v>
          </cell>
          <cell r="BL1535" t="str">
            <v>CO2e_CH4</v>
          </cell>
          <cell r="BN1535">
            <v>9.7000000000000003E-2</v>
          </cell>
          <cell r="BY1535" t="str">
            <v>f</v>
          </cell>
        </row>
        <row r="1536">
          <cell r="G1536" t="str">
            <v>1180122</v>
          </cell>
          <cell r="BL1536" t="str">
            <v>CO2e_CO2</v>
          </cell>
          <cell r="BN1536">
            <v>97.2029</v>
          </cell>
          <cell r="BY1536" t="str">
            <v>f</v>
          </cell>
        </row>
        <row r="1537">
          <cell r="G1537" t="str">
            <v>1180122</v>
          </cell>
          <cell r="BL1537" t="str">
            <v>CO2e_N2O</v>
          </cell>
          <cell r="BN1537">
            <v>0.23119999999999999</v>
          </cell>
          <cell r="BY1537" t="str">
            <v>f</v>
          </cell>
        </row>
        <row r="1538">
          <cell r="G1538" t="str">
            <v>1180122</v>
          </cell>
          <cell r="BL1538" t="str">
            <v>CO2e_CH4</v>
          </cell>
          <cell r="BN1538">
            <v>0.9294</v>
          </cell>
          <cell r="BY1538" t="str">
            <v>f</v>
          </cell>
        </row>
        <row r="1539">
          <cell r="G1539" t="str">
            <v>1180122</v>
          </cell>
          <cell r="BL1539" t="str">
            <v>CO2e_CO2</v>
          </cell>
          <cell r="BN1539">
            <v>1964.4780000000001</v>
          </cell>
          <cell r="BY1539" t="str">
            <v>f</v>
          </cell>
        </row>
        <row r="1540">
          <cell r="G1540" t="str">
            <v>1180122</v>
          </cell>
          <cell r="BL1540" t="str">
            <v>CO2e_N2O</v>
          </cell>
          <cell r="BN1540">
            <v>1.0754999999999999</v>
          </cell>
          <cell r="BY1540" t="str">
            <v>f</v>
          </cell>
        </row>
        <row r="1541">
          <cell r="G1541" t="str">
            <v>1180122</v>
          </cell>
          <cell r="BL1541" t="str">
            <v>CO2e_CH4</v>
          </cell>
          <cell r="BN1541">
            <v>9.7000000000000003E-2</v>
          </cell>
          <cell r="BY1541" t="str">
            <v>f</v>
          </cell>
        </row>
        <row r="1542">
          <cell r="G1542" t="str">
            <v>1180122</v>
          </cell>
          <cell r="BL1542" t="str">
            <v>CO2e_CO2</v>
          </cell>
          <cell r="BN1542">
            <v>97.2029</v>
          </cell>
          <cell r="BY1542" t="str">
            <v>f</v>
          </cell>
        </row>
        <row r="1543">
          <cell r="G1543" t="str">
            <v>1180122</v>
          </cell>
          <cell r="BL1543" t="str">
            <v>CO2e_N2O</v>
          </cell>
          <cell r="BN1543">
            <v>0.23119999999999999</v>
          </cell>
          <cell r="BY1543" t="str">
            <v>f</v>
          </cell>
        </row>
        <row r="1544">
          <cell r="G1544" t="str">
            <v>1180122</v>
          </cell>
          <cell r="BL1544" t="str">
            <v>CO2e_CH4</v>
          </cell>
          <cell r="BN1544">
            <v>0.9294</v>
          </cell>
          <cell r="BY1544" t="str">
            <v>f</v>
          </cell>
        </row>
        <row r="1545">
          <cell r="G1545" t="str">
            <v>1180122</v>
          </cell>
          <cell r="BL1545" t="str">
            <v>CO2e_CO2</v>
          </cell>
          <cell r="BN1545">
            <v>1964.4780000000001</v>
          </cell>
          <cell r="BY1545" t="str">
            <v>f</v>
          </cell>
        </row>
        <row r="1546">
          <cell r="G1546" t="str">
            <v>1180122</v>
          </cell>
          <cell r="BL1546" t="str">
            <v>CO2e_N2O</v>
          </cell>
          <cell r="BN1546">
            <v>1.0754999999999999</v>
          </cell>
          <cell r="BY1546" t="str">
            <v>f</v>
          </cell>
        </row>
        <row r="1547">
          <cell r="G1547" t="str">
            <v>1180122</v>
          </cell>
          <cell r="BL1547" t="str">
            <v>CO2e_CH4</v>
          </cell>
          <cell r="BN1547">
            <v>1.66E-2</v>
          </cell>
          <cell r="BY1547" t="str">
            <v>f</v>
          </cell>
        </row>
        <row r="1548">
          <cell r="G1548" t="str">
            <v>1180122</v>
          </cell>
          <cell r="BL1548" t="str">
            <v>CO2e_CO2</v>
          </cell>
          <cell r="BN1548">
            <v>16.4528</v>
          </cell>
          <cell r="BY1548" t="str">
            <v>f</v>
          </cell>
        </row>
        <row r="1549">
          <cell r="G1549" t="str">
            <v>1180122</v>
          </cell>
          <cell r="BL1549" t="str">
            <v>CO2e_N2O</v>
          </cell>
          <cell r="BN1549">
            <v>3.8399999999999997E-2</v>
          </cell>
          <cell r="BY1549" t="str">
            <v>f</v>
          </cell>
        </row>
        <row r="1550">
          <cell r="G1550" t="str">
            <v>1180127</v>
          </cell>
          <cell r="BL1550" t="str">
            <v>CO2e_CH4</v>
          </cell>
          <cell r="BN1550">
            <v>0.1125</v>
          </cell>
          <cell r="BY1550" t="str">
            <v>f</v>
          </cell>
        </row>
        <row r="1551">
          <cell r="G1551" t="str">
            <v>1180127</v>
          </cell>
          <cell r="BL1551" t="str">
            <v>CO2e_CO2</v>
          </cell>
          <cell r="BN1551">
            <v>238.01730000000001</v>
          </cell>
          <cell r="BY1551" t="str">
            <v>f</v>
          </cell>
        </row>
        <row r="1552">
          <cell r="G1552" t="str">
            <v>1180127</v>
          </cell>
          <cell r="BL1552" t="str">
            <v>CO2e_N2O</v>
          </cell>
          <cell r="BN1552">
            <v>0.1192</v>
          </cell>
          <cell r="BY1552" t="str">
            <v>f</v>
          </cell>
        </row>
        <row r="1553">
          <cell r="G1553" t="str">
            <v>1180127</v>
          </cell>
          <cell r="BL1553" t="str">
            <v>CO2e_CH4</v>
          </cell>
          <cell r="BN1553">
            <v>2.5000000000000001E-3</v>
          </cell>
          <cell r="BY1553" t="str">
            <v>f</v>
          </cell>
        </row>
        <row r="1554">
          <cell r="G1554" t="str">
            <v>1180127</v>
          </cell>
          <cell r="BL1554" t="str">
            <v>CO2e_CO2</v>
          </cell>
          <cell r="BN1554">
            <v>2.8965999999999998</v>
          </cell>
          <cell r="BY1554" t="str">
            <v>f</v>
          </cell>
        </row>
        <row r="1555">
          <cell r="G1555" t="str">
            <v>1180127</v>
          </cell>
          <cell r="BL1555" t="str">
            <v>CO2e_CH4</v>
          </cell>
          <cell r="BN1555">
            <v>2.5000000000000001E-3</v>
          </cell>
          <cell r="BY1555" t="str">
            <v>f</v>
          </cell>
        </row>
        <row r="1556">
          <cell r="G1556" t="str">
            <v>1180127</v>
          </cell>
          <cell r="BL1556" t="str">
            <v>CO2e_CO2</v>
          </cell>
          <cell r="BN1556">
            <v>2.9056999999999999</v>
          </cell>
          <cell r="BY1556" t="str">
            <v>f</v>
          </cell>
        </row>
        <row r="1557">
          <cell r="G1557" t="str">
            <v>1180127</v>
          </cell>
          <cell r="BL1557" t="str">
            <v>CO2e_CH4</v>
          </cell>
          <cell r="BN1557">
            <v>2.5000000000000001E-3</v>
          </cell>
          <cell r="BY1557" t="str">
            <v>f</v>
          </cell>
        </row>
        <row r="1558">
          <cell r="G1558" t="str">
            <v>1180127</v>
          </cell>
          <cell r="BL1558" t="str">
            <v>CO2e_CO2</v>
          </cell>
          <cell r="BN1558">
            <v>3.4165000000000001</v>
          </cell>
          <cell r="BY1558" t="str">
            <v>f</v>
          </cell>
        </row>
        <row r="1559">
          <cell r="G1559" t="str">
            <v>1180127</v>
          </cell>
          <cell r="BL1559" t="str">
            <v>CO2e_CO2</v>
          </cell>
          <cell r="BN1559">
            <v>1.3221000000000001</v>
          </cell>
          <cell r="BY1559" t="str">
            <v>f</v>
          </cell>
        </row>
        <row r="1560">
          <cell r="G1560" t="str">
            <v>1180127</v>
          </cell>
          <cell r="BL1560" t="str">
            <v>CO2e_CO2</v>
          </cell>
          <cell r="BN1560">
            <v>5.6048</v>
          </cell>
          <cell r="BY1560" t="str">
            <v>f</v>
          </cell>
        </row>
        <row r="1561">
          <cell r="G1561" t="str">
            <v>1180127</v>
          </cell>
          <cell r="BL1561" t="str">
            <v>CO2e_CO2</v>
          </cell>
          <cell r="BN1561">
            <v>19.119599999999998</v>
          </cell>
          <cell r="BY1561" t="str">
            <v>f</v>
          </cell>
        </row>
        <row r="1562">
          <cell r="G1562" t="str">
            <v>1180127</v>
          </cell>
          <cell r="BL1562" t="str">
            <v>CO2e_CH4</v>
          </cell>
          <cell r="BN1562">
            <v>0.90500000000000003</v>
          </cell>
          <cell r="BY1562" t="str">
            <v>f</v>
          </cell>
        </row>
        <row r="1563">
          <cell r="G1563" t="str">
            <v>1180127</v>
          </cell>
          <cell r="BL1563" t="str">
            <v>CO2e_CO2</v>
          </cell>
          <cell r="BN1563">
            <v>1914.7653</v>
          </cell>
          <cell r="BY1563" t="str">
            <v>f</v>
          </cell>
        </row>
        <row r="1564">
          <cell r="G1564" t="str">
            <v>1180127</v>
          </cell>
          <cell r="BL1564" t="str">
            <v>CO2e_N2O</v>
          </cell>
          <cell r="BN1564">
            <v>1.0429999999999999</v>
          </cell>
          <cell r="BY1564" t="str">
            <v>f</v>
          </cell>
        </row>
        <row r="1565">
          <cell r="G1565" t="str">
            <v>1180127</v>
          </cell>
          <cell r="BL1565" t="str">
            <v>CO2e_CH4</v>
          </cell>
          <cell r="BN1565">
            <v>0.65500000000000003</v>
          </cell>
          <cell r="BY1565" t="str">
            <v>f</v>
          </cell>
        </row>
        <row r="1566">
          <cell r="G1566" t="str">
            <v>1180127</v>
          </cell>
          <cell r="BL1566" t="str">
            <v>CO2e_CO2</v>
          </cell>
          <cell r="BN1566">
            <v>1387.1940999999999</v>
          </cell>
          <cell r="BY1566" t="str">
            <v>f</v>
          </cell>
        </row>
        <row r="1567">
          <cell r="G1567" t="str">
            <v>1180127</v>
          </cell>
          <cell r="BL1567" t="str">
            <v>CO2e_N2O</v>
          </cell>
          <cell r="BN1567">
            <v>0.745</v>
          </cell>
          <cell r="BY1567" t="str">
            <v>f</v>
          </cell>
        </row>
        <row r="1568">
          <cell r="G1568" t="str">
            <v>1180127</v>
          </cell>
          <cell r="BL1568" t="str">
            <v>CO2e_CH4</v>
          </cell>
          <cell r="BN1568">
            <v>0.68</v>
          </cell>
          <cell r="BY1568" t="str">
            <v>f</v>
          </cell>
        </row>
        <row r="1569">
          <cell r="G1569" t="str">
            <v>1180127</v>
          </cell>
          <cell r="BL1569" t="str">
            <v>CO2e_CO2</v>
          </cell>
          <cell r="BN1569">
            <v>1436.9024999999999</v>
          </cell>
          <cell r="BY1569" t="str">
            <v>f</v>
          </cell>
        </row>
        <row r="1570">
          <cell r="G1570" t="str">
            <v>1180127</v>
          </cell>
          <cell r="BL1570" t="str">
            <v>CO2e_N2O</v>
          </cell>
          <cell r="BN1570">
            <v>0.77480000000000004</v>
          </cell>
          <cell r="BY1570" t="str">
            <v>f</v>
          </cell>
        </row>
        <row r="1571">
          <cell r="G1571" t="str">
            <v>1180127</v>
          </cell>
          <cell r="BL1571" t="str">
            <v>CO2e_CH4</v>
          </cell>
          <cell r="BN1571">
            <v>0.9325</v>
          </cell>
          <cell r="BY1571" t="str">
            <v>f</v>
          </cell>
        </row>
        <row r="1572">
          <cell r="G1572" t="str">
            <v>1180127</v>
          </cell>
          <cell r="BL1572" t="str">
            <v>CO2e_CO2</v>
          </cell>
          <cell r="BN1572">
            <v>1972.4827</v>
          </cell>
          <cell r="BY1572" t="str">
            <v>f</v>
          </cell>
        </row>
        <row r="1573">
          <cell r="G1573" t="str">
            <v>1180127</v>
          </cell>
          <cell r="BL1573" t="str">
            <v>CO2e_N2O</v>
          </cell>
          <cell r="BN1573">
            <v>1.0728</v>
          </cell>
          <cell r="BY1573" t="str">
            <v>f</v>
          </cell>
        </row>
        <row r="1574">
          <cell r="G1574" t="str">
            <v>1180127</v>
          </cell>
          <cell r="BL1574" t="str">
            <v>CO2e_CH4</v>
          </cell>
          <cell r="BN1574">
            <v>0.17249999999999999</v>
          </cell>
          <cell r="BY1574" t="str">
            <v>f</v>
          </cell>
        </row>
        <row r="1575">
          <cell r="G1575" t="str">
            <v>1180127</v>
          </cell>
          <cell r="BL1575" t="str">
            <v>CO2e_CO2</v>
          </cell>
          <cell r="BN1575">
            <v>363.4083</v>
          </cell>
          <cell r="BY1575" t="str">
            <v>f</v>
          </cell>
        </row>
        <row r="1576">
          <cell r="G1576" t="str">
            <v>1180127</v>
          </cell>
          <cell r="BL1576" t="str">
            <v>CO2e_N2O</v>
          </cell>
          <cell r="BN1576">
            <v>0.20860000000000001</v>
          </cell>
          <cell r="BY1576" t="str">
            <v>f</v>
          </cell>
        </row>
        <row r="1577">
          <cell r="G1577" t="str">
            <v>1180127</v>
          </cell>
          <cell r="BL1577" t="str">
            <v>CO2e_CH4</v>
          </cell>
          <cell r="BN1577">
            <v>9.7500000000000003E-2</v>
          </cell>
          <cell r="BY1577" t="str">
            <v>f</v>
          </cell>
        </row>
        <row r="1578">
          <cell r="G1578" t="str">
            <v>1180127</v>
          </cell>
          <cell r="BL1578" t="str">
            <v>CO2e_CO2</v>
          </cell>
          <cell r="BN1578">
            <v>206.82040000000001</v>
          </cell>
          <cell r="BY1578" t="str">
            <v>f</v>
          </cell>
        </row>
        <row r="1579">
          <cell r="G1579" t="str">
            <v>1180127</v>
          </cell>
          <cell r="BL1579" t="str">
            <v>CO2e_N2O</v>
          </cell>
          <cell r="BN1579">
            <v>0.1192</v>
          </cell>
          <cell r="BY1579" t="str">
            <v>f</v>
          </cell>
        </row>
        <row r="1580">
          <cell r="G1580" t="str">
            <v>1180127</v>
          </cell>
          <cell r="BL1580" t="str">
            <v>CO2e_CH4</v>
          </cell>
          <cell r="BN1580">
            <v>0.1125</v>
          </cell>
          <cell r="BY1580" t="str">
            <v>f</v>
          </cell>
        </row>
        <row r="1581">
          <cell r="G1581" t="str">
            <v>1180127</v>
          </cell>
          <cell r="BL1581" t="str">
            <v>CO2e_CO2</v>
          </cell>
          <cell r="BN1581">
            <v>237.0872</v>
          </cell>
          <cell r="BY1581" t="str">
            <v>f</v>
          </cell>
        </row>
        <row r="1582">
          <cell r="G1582" t="str">
            <v>1180127</v>
          </cell>
          <cell r="BL1582" t="str">
            <v>CO2e_N2O</v>
          </cell>
          <cell r="BN1582">
            <v>0.1192</v>
          </cell>
          <cell r="BY1582" t="str">
            <v>f</v>
          </cell>
        </row>
        <row r="1583">
          <cell r="G1583" t="str">
            <v>1180127</v>
          </cell>
          <cell r="BL1583" t="str">
            <v>CO2e_CH4</v>
          </cell>
          <cell r="BN1583">
            <v>0.1525</v>
          </cell>
          <cell r="BY1583" t="str">
            <v>f</v>
          </cell>
        </row>
        <row r="1584">
          <cell r="G1584" t="str">
            <v>1180127</v>
          </cell>
          <cell r="BL1584" t="str">
            <v>CO2e_CO2</v>
          </cell>
          <cell r="BN1584">
            <v>324.56619999999998</v>
          </cell>
          <cell r="BY1584" t="str">
            <v>f</v>
          </cell>
        </row>
        <row r="1585">
          <cell r="G1585" t="str">
            <v>1180127</v>
          </cell>
          <cell r="BL1585" t="str">
            <v>CO2e_N2O</v>
          </cell>
          <cell r="BN1585">
            <v>0.17879999999999999</v>
          </cell>
          <cell r="BY1585" t="str">
            <v>f</v>
          </cell>
        </row>
        <row r="1586">
          <cell r="G1586" t="str">
            <v>1180127</v>
          </cell>
          <cell r="BL1586" t="str">
            <v>CO2e_CH4</v>
          </cell>
          <cell r="BN1586">
            <v>0.55000000000000004</v>
          </cell>
          <cell r="BY1586" t="str">
            <v>f</v>
          </cell>
        </row>
        <row r="1587">
          <cell r="G1587" t="str">
            <v>1180127</v>
          </cell>
          <cell r="BL1587" t="str">
            <v>CO2e_CO2</v>
          </cell>
          <cell r="BN1587">
            <v>1162.6251</v>
          </cell>
          <cell r="BY1587" t="str">
            <v>f</v>
          </cell>
        </row>
        <row r="1588">
          <cell r="G1588" t="str">
            <v>1180127</v>
          </cell>
          <cell r="BL1588" t="str">
            <v>CO2e_N2O</v>
          </cell>
          <cell r="BN1588">
            <v>0.62580000000000002</v>
          </cell>
          <cell r="BY1588" t="str">
            <v>f</v>
          </cell>
        </row>
        <row r="1589">
          <cell r="G1589" t="str">
            <v>1180127</v>
          </cell>
          <cell r="BL1589" t="str">
            <v>CO2e_CO2</v>
          </cell>
          <cell r="BN1589">
            <v>20.376200000000001</v>
          </cell>
          <cell r="BY1589" t="str">
            <v>f</v>
          </cell>
        </row>
        <row r="1590">
          <cell r="G1590" t="str">
            <v>1180127</v>
          </cell>
          <cell r="BL1590" t="str">
            <v>CO2e_CO2</v>
          </cell>
          <cell r="BN1590">
            <v>2.8475999999999999</v>
          </cell>
          <cell r="BY1590" t="str">
            <v>f</v>
          </cell>
        </row>
        <row r="1591">
          <cell r="G1591" t="str">
            <v>1180127</v>
          </cell>
          <cell r="BL1591" t="str">
            <v>CO2e_CO2</v>
          </cell>
          <cell r="BN1591">
            <v>0.5696</v>
          </cell>
          <cell r="BY1591" t="str">
            <v>f</v>
          </cell>
        </row>
        <row r="1592">
          <cell r="G1592" t="str">
            <v>1180127</v>
          </cell>
          <cell r="BL1592" t="str">
            <v>CO2e_CO2</v>
          </cell>
          <cell r="BN1592">
            <v>1.6927000000000001</v>
          </cell>
          <cell r="BY1592" t="str">
            <v>f</v>
          </cell>
        </row>
        <row r="1593">
          <cell r="G1593" t="str">
            <v>1180127</v>
          </cell>
          <cell r="BL1593" t="str">
            <v>CO2e_CO2</v>
          </cell>
          <cell r="BN1593">
            <v>17.663</v>
          </cell>
          <cell r="BY1593" t="str">
            <v>f</v>
          </cell>
        </row>
        <row r="1594">
          <cell r="G1594" t="str">
            <v>1180127</v>
          </cell>
          <cell r="BL1594" t="str">
            <v>CO2e_CO2</v>
          </cell>
          <cell r="BN1594">
            <v>5.5528000000000004</v>
          </cell>
          <cell r="BY1594" t="str">
            <v>f</v>
          </cell>
        </row>
        <row r="1595">
          <cell r="G1595" t="str">
            <v>1180127</v>
          </cell>
          <cell r="BL1595" t="str">
            <v>CO2e_CO2</v>
          </cell>
          <cell r="BN1595">
            <v>0.44309999999999999</v>
          </cell>
          <cell r="BY1595" t="str">
            <v>f</v>
          </cell>
        </row>
        <row r="1596">
          <cell r="G1596" t="str">
            <v>1180127</v>
          </cell>
          <cell r="BL1596" t="str">
            <v>CO2e_CH4</v>
          </cell>
          <cell r="BN1596">
            <v>5.0000000000000001E-3</v>
          </cell>
          <cell r="BY1596" t="str">
            <v>f</v>
          </cell>
        </row>
        <row r="1597">
          <cell r="G1597" t="str">
            <v>1180127</v>
          </cell>
          <cell r="BL1597" t="str">
            <v>CO2e_CO2</v>
          </cell>
          <cell r="BN1597">
            <v>8.3135999999999992</v>
          </cell>
          <cell r="BY1597" t="str">
            <v>f</v>
          </cell>
        </row>
        <row r="1598">
          <cell r="G1598" t="str">
            <v>1180127</v>
          </cell>
          <cell r="BL1598" t="str">
            <v>CO2e_CH4</v>
          </cell>
          <cell r="BN1598">
            <v>2.5000000000000001E-3</v>
          </cell>
          <cell r="BY1598" t="str">
            <v>f</v>
          </cell>
        </row>
        <row r="1599">
          <cell r="G1599" t="str">
            <v>1180127</v>
          </cell>
          <cell r="BL1599" t="str">
            <v>CO2e_CO2</v>
          </cell>
          <cell r="BN1599">
            <v>7.4790999999999999</v>
          </cell>
          <cell r="BY1599" t="str">
            <v>f</v>
          </cell>
        </row>
        <row r="1600">
          <cell r="G1600" t="str">
            <v>1180186</v>
          </cell>
          <cell r="BL1600" t="str">
            <v>CO2e_CH4</v>
          </cell>
          <cell r="BN1600">
            <v>1.2450000000000001</v>
          </cell>
          <cell r="BY1600" t="str">
            <v>f</v>
          </cell>
        </row>
        <row r="1601">
          <cell r="G1601" t="str">
            <v>1180186</v>
          </cell>
          <cell r="BL1601" t="str">
            <v>CO2e_CO2</v>
          </cell>
          <cell r="BN1601">
            <v>2631.6</v>
          </cell>
          <cell r="BY1601" t="str">
            <v>f</v>
          </cell>
        </row>
        <row r="1602">
          <cell r="G1602" t="str">
            <v>1180186</v>
          </cell>
          <cell r="BL1602" t="str">
            <v>CO2e_N2O</v>
          </cell>
          <cell r="BN1602">
            <v>1.4408000000000001</v>
          </cell>
          <cell r="BY1602" t="str">
            <v>f</v>
          </cell>
        </row>
        <row r="1603">
          <cell r="G1603" t="str">
            <v>1180186</v>
          </cell>
          <cell r="BL1603" t="str">
            <v>CO2e_CH4</v>
          </cell>
          <cell r="BN1603">
            <v>1.4200000000000001E-2</v>
          </cell>
          <cell r="BY1603" t="str">
            <v>f</v>
          </cell>
        </row>
        <row r="1604">
          <cell r="G1604" t="str">
            <v>1180186</v>
          </cell>
          <cell r="BL1604" t="str">
            <v>CO2e_CO2</v>
          </cell>
          <cell r="BN1604">
            <v>14.1358</v>
          </cell>
          <cell r="BY1604" t="str">
            <v>f</v>
          </cell>
        </row>
        <row r="1605">
          <cell r="G1605" t="str">
            <v>1180186</v>
          </cell>
          <cell r="BL1605" t="str">
            <v>CO2e_N2O</v>
          </cell>
          <cell r="BN1605">
            <v>2.06E-2</v>
          </cell>
          <cell r="BY1605" t="str">
            <v>f</v>
          </cell>
        </row>
        <row r="1606">
          <cell r="G1606" t="str">
            <v>1180186</v>
          </cell>
          <cell r="BL1606" t="str">
            <v>CO2e_CH4</v>
          </cell>
          <cell r="BN1606">
            <v>1.2450000000000001</v>
          </cell>
          <cell r="BY1606" t="str">
            <v>f</v>
          </cell>
        </row>
        <row r="1607">
          <cell r="G1607" t="str">
            <v>1180186</v>
          </cell>
          <cell r="BL1607" t="str">
            <v>CO2e_CO2</v>
          </cell>
          <cell r="BN1607">
            <v>2631.6</v>
          </cell>
          <cell r="BY1607" t="str">
            <v>f</v>
          </cell>
        </row>
        <row r="1608">
          <cell r="G1608" t="str">
            <v>1180186</v>
          </cell>
          <cell r="BL1608" t="str">
            <v>CO2e_N2O</v>
          </cell>
          <cell r="BN1608">
            <v>1.4408000000000001</v>
          </cell>
          <cell r="BY1608" t="str">
            <v>f</v>
          </cell>
        </row>
        <row r="1609">
          <cell r="G1609" t="str">
            <v>1180186</v>
          </cell>
          <cell r="BL1609" t="str">
            <v>CO2e_CH4</v>
          </cell>
          <cell r="BN1609">
            <v>1.4200000000000001E-2</v>
          </cell>
          <cell r="BY1609" t="str">
            <v>f</v>
          </cell>
        </row>
        <row r="1610">
          <cell r="G1610" t="str">
            <v>1180186</v>
          </cell>
          <cell r="BL1610" t="str">
            <v>CO2e_CO2</v>
          </cell>
          <cell r="BN1610">
            <v>14.1358</v>
          </cell>
          <cell r="BY1610" t="str">
            <v>f</v>
          </cell>
        </row>
        <row r="1611">
          <cell r="G1611" t="str">
            <v>1180186</v>
          </cell>
          <cell r="BL1611" t="str">
            <v>CO2e_N2O</v>
          </cell>
          <cell r="BN1611">
            <v>2.06E-2</v>
          </cell>
          <cell r="BY1611" t="str">
            <v>f</v>
          </cell>
        </row>
        <row r="1612">
          <cell r="G1612" t="str">
            <v>1180186</v>
          </cell>
          <cell r="BL1612" t="str">
            <v>CO2e_CH4</v>
          </cell>
          <cell r="BN1612">
            <v>1.2450000000000001</v>
          </cell>
          <cell r="BY1612" t="str">
            <v>f</v>
          </cell>
        </row>
        <row r="1613">
          <cell r="G1613" t="str">
            <v>1180186</v>
          </cell>
          <cell r="BL1613" t="str">
            <v>CO2e_CO2</v>
          </cell>
          <cell r="BN1613">
            <v>2631.6</v>
          </cell>
          <cell r="BY1613" t="str">
            <v>f</v>
          </cell>
        </row>
        <row r="1614">
          <cell r="G1614" t="str">
            <v>1180186</v>
          </cell>
          <cell r="BL1614" t="str">
            <v>CO2e_N2O</v>
          </cell>
          <cell r="BN1614">
            <v>1.4408000000000001</v>
          </cell>
          <cell r="BY1614" t="str">
            <v>f</v>
          </cell>
        </row>
        <row r="1615">
          <cell r="G1615" t="str">
            <v>1180186</v>
          </cell>
          <cell r="BL1615" t="str">
            <v>CO2e_CH4</v>
          </cell>
          <cell r="BN1615">
            <v>1.4200000000000001E-2</v>
          </cell>
          <cell r="BY1615" t="str">
            <v>f</v>
          </cell>
        </row>
        <row r="1616">
          <cell r="G1616" t="str">
            <v>1180186</v>
          </cell>
          <cell r="BL1616" t="str">
            <v>CO2e_CO2</v>
          </cell>
          <cell r="BN1616">
            <v>14.1358</v>
          </cell>
          <cell r="BY1616" t="str">
            <v>f</v>
          </cell>
        </row>
        <row r="1617">
          <cell r="G1617" t="str">
            <v>1180186</v>
          </cell>
          <cell r="BL1617" t="str">
            <v>CO2e_N2O</v>
          </cell>
          <cell r="BN1617">
            <v>2.06E-2</v>
          </cell>
          <cell r="BY1617" t="str">
            <v>f</v>
          </cell>
        </row>
        <row r="1618">
          <cell r="G1618" t="str">
            <v>1180186</v>
          </cell>
          <cell r="BL1618" t="str">
            <v>CO2e_CH4</v>
          </cell>
          <cell r="BN1618">
            <v>1.2999999999999999E-3</v>
          </cell>
          <cell r="BY1618" t="str">
            <v>f</v>
          </cell>
        </row>
        <row r="1619">
          <cell r="G1619" t="str">
            <v>1180186</v>
          </cell>
          <cell r="BL1619" t="str">
            <v>CO2e_CO2</v>
          </cell>
          <cell r="BN1619">
            <v>1.2653000000000001</v>
          </cell>
          <cell r="BY1619" t="str">
            <v>f</v>
          </cell>
        </row>
        <row r="1620">
          <cell r="G1620" t="str">
            <v>1180186</v>
          </cell>
          <cell r="BL1620" t="str">
            <v>CO2e_N2O</v>
          </cell>
          <cell r="BN1620">
            <v>3.0000000000000001E-3</v>
          </cell>
          <cell r="BY1620" t="str">
            <v>f</v>
          </cell>
        </row>
        <row r="1621">
          <cell r="G1621" t="str">
            <v>1180186</v>
          </cell>
          <cell r="BL1621" t="str">
            <v>CO2e_CH4</v>
          </cell>
          <cell r="BN1621">
            <v>1.5900000000000001E-2</v>
          </cell>
          <cell r="BY1621" t="str">
            <v>f</v>
          </cell>
        </row>
        <row r="1622">
          <cell r="G1622" t="str">
            <v>1180186</v>
          </cell>
          <cell r="BL1622" t="str">
            <v>CO2e_CO2</v>
          </cell>
          <cell r="BN1622">
            <v>15.82</v>
          </cell>
          <cell r="BY1622" t="str">
            <v>f</v>
          </cell>
        </row>
        <row r="1623">
          <cell r="G1623" t="str">
            <v>1180186</v>
          </cell>
          <cell r="BL1623" t="str">
            <v>CO2e_N2O</v>
          </cell>
          <cell r="BN1623">
            <v>3.6999999999999998E-2</v>
          </cell>
          <cell r="BY1623" t="str">
            <v>f</v>
          </cell>
        </row>
        <row r="1624">
          <cell r="G1624" t="str">
            <v>1180186</v>
          </cell>
          <cell r="BL1624" t="str">
            <v>CO2e_CH4</v>
          </cell>
          <cell r="BN1624">
            <v>8.9399999999999993E-2</v>
          </cell>
          <cell r="BY1624" t="str">
            <v>f</v>
          </cell>
        </row>
        <row r="1625">
          <cell r="G1625" t="str">
            <v>1180186</v>
          </cell>
          <cell r="BL1625" t="str">
            <v>CO2e_CO2</v>
          </cell>
          <cell r="BN1625">
            <v>88.704999999999998</v>
          </cell>
          <cell r="BY1625" t="str">
            <v>f</v>
          </cell>
        </row>
        <row r="1626">
          <cell r="G1626" t="str">
            <v>1180186</v>
          </cell>
          <cell r="BL1626" t="str">
            <v>CO2e_N2O</v>
          </cell>
          <cell r="BN1626">
            <v>0.2077</v>
          </cell>
          <cell r="BY1626" t="str">
            <v>f</v>
          </cell>
        </row>
        <row r="1627">
          <cell r="G1627" t="str">
            <v>1180186</v>
          </cell>
          <cell r="BL1627" t="str">
            <v>CO2e_CH4</v>
          </cell>
          <cell r="BN1627">
            <v>8.9399999999999993E-2</v>
          </cell>
          <cell r="BY1627" t="str">
            <v>f</v>
          </cell>
        </row>
        <row r="1628">
          <cell r="G1628" t="str">
            <v>1180186</v>
          </cell>
          <cell r="BL1628" t="str">
            <v>CO2e_CO2</v>
          </cell>
          <cell r="BN1628">
            <v>88.704999999999998</v>
          </cell>
          <cell r="BY1628" t="str">
            <v>f</v>
          </cell>
        </row>
        <row r="1629">
          <cell r="G1629" t="str">
            <v>1180186</v>
          </cell>
          <cell r="BL1629" t="str">
            <v>CO2e_N2O</v>
          </cell>
          <cell r="BN1629">
            <v>0.2077</v>
          </cell>
          <cell r="BY1629" t="str">
            <v>f</v>
          </cell>
        </row>
        <row r="1630">
          <cell r="G1630" t="str">
            <v>1180211</v>
          </cell>
          <cell r="BL1630" t="str">
            <v>CO2e_CO2</v>
          </cell>
          <cell r="BN1630">
            <v>430780.64039999997</v>
          </cell>
          <cell r="BY1630" t="str">
            <v>f</v>
          </cell>
        </row>
        <row r="1631">
          <cell r="G1631" t="str">
            <v>1180211</v>
          </cell>
          <cell r="BL1631" t="str">
            <v>CO2e_N2O</v>
          </cell>
          <cell r="BN1631">
            <v>238.10890000000001</v>
          </cell>
          <cell r="BY1631" t="str">
            <v>f</v>
          </cell>
        </row>
        <row r="1632">
          <cell r="G1632" t="str">
            <v>1180211</v>
          </cell>
          <cell r="BL1632" t="str">
            <v>CO2e_CH4</v>
          </cell>
          <cell r="BN1632">
            <v>199.7559</v>
          </cell>
          <cell r="BY1632" t="str">
            <v>f</v>
          </cell>
        </row>
        <row r="1633">
          <cell r="G1633" t="str">
            <v>1180211</v>
          </cell>
          <cell r="BL1633" t="str">
            <v>CO2e_CO2</v>
          </cell>
          <cell r="BN1633">
            <v>495411.68469999998</v>
          </cell>
          <cell r="BY1633" t="str">
            <v>f</v>
          </cell>
        </row>
        <row r="1634">
          <cell r="G1634" t="str">
            <v>1180211</v>
          </cell>
          <cell r="BL1634" t="str">
            <v>CO2e_N2O</v>
          </cell>
          <cell r="BN1634">
            <v>273.8322</v>
          </cell>
          <cell r="BY1634" t="str">
            <v>f</v>
          </cell>
        </row>
        <row r="1635">
          <cell r="G1635" t="str">
            <v>1180211</v>
          </cell>
          <cell r="BL1635" t="str">
            <v>CO2e_CH4</v>
          </cell>
          <cell r="BN1635">
            <v>229.72749999999999</v>
          </cell>
          <cell r="BY1635" t="str">
            <v>f</v>
          </cell>
        </row>
        <row r="1636">
          <cell r="G1636" t="str">
            <v>1180211</v>
          </cell>
          <cell r="BL1636" t="str">
            <v>CO2e_N2O</v>
          </cell>
          <cell r="BN1636">
            <v>5.1861599999999998E-5</v>
          </cell>
          <cell r="BY1636" t="str">
            <v>f</v>
          </cell>
        </row>
        <row r="1637">
          <cell r="G1637" t="str">
            <v>1180211</v>
          </cell>
          <cell r="BL1637" t="str">
            <v>CO2e_CO2</v>
          </cell>
          <cell r="BN1637">
            <v>6.0922999999999998</v>
          </cell>
          <cell r="BY1637" t="str">
            <v>f</v>
          </cell>
        </row>
        <row r="1638">
          <cell r="G1638" t="str">
            <v>1180211</v>
          </cell>
          <cell r="BL1638" t="str">
            <v>CO2e_CH4</v>
          </cell>
          <cell r="BN1638">
            <v>5.0000000000000001E-3</v>
          </cell>
          <cell r="BY1638" t="str">
            <v>f</v>
          </cell>
        </row>
        <row r="1639">
          <cell r="G1639" t="str">
            <v>1180211</v>
          </cell>
          <cell r="BL1639" t="str">
            <v>CO2e_CO2</v>
          </cell>
          <cell r="BN1639">
            <v>5.7876000000000003</v>
          </cell>
          <cell r="BY1639" t="str">
            <v>f</v>
          </cell>
        </row>
        <row r="1640">
          <cell r="G1640" t="str">
            <v>1180211</v>
          </cell>
          <cell r="BL1640" t="str">
            <v>CO2e_CH4</v>
          </cell>
          <cell r="BN1640">
            <v>5.0000000000000001E-3</v>
          </cell>
          <cell r="BY1640" t="str">
            <v>f</v>
          </cell>
        </row>
        <row r="1641">
          <cell r="G1641" t="str">
            <v>1180211</v>
          </cell>
          <cell r="BL1641" t="str">
            <v>CO2e_CO2</v>
          </cell>
          <cell r="BN1641">
            <v>3.0630000000000002</v>
          </cell>
          <cell r="BY1641" t="str">
            <v>f</v>
          </cell>
        </row>
        <row r="1642">
          <cell r="G1642" t="str">
            <v>1180211</v>
          </cell>
          <cell r="BL1642" t="str">
            <v>CO2e_CH4</v>
          </cell>
          <cell r="BN1642">
            <v>2.5000000000000001E-3</v>
          </cell>
          <cell r="BY1642" t="str">
            <v>f</v>
          </cell>
        </row>
        <row r="1643">
          <cell r="G1643" t="str">
            <v>1180211</v>
          </cell>
          <cell r="BL1643" t="str">
            <v>CO2e_SF6</v>
          </cell>
          <cell r="BN1643">
            <v>11.4</v>
          </cell>
          <cell r="BY1643" t="str">
            <v>f</v>
          </cell>
        </row>
        <row r="1644">
          <cell r="G1644" t="str">
            <v>1180227</v>
          </cell>
          <cell r="BL1644" t="str">
            <v>CO2e_CH4</v>
          </cell>
          <cell r="BN1644">
            <v>2.1000000000000001E-2</v>
          </cell>
          <cell r="BY1644" t="str">
            <v>f</v>
          </cell>
        </row>
        <row r="1645">
          <cell r="G1645" t="str">
            <v>1180227</v>
          </cell>
          <cell r="BL1645" t="str">
            <v>CO2e_CO2</v>
          </cell>
          <cell r="BN1645">
            <v>44.4</v>
          </cell>
          <cell r="BY1645" t="str">
            <v>f</v>
          </cell>
        </row>
        <row r="1646">
          <cell r="G1646" t="str">
            <v>1180227</v>
          </cell>
          <cell r="BL1646" t="str">
            <v>CO2e_N2O</v>
          </cell>
          <cell r="BN1646">
            <v>2.4400000000000002E-2</v>
          </cell>
          <cell r="BY1646" t="str">
            <v>f</v>
          </cell>
        </row>
        <row r="1647">
          <cell r="G1647" t="str">
            <v>1180227</v>
          </cell>
          <cell r="BL1647" t="str">
            <v>CO2e_CH4</v>
          </cell>
          <cell r="BN1647">
            <v>2.3891</v>
          </cell>
          <cell r="BY1647" t="str">
            <v>f</v>
          </cell>
        </row>
        <row r="1648">
          <cell r="G1648" t="str">
            <v>1180227</v>
          </cell>
          <cell r="BL1648" t="str">
            <v>CO2e_CO2</v>
          </cell>
          <cell r="BN1648">
            <v>5050.2</v>
          </cell>
          <cell r="BY1648" t="str">
            <v>f</v>
          </cell>
        </row>
        <row r="1649">
          <cell r="G1649" t="str">
            <v>1180227</v>
          </cell>
          <cell r="BL1649" t="str">
            <v>CO2e_N2O</v>
          </cell>
          <cell r="BN1649">
            <v>2.7648000000000001</v>
          </cell>
          <cell r="BY1649" t="str">
            <v>f</v>
          </cell>
        </row>
        <row r="1650">
          <cell r="G1650" t="str">
            <v>1180227</v>
          </cell>
          <cell r="BL1650" t="str">
            <v>CO2e_CO2</v>
          </cell>
          <cell r="BN1650">
            <v>4.7E-2</v>
          </cell>
          <cell r="BY1650" t="str">
            <v>f</v>
          </cell>
        </row>
        <row r="1651">
          <cell r="G1651" t="str">
            <v>1180264</v>
          </cell>
          <cell r="BL1651" t="str">
            <v>CO2e_CH4</v>
          </cell>
          <cell r="BN1651">
            <v>0.3997</v>
          </cell>
          <cell r="BY1651" t="str">
            <v>f</v>
          </cell>
        </row>
        <row r="1652">
          <cell r="G1652" t="str">
            <v>1180264</v>
          </cell>
          <cell r="BL1652" t="str">
            <v>CO2e_CO2</v>
          </cell>
          <cell r="BN1652">
            <v>844.87199999999996</v>
          </cell>
          <cell r="BY1652" t="str">
            <v>f</v>
          </cell>
        </row>
        <row r="1653">
          <cell r="G1653" t="str">
            <v>1180264</v>
          </cell>
          <cell r="BL1653" t="str">
            <v>CO2e_N2O</v>
          </cell>
          <cell r="BN1653">
            <v>0.46250000000000002</v>
          </cell>
          <cell r="BY1653" t="str">
            <v>f</v>
          </cell>
        </row>
        <row r="1654">
          <cell r="G1654" t="str">
            <v>1180264</v>
          </cell>
          <cell r="BL1654" t="str">
            <v>CO2e_CH4</v>
          </cell>
          <cell r="BN1654">
            <v>0.37159999999999999</v>
          </cell>
          <cell r="BY1654" t="str">
            <v>f</v>
          </cell>
        </row>
        <row r="1655">
          <cell r="G1655" t="str">
            <v>1180264</v>
          </cell>
          <cell r="BL1655" t="str">
            <v>CO2e_CO2</v>
          </cell>
          <cell r="BN1655">
            <v>785.37</v>
          </cell>
          <cell r="BY1655" t="str">
            <v>f</v>
          </cell>
        </row>
        <row r="1656">
          <cell r="G1656" t="str">
            <v>1180264</v>
          </cell>
          <cell r="BL1656" t="str">
            <v>CO2e_N2O</v>
          </cell>
          <cell r="BN1656">
            <v>0.43</v>
          </cell>
          <cell r="BY1656" t="str">
            <v>f</v>
          </cell>
        </row>
        <row r="1657">
          <cell r="G1657" t="str">
            <v>1180264</v>
          </cell>
          <cell r="BL1657" t="str">
            <v>CO2e_CH4</v>
          </cell>
          <cell r="BN1657">
            <v>1.9476</v>
          </cell>
          <cell r="BY1657" t="str">
            <v>f</v>
          </cell>
        </row>
        <row r="1658">
          <cell r="G1658" t="str">
            <v>1180264</v>
          </cell>
          <cell r="BL1658" t="str">
            <v>CO2e_CO2</v>
          </cell>
          <cell r="BN1658">
            <v>3872.3788</v>
          </cell>
          <cell r="BY1658" t="str">
            <v>f</v>
          </cell>
        </row>
        <row r="1659">
          <cell r="G1659" t="str">
            <v>1180264</v>
          </cell>
          <cell r="BL1659" t="str">
            <v>CO2e_N2O</v>
          </cell>
          <cell r="BN1659">
            <v>2.2555999999999998</v>
          </cell>
          <cell r="BY1659" t="str">
            <v>f</v>
          </cell>
        </row>
        <row r="1660">
          <cell r="G1660" t="str">
            <v>1180281</v>
          </cell>
          <cell r="BL1660" t="str">
            <v>CO2e_CH4</v>
          </cell>
          <cell r="BN1660">
            <v>137</v>
          </cell>
          <cell r="BY1660" t="str">
            <v>f</v>
          </cell>
        </row>
        <row r="1661">
          <cell r="G1661" t="str">
            <v>1180281</v>
          </cell>
          <cell r="BL1661" t="str">
            <v>CO2e_CO2</v>
          </cell>
          <cell r="BN1661">
            <v>296019</v>
          </cell>
          <cell r="BY1661" t="str">
            <v>f</v>
          </cell>
        </row>
        <row r="1662">
          <cell r="G1662" t="str">
            <v>1180281</v>
          </cell>
          <cell r="BL1662" t="str">
            <v>CO2e_N2O</v>
          </cell>
          <cell r="BN1662">
            <v>163.9</v>
          </cell>
          <cell r="BY1662" t="str">
            <v>f</v>
          </cell>
        </row>
        <row r="1663">
          <cell r="G1663" t="str">
            <v>1180281</v>
          </cell>
          <cell r="BL1663" t="str">
            <v>CO2e_CH4</v>
          </cell>
          <cell r="BN1663">
            <v>2.5000000000000001E-3</v>
          </cell>
          <cell r="BY1663" t="str">
            <v>f</v>
          </cell>
        </row>
        <row r="1664">
          <cell r="G1664" t="str">
            <v>1180281</v>
          </cell>
          <cell r="BL1664" t="str">
            <v>CO2e_CO2</v>
          </cell>
          <cell r="BN1664">
            <v>1.24</v>
          </cell>
          <cell r="BY1664" t="str">
            <v>f</v>
          </cell>
        </row>
        <row r="1665">
          <cell r="G1665" t="str">
            <v>1180281</v>
          </cell>
          <cell r="BL1665" t="str">
            <v>CO2e_CH4</v>
          </cell>
          <cell r="BN1665">
            <v>0.17499999999999999</v>
          </cell>
          <cell r="BY1665" t="str">
            <v>f</v>
          </cell>
        </row>
        <row r="1666">
          <cell r="G1666" t="str">
            <v>1180281</v>
          </cell>
          <cell r="BL1666" t="str">
            <v>CO2e_CO2</v>
          </cell>
          <cell r="BN1666">
            <v>367.8</v>
          </cell>
          <cell r="BY1666" t="str">
            <v>f</v>
          </cell>
        </row>
        <row r="1667">
          <cell r="G1667" t="str">
            <v>1180281</v>
          </cell>
          <cell r="BL1667" t="str">
            <v>CO2e_N2O</v>
          </cell>
          <cell r="BN1667">
            <v>0.20860000000000001</v>
          </cell>
          <cell r="BY1667" t="str">
            <v>f</v>
          </cell>
        </row>
        <row r="1668">
          <cell r="G1668" t="str">
            <v>1180295</v>
          </cell>
          <cell r="BL1668" t="str">
            <v>CO2e_CH4</v>
          </cell>
          <cell r="BN1668">
            <v>1.3994</v>
          </cell>
          <cell r="BY1668" t="str">
            <v>f</v>
          </cell>
        </row>
        <row r="1669">
          <cell r="G1669" t="str">
            <v>1180295</v>
          </cell>
          <cell r="BL1669" t="str">
            <v>CO2e_CO2</v>
          </cell>
          <cell r="BN1669">
            <v>2958</v>
          </cell>
          <cell r="BY1669" t="str">
            <v>f</v>
          </cell>
        </row>
        <row r="1670">
          <cell r="G1670" t="str">
            <v>1180295</v>
          </cell>
          <cell r="BL1670" t="str">
            <v>CO2e_N2O</v>
          </cell>
          <cell r="BN1670">
            <v>1.6193</v>
          </cell>
          <cell r="BY1670" t="str">
            <v>f</v>
          </cell>
        </row>
        <row r="1671">
          <cell r="G1671" t="str">
            <v>1180295</v>
          </cell>
          <cell r="BL1671" t="str">
            <v>CO2e_CH4</v>
          </cell>
          <cell r="BN1671">
            <v>1E-4</v>
          </cell>
          <cell r="BY1671" t="str">
            <v>f</v>
          </cell>
        </row>
        <row r="1672">
          <cell r="G1672" t="str">
            <v>1180295</v>
          </cell>
          <cell r="BL1672" t="str">
            <v>CO2e_CO2</v>
          </cell>
          <cell r="BN1672">
            <v>8.1000000000000003E-2</v>
          </cell>
          <cell r="BY1672" t="str">
            <v>f</v>
          </cell>
        </row>
        <row r="1673">
          <cell r="G1673" t="str">
            <v>1180295</v>
          </cell>
          <cell r="BL1673" t="str">
            <v>CO2e_CH4</v>
          </cell>
          <cell r="BN1673">
            <v>0.78910000000000002</v>
          </cell>
          <cell r="BY1673" t="str">
            <v>f</v>
          </cell>
        </row>
        <row r="1674">
          <cell r="G1674" t="str">
            <v>1180295</v>
          </cell>
          <cell r="BL1674" t="str">
            <v>CO2e_CO2</v>
          </cell>
          <cell r="BN1674">
            <v>1668</v>
          </cell>
          <cell r="BY1674" t="str">
            <v>f</v>
          </cell>
        </row>
        <row r="1675">
          <cell r="G1675" t="str">
            <v>1180295</v>
          </cell>
          <cell r="BL1675" t="str">
            <v>CO2e_N2O</v>
          </cell>
          <cell r="BN1675">
            <v>0.91310000000000002</v>
          </cell>
          <cell r="BY1675" t="str">
            <v>f</v>
          </cell>
        </row>
        <row r="1676">
          <cell r="G1676" t="str">
            <v>1180295</v>
          </cell>
          <cell r="BL1676" t="str">
            <v>CO2e_CH4</v>
          </cell>
          <cell r="BN1676">
            <v>1E-4</v>
          </cell>
          <cell r="BY1676" t="str">
            <v>f</v>
          </cell>
        </row>
        <row r="1677">
          <cell r="G1677" t="str">
            <v>1180295</v>
          </cell>
          <cell r="BL1677" t="str">
            <v>CO2e_CO2</v>
          </cell>
          <cell r="BN1677">
            <v>9.6799999999999997E-2</v>
          </cell>
          <cell r="BY1677" t="str">
            <v>f</v>
          </cell>
        </row>
        <row r="1678">
          <cell r="G1678" t="str">
            <v>1180295</v>
          </cell>
          <cell r="BL1678" t="str">
            <v>CO2e_CH4</v>
          </cell>
          <cell r="BN1678">
            <v>1.3994</v>
          </cell>
          <cell r="BY1678" t="str">
            <v>f</v>
          </cell>
        </row>
        <row r="1679">
          <cell r="G1679" t="str">
            <v>1180295</v>
          </cell>
          <cell r="BL1679" t="str">
            <v>CO2e_CO2</v>
          </cell>
          <cell r="BN1679">
            <v>2958</v>
          </cell>
          <cell r="BY1679" t="str">
            <v>f</v>
          </cell>
        </row>
        <row r="1680">
          <cell r="G1680" t="str">
            <v>1180295</v>
          </cell>
          <cell r="BL1680" t="str">
            <v>CO2e_N2O</v>
          </cell>
          <cell r="BN1680">
            <v>1.6193</v>
          </cell>
          <cell r="BY1680" t="str">
            <v>f</v>
          </cell>
        </row>
        <row r="1681">
          <cell r="G1681" t="str">
            <v>1180295</v>
          </cell>
          <cell r="BL1681" t="str">
            <v>CO2e_CH4</v>
          </cell>
          <cell r="BN1681">
            <v>1.1900000000000001E-2</v>
          </cell>
          <cell r="BY1681" t="str">
            <v>f</v>
          </cell>
        </row>
        <row r="1682">
          <cell r="G1682" t="str">
            <v>1180295</v>
          </cell>
          <cell r="BL1682" t="str">
            <v>CO2e_CO2</v>
          </cell>
          <cell r="BN1682">
            <v>11.7972</v>
          </cell>
          <cell r="BY1682" t="str">
            <v>f</v>
          </cell>
        </row>
        <row r="1683">
          <cell r="G1683" t="str">
            <v>1180295</v>
          </cell>
          <cell r="BL1683" t="str">
            <v>CO2e_N2O</v>
          </cell>
          <cell r="BN1683">
            <v>2.7699999999999999E-2</v>
          </cell>
          <cell r="BY1683" t="str">
            <v>f</v>
          </cell>
        </row>
        <row r="1684">
          <cell r="G1684" t="str">
            <v>1180295</v>
          </cell>
          <cell r="BL1684" t="str">
            <v>CO2e_CH4</v>
          </cell>
          <cell r="BN1684">
            <v>1.1900000000000001E-2</v>
          </cell>
          <cell r="BY1684" t="str">
            <v>f</v>
          </cell>
        </row>
        <row r="1685">
          <cell r="G1685" t="str">
            <v>1180295</v>
          </cell>
          <cell r="BL1685" t="str">
            <v>CO2e_CO2</v>
          </cell>
          <cell r="BN1685">
            <v>11.7972</v>
          </cell>
          <cell r="BY1685" t="str">
            <v>f</v>
          </cell>
        </row>
        <row r="1686">
          <cell r="G1686" t="str">
            <v>1180295</v>
          </cell>
          <cell r="BL1686" t="str">
            <v>CO2e_N2O</v>
          </cell>
          <cell r="BN1686">
            <v>2.7699999999999999E-2</v>
          </cell>
          <cell r="BY1686" t="str">
            <v>f</v>
          </cell>
        </row>
        <row r="1687">
          <cell r="G1687" t="str">
            <v>1180296</v>
          </cell>
          <cell r="BL1687" t="str">
            <v>CO2e_CH4</v>
          </cell>
          <cell r="BN1687">
            <v>4.8592000000000004</v>
          </cell>
          <cell r="BY1687" t="str">
            <v>f</v>
          </cell>
        </row>
        <row r="1688">
          <cell r="G1688" t="str">
            <v>1180296</v>
          </cell>
          <cell r="BL1688" t="str">
            <v>CO2e_CO2</v>
          </cell>
          <cell r="BN1688">
            <v>10273.082399999999</v>
          </cell>
          <cell r="BY1688" t="str">
            <v>f</v>
          </cell>
        </row>
        <row r="1689">
          <cell r="G1689" t="str">
            <v>1180296</v>
          </cell>
          <cell r="BL1689" t="str">
            <v>CO2e_N2O</v>
          </cell>
          <cell r="BN1689">
            <v>5.6233000000000004</v>
          </cell>
          <cell r="BY1689" t="str">
            <v>f</v>
          </cell>
        </row>
        <row r="1690">
          <cell r="G1690" t="str">
            <v>1180296</v>
          </cell>
          <cell r="BL1690" t="str">
            <v>CO2e_CH4</v>
          </cell>
          <cell r="BN1690">
            <v>0.17</v>
          </cell>
          <cell r="BY1690" t="str">
            <v>f</v>
          </cell>
        </row>
        <row r="1691">
          <cell r="G1691" t="str">
            <v>1180296</v>
          </cell>
          <cell r="BL1691" t="str">
            <v>CO2e_CO2</v>
          </cell>
          <cell r="BN1691">
            <v>359.45890000000003</v>
          </cell>
          <cell r="BY1691" t="str">
            <v>f</v>
          </cell>
        </row>
        <row r="1692">
          <cell r="G1692" t="str">
            <v>1180296</v>
          </cell>
          <cell r="BL1692" t="str">
            <v>CO2e_N2O</v>
          </cell>
          <cell r="BN1692">
            <v>0.19670000000000001</v>
          </cell>
          <cell r="BY1692" t="str">
            <v>f</v>
          </cell>
        </row>
        <row r="1693">
          <cell r="G1693" t="str">
            <v>1180299</v>
          </cell>
          <cell r="BL1693" t="str">
            <v>CO2e_CH4</v>
          </cell>
          <cell r="BN1693">
            <v>0.3367</v>
          </cell>
          <cell r="BY1693" t="str">
            <v>f</v>
          </cell>
        </row>
        <row r="1694">
          <cell r="G1694" t="str">
            <v>1180299</v>
          </cell>
          <cell r="BL1694" t="str">
            <v>CO2e_CO2</v>
          </cell>
          <cell r="BN1694">
            <v>711.6</v>
          </cell>
          <cell r="BY1694" t="str">
            <v>f</v>
          </cell>
        </row>
        <row r="1695">
          <cell r="G1695" t="str">
            <v>1180299</v>
          </cell>
          <cell r="BL1695" t="str">
            <v>CO2e_N2O</v>
          </cell>
          <cell r="BN1695">
            <v>0.38950000000000001</v>
          </cell>
          <cell r="BY1695" t="str">
            <v>f</v>
          </cell>
        </row>
        <row r="1696">
          <cell r="G1696" t="str">
            <v>1180299</v>
          </cell>
          <cell r="BL1696" t="str">
            <v>CO2e_CH4</v>
          </cell>
          <cell r="BN1696">
            <v>0.7883</v>
          </cell>
          <cell r="BY1696" t="str">
            <v>f</v>
          </cell>
        </row>
        <row r="1697">
          <cell r="G1697" t="str">
            <v>1180299</v>
          </cell>
          <cell r="BL1697" t="str">
            <v>CO2e_CO2</v>
          </cell>
          <cell r="BN1697">
            <v>1666.2</v>
          </cell>
          <cell r="BY1697" t="str">
            <v>f</v>
          </cell>
        </row>
        <row r="1698">
          <cell r="G1698" t="str">
            <v>1180299</v>
          </cell>
          <cell r="BL1698" t="str">
            <v>CO2e_N2O</v>
          </cell>
          <cell r="BN1698">
            <v>0.91220000000000001</v>
          </cell>
          <cell r="BY1698" t="str">
            <v>f</v>
          </cell>
        </row>
        <row r="1699">
          <cell r="G1699" t="str">
            <v>1180299</v>
          </cell>
          <cell r="BL1699" t="str">
            <v>CO2e_CH4</v>
          </cell>
          <cell r="BN1699">
            <v>1.24E-2</v>
          </cell>
          <cell r="BY1699" t="str">
            <v>f</v>
          </cell>
        </row>
        <row r="1700">
          <cell r="G1700" t="str">
            <v>1180299</v>
          </cell>
          <cell r="BL1700" t="str">
            <v>CO2e_CO2</v>
          </cell>
          <cell r="BN1700">
            <v>12.380100000000001</v>
          </cell>
          <cell r="BY1700" t="str">
            <v>f</v>
          </cell>
        </row>
        <row r="1701">
          <cell r="G1701" t="str">
            <v>1180299</v>
          </cell>
          <cell r="BL1701" t="str">
            <v>CO2e_N2O</v>
          </cell>
          <cell r="BN1701">
            <v>1.8200000000000001E-2</v>
          </cell>
          <cell r="BY1701" t="str">
            <v>f</v>
          </cell>
        </row>
        <row r="1702">
          <cell r="G1702" t="str">
            <v>1180299</v>
          </cell>
          <cell r="BL1702" t="str">
            <v>CO2e_CH4</v>
          </cell>
          <cell r="BN1702">
            <v>1.24E-2</v>
          </cell>
          <cell r="BY1702" t="str">
            <v>f</v>
          </cell>
        </row>
        <row r="1703">
          <cell r="G1703" t="str">
            <v>1180299</v>
          </cell>
          <cell r="BL1703" t="str">
            <v>CO2e_CO2</v>
          </cell>
          <cell r="BN1703">
            <v>12.380100000000001</v>
          </cell>
          <cell r="BY1703" t="str">
            <v>f</v>
          </cell>
        </row>
        <row r="1704">
          <cell r="G1704" t="str">
            <v>1180299</v>
          </cell>
          <cell r="BL1704" t="str">
            <v>CO2e_N2O</v>
          </cell>
          <cell r="BN1704">
            <v>1.8200000000000001E-2</v>
          </cell>
          <cell r="BY1704" t="str">
            <v>f</v>
          </cell>
        </row>
        <row r="1705">
          <cell r="G1705" t="str">
            <v>1180299</v>
          </cell>
          <cell r="BL1705" t="str">
            <v>CO2e_CH4</v>
          </cell>
          <cell r="BN1705">
            <v>0.7883</v>
          </cell>
          <cell r="BY1705" t="str">
            <v>f</v>
          </cell>
        </row>
        <row r="1706">
          <cell r="G1706" t="str">
            <v>1180299</v>
          </cell>
          <cell r="BL1706" t="str">
            <v>CO2e_CO2</v>
          </cell>
          <cell r="BN1706">
            <v>1666.2</v>
          </cell>
          <cell r="BY1706" t="str">
            <v>f</v>
          </cell>
        </row>
        <row r="1707">
          <cell r="G1707" t="str">
            <v>1180299</v>
          </cell>
          <cell r="BL1707" t="str">
            <v>CO2e_N2O</v>
          </cell>
          <cell r="BN1707">
            <v>0.91220000000000001</v>
          </cell>
          <cell r="BY1707" t="str">
            <v>f</v>
          </cell>
        </row>
        <row r="1708">
          <cell r="G1708" t="str">
            <v>1180299</v>
          </cell>
          <cell r="BL1708" t="str">
            <v>CO2e_CH4</v>
          </cell>
          <cell r="BN1708">
            <v>0.7883</v>
          </cell>
          <cell r="BY1708" t="str">
            <v>f</v>
          </cell>
        </row>
        <row r="1709">
          <cell r="G1709" t="str">
            <v>1180299</v>
          </cell>
          <cell r="BL1709" t="str">
            <v>CO2e_CO2</v>
          </cell>
          <cell r="BN1709">
            <v>1666.2</v>
          </cell>
          <cell r="BY1709" t="str">
            <v>f</v>
          </cell>
        </row>
        <row r="1710">
          <cell r="G1710" t="str">
            <v>1180299</v>
          </cell>
          <cell r="BL1710" t="str">
            <v>CO2e_N2O</v>
          </cell>
          <cell r="BN1710">
            <v>0.91220000000000001</v>
          </cell>
          <cell r="BY1710" t="str">
            <v>f</v>
          </cell>
        </row>
        <row r="1711">
          <cell r="G1711" t="str">
            <v>1180299</v>
          </cell>
          <cell r="BL1711" t="str">
            <v>CO2e_CH4</v>
          </cell>
          <cell r="BN1711">
            <v>5.5999999999999999E-3</v>
          </cell>
          <cell r="BY1711" t="str">
            <v>f</v>
          </cell>
        </row>
        <row r="1712">
          <cell r="G1712" t="str">
            <v>1180299</v>
          </cell>
          <cell r="BL1712" t="str">
            <v>CO2e_CO2</v>
          </cell>
          <cell r="BN1712">
            <v>5.5259999999999998</v>
          </cell>
          <cell r="BY1712" t="str">
            <v>f</v>
          </cell>
        </row>
        <row r="1713">
          <cell r="G1713" t="str">
            <v>1180299</v>
          </cell>
          <cell r="BL1713" t="str">
            <v>CO2e_N2O</v>
          </cell>
          <cell r="BN1713">
            <v>8.0000000000000002E-3</v>
          </cell>
          <cell r="BY1713" t="str">
            <v>f</v>
          </cell>
        </row>
        <row r="1714">
          <cell r="G1714" t="str">
            <v>1180299</v>
          </cell>
          <cell r="BL1714" t="str">
            <v>CO2e_CH4</v>
          </cell>
          <cell r="BN1714">
            <v>1.32E-2</v>
          </cell>
          <cell r="BY1714" t="str">
            <v>f</v>
          </cell>
        </row>
        <row r="1715">
          <cell r="G1715" t="str">
            <v>1180299</v>
          </cell>
          <cell r="BL1715" t="str">
            <v>CO2e_CO2</v>
          </cell>
          <cell r="BN1715">
            <v>13.167899999999999</v>
          </cell>
          <cell r="BY1715" t="str">
            <v>f</v>
          </cell>
        </row>
        <row r="1716">
          <cell r="G1716" t="str">
            <v>1180299</v>
          </cell>
          <cell r="BL1716" t="str">
            <v>CO2e_N2O</v>
          </cell>
          <cell r="BN1716">
            <v>1.9099999999999999E-2</v>
          </cell>
          <cell r="BY1716" t="str">
            <v>f</v>
          </cell>
        </row>
        <row r="1717">
          <cell r="G1717" t="str">
            <v>1180299</v>
          </cell>
          <cell r="BL1717" t="str">
            <v>CO2e_CH4</v>
          </cell>
          <cell r="BN1717">
            <v>1.32E-2</v>
          </cell>
          <cell r="BY1717" t="str">
            <v>f</v>
          </cell>
        </row>
        <row r="1718">
          <cell r="G1718" t="str">
            <v>1180299</v>
          </cell>
          <cell r="BL1718" t="str">
            <v>CO2e_CO2</v>
          </cell>
          <cell r="BN1718">
            <v>13.167899999999999</v>
          </cell>
          <cell r="BY1718" t="str">
            <v>f</v>
          </cell>
        </row>
        <row r="1719">
          <cell r="G1719" t="str">
            <v>1180299</v>
          </cell>
          <cell r="BL1719" t="str">
            <v>CO2e_N2O</v>
          </cell>
          <cell r="BN1719">
            <v>1.9099999999999999E-2</v>
          </cell>
          <cell r="BY1719" t="str">
            <v>f</v>
          </cell>
        </row>
        <row r="1720">
          <cell r="G1720" t="str">
            <v>1180299</v>
          </cell>
          <cell r="BL1720" t="str">
            <v>CO2e_CH4</v>
          </cell>
          <cell r="BN1720">
            <v>0.97840000000000005</v>
          </cell>
          <cell r="BY1720" t="str">
            <v>f</v>
          </cell>
        </row>
        <row r="1721">
          <cell r="G1721" t="str">
            <v>1180299</v>
          </cell>
          <cell r="BL1721" t="str">
            <v>CO2e_CO2</v>
          </cell>
          <cell r="BN1721">
            <v>2068.1999999999998</v>
          </cell>
          <cell r="BY1721" t="str">
            <v>f</v>
          </cell>
        </row>
        <row r="1722">
          <cell r="G1722" t="str">
            <v>1180299</v>
          </cell>
          <cell r="BL1722" t="str">
            <v>CO2e_N2O</v>
          </cell>
          <cell r="BN1722">
            <v>1.1324000000000001</v>
          </cell>
          <cell r="BY1722" t="str">
            <v>f</v>
          </cell>
        </row>
        <row r="1723">
          <cell r="G1723" t="str">
            <v>1180299</v>
          </cell>
          <cell r="BL1723" t="str">
            <v>CO2e_CH4</v>
          </cell>
          <cell r="BN1723">
            <v>0.3367</v>
          </cell>
          <cell r="BY1723" t="str">
            <v>f</v>
          </cell>
        </row>
        <row r="1724">
          <cell r="G1724" t="str">
            <v>1180299</v>
          </cell>
          <cell r="BL1724" t="str">
            <v>CO2e_CO2</v>
          </cell>
          <cell r="BN1724">
            <v>711.6</v>
          </cell>
          <cell r="BY1724" t="str">
            <v>f</v>
          </cell>
        </row>
        <row r="1725">
          <cell r="G1725" t="str">
            <v>1180299</v>
          </cell>
          <cell r="BL1725" t="str">
            <v>CO2e_N2O</v>
          </cell>
          <cell r="BN1725">
            <v>0.38950000000000001</v>
          </cell>
          <cell r="BY1725" t="str">
            <v>f</v>
          </cell>
        </row>
        <row r="1726">
          <cell r="G1726" t="str">
            <v>1180303</v>
          </cell>
          <cell r="BL1726" t="str">
            <v>CO2e_CH4</v>
          </cell>
          <cell r="BN1726">
            <v>0.872</v>
          </cell>
          <cell r="BY1726" t="str">
            <v>f</v>
          </cell>
        </row>
        <row r="1727">
          <cell r="G1727" t="str">
            <v>1180303</v>
          </cell>
          <cell r="BL1727" t="str">
            <v>CO2e_CO2</v>
          </cell>
          <cell r="BN1727">
            <v>1843.5019</v>
          </cell>
          <cell r="BY1727" t="str">
            <v>f</v>
          </cell>
        </row>
        <row r="1728">
          <cell r="G1728" t="str">
            <v>1180303</v>
          </cell>
          <cell r="BL1728" t="str">
            <v>CO2e_N2O</v>
          </cell>
          <cell r="BN1728">
            <v>1.0089999999999999</v>
          </cell>
          <cell r="BY1728" t="str">
            <v>f</v>
          </cell>
        </row>
        <row r="1729">
          <cell r="G1729" t="str">
            <v>1180303</v>
          </cell>
          <cell r="BL1729" t="str">
            <v>CO2e_CH4</v>
          </cell>
          <cell r="BN1729">
            <v>1.1814</v>
          </cell>
          <cell r="BY1729" t="str">
            <v>f</v>
          </cell>
        </row>
        <row r="1730">
          <cell r="G1730" t="str">
            <v>1180303</v>
          </cell>
          <cell r="BL1730" t="str">
            <v>CO2e_CO2</v>
          </cell>
          <cell r="BN1730">
            <v>2497.1999999999998</v>
          </cell>
          <cell r="BY1730" t="str">
            <v>f</v>
          </cell>
        </row>
        <row r="1731">
          <cell r="G1731" t="str">
            <v>1180303</v>
          </cell>
          <cell r="BL1731" t="str">
            <v>CO2e_N2O</v>
          </cell>
          <cell r="BN1731">
            <v>1.3672</v>
          </cell>
          <cell r="BY1731" t="str">
            <v>f</v>
          </cell>
        </row>
        <row r="1732">
          <cell r="G1732" t="str">
            <v>1180303</v>
          </cell>
          <cell r="BL1732" t="str">
            <v>CO2e_CH4</v>
          </cell>
          <cell r="BN1732">
            <v>0.1082</v>
          </cell>
          <cell r="BY1732" t="str">
            <v>f</v>
          </cell>
        </row>
        <row r="1733">
          <cell r="G1733" t="str">
            <v>1180303</v>
          </cell>
          <cell r="BL1733" t="str">
            <v>CO2e_CO2</v>
          </cell>
          <cell r="BN1733">
            <v>228.63740000000001</v>
          </cell>
          <cell r="BY1733" t="str">
            <v>f</v>
          </cell>
        </row>
        <row r="1734">
          <cell r="G1734" t="str">
            <v>1180303</v>
          </cell>
          <cell r="BL1734" t="str">
            <v>CO2e_N2O</v>
          </cell>
          <cell r="BN1734">
            <v>0.12520000000000001</v>
          </cell>
          <cell r="BY1734" t="str">
            <v>f</v>
          </cell>
        </row>
        <row r="1735">
          <cell r="G1735" t="str">
            <v>1180303</v>
          </cell>
          <cell r="BL1735" t="str">
            <v>CO2e_CH4</v>
          </cell>
          <cell r="BN1735">
            <v>4.0000000000000002E-4</v>
          </cell>
          <cell r="BY1735" t="str">
            <v>f</v>
          </cell>
        </row>
        <row r="1736">
          <cell r="G1736" t="str">
            <v>1180303</v>
          </cell>
          <cell r="BL1736" t="str">
            <v>CO2e_CO2</v>
          </cell>
          <cell r="BN1736">
            <v>0.31530000000000002</v>
          </cell>
          <cell r="BY1736" t="str">
            <v>f</v>
          </cell>
        </row>
        <row r="1737">
          <cell r="G1737" t="str">
            <v>1180303</v>
          </cell>
          <cell r="BL1737" t="str">
            <v>CO2e_N2O</v>
          </cell>
          <cell r="BN1737">
            <v>8.9999999999999998E-4</v>
          </cell>
          <cell r="BY1737" t="str">
            <v>f</v>
          </cell>
        </row>
        <row r="1738">
          <cell r="G1738" t="str">
            <v>1180329</v>
          </cell>
          <cell r="BL1738" t="str">
            <v>CO2e_CH4</v>
          </cell>
          <cell r="BN1738">
            <v>837.25</v>
          </cell>
          <cell r="BY1738" t="str">
            <v>b</v>
          </cell>
        </row>
        <row r="1739">
          <cell r="G1739" t="str">
            <v>1180329</v>
          </cell>
          <cell r="BL1739" t="str">
            <v>CO2e_CO2</v>
          </cell>
          <cell r="BN1739">
            <v>16114.88</v>
          </cell>
          <cell r="BY1739" t="str">
            <v>b</v>
          </cell>
        </row>
        <row r="1740">
          <cell r="G1740" t="str">
            <v>1180329</v>
          </cell>
          <cell r="BL1740" t="str">
            <v>CO2e_N2O</v>
          </cell>
          <cell r="BN1740">
            <v>33.763399999999997</v>
          </cell>
          <cell r="BY1740" t="str">
            <v>b</v>
          </cell>
        </row>
        <row r="1741">
          <cell r="G1741" t="str">
            <v>1180329</v>
          </cell>
          <cell r="BL1741" t="str">
            <v>CO2e_CH4</v>
          </cell>
          <cell r="BN1741">
            <v>697</v>
          </cell>
          <cell r="BY1741" t="str">
            <v>b</v>
          </cell>
        </row>
        <row r="1742">
          <cell r="G1742" t="str">
            <v>1180329</v>
          </cell>
          <cell r="BL1742" t="str">
            <v>CO2e_CO2</v>
          </cell>
          <cell r="BN1742">
            <v>13371.02</v>
          </cell>
          <cell r="BY1742" t="str">
            <v>b</v>
          </cell>
        </row>
        <row r="1743">
          <cell r="G1743" t="str">
            <v>1180329</v>
          </cell>
          <cell r="BL1743" t="str">
            <v>CO2e_N2O</v>
          </cell>
          <cell r="BN1743">
            <v>27.7438</v>
          </cell>
          <cell r="BY1743" t="str">
            <v>b</v>
          </cell>
        </row>
        <row r="1744">
          <cell r="G1744" t="str">
            <v>1180329</v>
          </cell>
          <cell r="BL1744" t="str">
            <v>CO2e_CH4</v>
          </cell>
          <cell r="BN1744">
            <v>711</v>
          </cell>
          <cell r="BY1744" t="str">
            <v>b</v>
          </cell>
        </row>
        <row r="1745">
          <cell r="G1745" t="str">
            <v>1180329</v>
          </cell>
          <cell r="BL1745" t="str">
            <v>CO2e_CO2</v>
          </cell>
          <cell r="BN1745">
            <v>13641.3</v>
          </cell>
          <cell r="BY1745" t="str">
            <v>b</v>
          </cell>
        </row>
        <row r="1746">
          <cell r="G1746" t="str">
            <v>1180329</v>
          </cell>
          <cell r="BL1746" t="str">
            <v>CO2e_N2O</v>
          </cell>
          <cell r="BN1746">
            <v>28.31</v>
          </cell>
          <cell r="BY1746" t="str">
            <v>b</v>
          </cell>
        </row>
        <row r="1747">
          <cell r="G1747" t="str">
            <v>1180329</v>
          </cell>
          <cell r="BL1747" t="str">
            <v>CO2e_CH4</v>
          </cell>
          <cell r="BN1747">
            <v>702.5</v>
          </cell>
          <cell r="BY1747" t="str">
            <v>b</v>
          </cell>
        </row>
        <row r="1748">
          <cell r="G1748" t="str">
            <v>1180329</v>
          </cell>
          <cell r="BL1748" t="str">
            <v>CO2e_CO2</v>
          </cell>
          <cell r="BN1748">
            <v>13480.11</v>
          </cell>
          <cell r="BY1748" t="str">
            <v>b</v>
          </cell>
        </row>
        <row r="1749">
          <cell r="G1749" t="str">
            <v>1180329</v>
          </cell>
          <cell r="BL1749" t="str">
            <v>CO2e_N2O</v>
          </cell>
          <cell r="BN1749">
            <v>27.982199999999999</v>
          </cell>
          <cell r="BY1749" t="str">
            <v>b</v>
          </cell>
        </row>
        <row r="1750">
          <cell r="G1750" t="str">
            <v>1180329</v>
          </cell>
          <cell r="BL1750" t="str">
            <v>CO2e_CH4</v>
          </cell>
          <cell r="BN1750">
            <v>3.8999999999999998E-3</v>
          </cell>
          <cell r="BY1750" t="str">
            <v>f</v>
          </cell>
        </row>
        <row r="1751">
          <cell r="G1751" t="str">
            <v>1180329</v>
          </cell>
          <cell r="BL1751" t="str">
            <v>CO2e_CO2</v>
          </cell>
          <cell r="BN1751">
            <v>3.8612000000000002</v>
          </cell>
          <cell r="BY1751" t="str">
            <v>f</v>
          </cell>
        </row>
        <row r="1752">
          <cell r="G1752" t="str">
            <v>1180329</v>
          </cell>
          <cell r="BL1752" t="str">
            <v>CO2e_N2O</v>
          </cell>
          <cell r="BN1752">
            <v>8.8999999999999999E-3</v>
          </cell>
          <cell r="BY1752" t="str">
            <v>f</v>
          </cell>
        </row>
        <row r="1753">
          <cell r="G1753" t="str">
            <v>1180329</v>
          </cell>
          <cell r="BL1753" t="str">
            <v>CO2e_CH4</v>
          </cell>
          <cell r="BN1753">
            <v>2.5999999999999999E-3</v>
          </cell>
          <cell r="BY1753" t="str">
            <v>f</v>
          </cell>
        </row>
        <row r="1754">
          <cell r="G1754" t="str">
            <v>1180329</v>
          </cell>
          <cell r="BL1754" t="str">
            <v>CO2e_CO2</v>
          </cell>
          <cell r="BN1754">
            <v>2.5345</v>
          </cell>
          <cell r="BY1754" t="str">
            <v>f</v>
          </cell>
        </row>
        <row r="1755">
          <cell r="G1755" t="str">
            <v>1180329</v>
          </cell>
          <cell r="BL1755" t="str">
            <v>CO2e_N2O</v>
          </cell>
          <cell r="BN1755">
            <v>6.0000000000000001E-3</v>
          </cell>
          <cell r="BY1755" t="str">
            <v>f</v>
          </cell>
        </row>
        <row r="1756">
          <cell r="G1756" t="str">
            <v>1180329</v>
          </cell>
          <cell r="BL1756" t="str">
            <v>CO2e_CH4</v>
          </cell>
          <cell r="BN1756">
            <v>2.5999999999999999E-3</v>
          </cell>
          <cell r="BY1756" t="str">
            <v>f</v>
          </cell>
        </row>
        <row r="1757">
          <cell r="G1757" t="str">
            <v>1180329</v>
          </cell>
          <cell r="BL1757" t="str">
            <v>CO2e_CO2</v>
          </cell>
          <cell r="BN1757">
            <v>2.5345</v>
          </cell>
          <cell r="BY1757" t="str">
            <v>f</v>
          </cell>
        </row>
        <row r="1758">
          <cell r="G1758" t="str">
            <v>1180329</v>
          </cell>
          <cell r="BL1758" t="str">
            <v>CO2e_N2O</v>
          </cell>
          <cell r="BN1758">
            <v>6.0000000000000001E-3</v>
          </cell>
          <cell r="BY1758" t="str">
            <v>f</v>
          </cell>
        </row>
        <row r="1759">
          <cell r="G1759" t="str">
            <v>1180329</v>
          </cell>
          <cell r="BL1759" t="str">
            <v>CO2e_CH4</v>
          </cell>
          <cell r="BN1759">
            <v>614</v>
          </cell>
          <cell r="BY1759" t="str">
            <v>b</v>
          </cell>
        </row>
        <row r="1760">
          <cell r="G1760" t="str">
            <v>1180329</v>
          </cell>
          <cell r="BL1760" t="str">
            <v>CO2e_CO2</v>
          </cell>
          <cell r="BN1760">
            <v>11720.56</v>
          </cell>
          <cell r="BY1760" t="str">
            <v>b</v>
          </cell>
        </row>
        <row r="1761">
          <cell r="G1761" t="str">
            <v>1180329</v>
          </cell>
          <cell r="BL1761" t="str">
            <v>CO2e_N2O</v>
          </cell>
          <cell r="BN1761">
            <v>24.316800000000001</v>
          </cell>
          <cell r="BY1761" t="str">
            <v>b</v>
          </cell>
        </row>
        <row r="1762">
          <cell r="G1762" t="str">
            <v>1180329</v>
          </cell>
          <cell r="BL1762" t="str">
            <v>CO2e_CO2</v>
          </cell>
          <cell r="BN1762">
            <v>14827</v>
          </cell>
          <cell r="BY1762" t="str">
            <v>b</v>
          </cell>
        </row>
        <row r="1763">
          <cell r="G1763" t="str">
            <v>1180329</v>
          </cell>
          <cell r="BL1763" t="str">
            <v>CO2e_CH4</v>
          </cell>
          <cell r="BN1763">
            <v>87925</v>
          </cell>
          <cell r="BY1763" t="str">
            <v>b</v>
          </cell>
        </row>
        <row r="1764">
          <cell r="G1764" t="str">
            <v>1180334</v>
          </cell>
          <cell r="BL1764" t="str">
            <v>CO2e_CH4</v>
          </cell>
          <cell r="BN1764">
            <v>0.04</v>
          </cell>
          <cell r="BY1764" t="str">
            <v>f</v>
          </cell>
        </row>
        <row r="1765">
          <cell r="G1765" t="str">
            <v>1180334</v>
          </cell>
          <cell r="BL1765" t="str">
            <v>CO2e_CO2</v>
          </cell>
          <cell r="BN1765">
            <v>40.499099999999999</v>
          </cell>
          <cell r="BY1765" t="str">
            <v>f</v>
          </cell>
        </row>
        <row r="1766">
          <cell r="G1766" t="str">
            <v>1180334</v>
          </cell>
          <cell r="BL1766" t="str">
            <v>CO2e_N2O</v>
          </cell>
          <cell r="BN1766">
            <v>5.96E-2</v>
          </cell>
          <cell r="BY1766" t="str">
            <v>f</v>
          </cell>
        </row>
        <row r="1767">
          <cell r="G1767" t="str">
            <v>1180334</v>
          </cell>
          <cell r="BL1767" t="str">
            <v>CO2e_CH4</v>
          </cell>
          <cell r="BN1767">
            <v>1.0900000000000001</v>
          </cell>
          <cell r="BY1767" t="str">
            <v>f</v>
          </cell>
        </row>
        <row r="1768">
          <cell r="G1768" t="str">
            <v>1180334</v>
          </cell>
          <cell r="BL1768" t="str">
            <v>CO2e_CO2</v>
          </cell>
          <cell r="BN1768">
            <v>2305.5</v>
          </cell>
          <cell r="BY1768" t="str">
            <v>f</v>
          </cell>
        </row>
        <row r="1769">
          <cell r="G1769" t="str">
            <v>1180334</v>
          </cell>
          <cell r="BL1769" t="str">
            <v>CO2e_N2O</v>
          </cell>
          <cell r="BN1769">
            <v>1.2516</v>
          </cell>
          <cell r="BY1769" t="str">
            <v>f</v>
          </cell>
        </row>
        <row r="1770">
          <cell r="G1770" t="str">
            <v>1180334</v>
          </cell>
          <cell r="BL1770" t="str">
            <v>CO2e_CH4</v>
          </cell>
          <cell r="BN1770">
            <v>0.06</v>
          </cell>
          <cell r="BY1770" t="str">
            <v>f</v>
          </cell>
        </row>
        <row r="1771">
          <cell r="G1771" t="str">
            <v>1180334</v>
          </cell>
          <cell r="BL1771" t="str">
            <v>CO2e_CO2</v>
          </cell>
          <cell r="BN1771">
            <v>58.748600000000003</v>
          </cell>
          <cell r="BY1771" t="str">
            <v>f</v>
          </cell>
        </row>
        <row r="1772">
          <cell r="G1772" t="str">
            <v>1180334</v>
          </cell>
          <cell r="BL1772" t="str">
            <v>CO2e_N2O</v>
          </cell>
          <cell r="BN1772">
            <v>8.9399999999999993E-2</v>
          </cell>
          <cell r="BY1772" t="str">
            <v>f</v>
          </cell>
        </row>
        <row r="1773">
          <cell r="G1773" t="str">
            <v>1180334</v>
          </cell>
          <cell r="BL1773" t="str">
            <v>CO2e_CH4</v>
          </cell>
          <cell r="BN1773">
            <v>0.72750000000000004</v>
          </cell>
          <cell r="BY1773" t="str">
            <v>f</v>
          </cell>
        </row>
        <row r="1774">
          <cell r="G1774" t="str">
            <v>1180334</v>
          </cell>
          <cell r="BL1774" t="str">
            <v>CO2e_CO2</v>
          </cell>
          <cell r="BN1774">
            <v>1539.12</v>
          </cell>
          <cell r="BY1774" t="str">
            <v>f</v>
          </cell>
        </row>
        <row r="1775">
          <cell r="G1775" t="str">
            <v>1180334</v>
          </cell>
          <cell r="BL1775" t="str">
            <v>CO2e_N2O</v>
          </cell>
          <cell r="BN1775">
            <v>0.83440000000000003</v>
          </cell>
          <cell r="BY1775" t="str">
            <v>f</v>
          </cell>
        </row>
        <row r="1776">
          <cell r="G1776" t="str">
            <v>1180334</v>
          </cell>
          <cell r="BL1776" t="str">
            <v>CO2e_CH4</v>
          </cell>
          <cell r="BN1776">
            <v>6.25E-2</v>
          </cell>
          <cell r="BY1776" t="str">
            <v>f</v>
          </cell>
        </row>
        <row r="1777">
          <cell r="G1777" t="str">
            <v>1180334</v>
          </cell>
          <cell r="BL1777" t="str">
            <v>CO2e_CO2</v>
          </cell>
          <cell r="BN1777">
            <v>62.078000000000003</v>
          </cell>
          <cell r="BY1777" t="str">
            <v>f</v>
          </cell>
        </row>
        <row r="1778">
          <cell r="G1778" t="str">
            <v>1180334</v>
          </cell>
          <cell r="BL1778" t="str">
            <v>CO2e_N2O</v>
          </cell>
          <cell r="BN1778">
            <v>8.9399999999999993E-2</v>
          </cell>
          <cell r="BY1778" t="str">
            <v>f</v>
          </cell>
        </row>
        <row r="1779">
          <cell r="G1779" t="str">
            <v>1180334</v>
          </cell>
          <cell r="BL1779" t="str">
            <v>CO2e_CH4</v>
          </cell>
          <cell r="BN1779">
            <v>8.4</v>
          </cell>
          <cell r="BY1779" t="str">
            <v>f</v>
          </cell>
        </row>
        <row r="1780">
          <cell r="G1780" t="str">
            <v>1180334</v>
          </cell>
          <cell r="BL1780" t="str">
            <v>CO2e_CO2</v>
          </cell>
          <cell r="BN1780">
            <v>17757.72</v>
          </cell>
          <cell r="BY1780" t="str">
            <v>f</v>
          </cell>
        </row>
        <row r="1781">
          <cell r="G1781" t="str">
            <v>1180334</v>
          </cell>
          <cell r="BL1781" t="str">
            <v>CO2e_N2O</v>
          </cell>
          <cell r="BN1781">
            <v>9.7148000000000003</v>
          </cell>
          <cell r="BY1781" t="str">
            <v>f</v>
          </cell>
        </row>
        <row r="1782">
          <cell r="G1782" t="str">
            <v>1180334</v>
          </cell>
          <cell r="BL1782" t="str">
            <v>CO2e_CH4</v>
          </cell>
          <cell r="BN1782">
            <v>6.7500000000000004E-2</v>
          </cell>
          <cell r="BY1782" t="str">
            <v>f</v>
          </cell>
        </row>
        <row r="1783">
          <cell r="G1783" t="str">
            <v>1180334</v>
          </cell>
          <cell r="BL1783" t="str">
            <v>CO2e_CO2</v>
          </cell>
          <cell r="BN1783">
            <v>67.879499999999993</v>
          </cell>
          <cell r="BY1783" t="str">
            <v>f</v>
          </cell>
        </row>
        <row r="1784">
          <cell r="G1784" t="str">
            <v>1180334</v>
          </cell>
          <cell r="BL1784" t="str">
            <v>CO2e_N2O</v>
          </cell>
          <cell r="BN1784">
            <v>8.9399999999999993E-2</v>
          </cell>
          <cell r="BY1784" t="str">
            <v>f</v>
          </cell>
        </row>
        <row r="1785">
          <cell r="G1785" t="str">
            <v>1180334</v>
          </cell>
          <cell r="BL1785" t="str">
            <v>CO2e_CH4</v>
          </cell>
          <cell r="BN1785">
            <v>9.3074999999999992</v>
          </cell>
          <cell r="BY1785" t="str">
            <v>f</v>
          </cell>
        </row>
        <row r="1786">
          <cell r="G1786" t="str">
            <v>1180334</v>
          </cell>
          <cell r="BL1786" t="str">
            <v>CO2e_CO2</v>
          </cell>
          <cell r="BN1786">
            <v>19674.900000000001</v>
          </cell>
          <cell r="BY1786" t="str">
            <v>f</v>
          </cell>
        </row>
        <row r="1787">
          <cell r="G1787" t="str">
            <v>1180334</v>
          </cell>
          <cell r="BL1787" t="str">
            <v>CO2e_N2O</v>
          </cell>
          <cell r="BN1787">
            <v>10.7578</v>
          </cell>
          <cell r="BY1787" t="str">
            <v>f</v>
          </cell>
        </row>
        <row r="1788">
          <cell r="G1788" t="str">
            <v>1180334</v>
          </cell>
          <cell r="BL1788" t="str">
            <v>CO2e_CH4</v>
          </cell>
          <cell r="BN1788">
            <v>3.7499999999999999E-2</v>
          </cell>
          <cell r="BY1788" t="str">
            <v>f</v>
          </cell>
        </row>
        <row r="1789">
          <cell r="G1789" t="str">
            <v>1180334</v>
          </cell>
          <cell r="BL1789" t="str">
            <v>CO2e_CO2</v>
          </cell>
          <cell r="BN1789">
            <v>81.100899999999996</v>
          </cell>
          <cell r="BY1789" t="str">
            <v>f</v>
          </cell>
        </row>
        <row r="1790">
          <cell r="G1790" t="str">
            <v>1180334</v>
          </cell>
          <cell r="BL1790" t="str">
            <v>CO2e_N2O</v>
          </cell>
          <cell r="BN1790">
            <v>2.98E-2</v>
          </cell>
          <cell r="BY1790" t="str">
            <v>f</v>
          </cell>
        </row>
        <row r="1791">
          <cell r="G1791" t="str">
            <v>1180334</v>
          </cell>
          <cell r="BL1791" t="str">
            <v>CO2e_CH4</v>
          </cell>
          <cell r="BN1791">
            <v>2.5000000000000001E-2</v>
          </cell>
          <cell r="BY1791" t="str">
            <v>f</v>
          </cell>
        </row>
        <row r="1792">
          <cell r="G1792" t="str">
            <v>1180334</v>
          </cell>
          <cell r="BL1792" t="str">
            <v>CO2e_CO2</v>
          </cell>
          <cell r="BN1792">
            <v>53.887099999999997</v>
          </cell>
          <cell r="BY1792" t="str">
            <v>f</v>
          </cell>
        </row>
        <row r="1793">
          <cell r="G1793" t="str">
            <v>1180334</v>
          </cell>
          <cell r="BL1793" t="str">
            <v>CO2e_N2O</v>
          </cell>
          <cell r="BN1793">
            <v>2.98E-2</v>
          </cell>
          <cell r="BY1793" t="str">
            <v>f</v>
          </cell>
        </row>
        <row r="1794">
          <cell r="G1794" t="str">
            <v>1180334</v>
          </cell>
          <cell r="BL1794" t="str">
            <v>CO2e_CO2</v>
          </cell>
          <cell r="BN1794">
            <v>0.45200000000000001</v>
          </cell>
          <cell r="BY1794" t="str">
            <v>f</v>
          </cell>
        </row>
        <row r="1795">
          <cell r="G1795" t="str">
            <v>1180334</v>
          </cell>
          <cell r="BL1795" t="str">
            <v>CO2e_CH4</v>
          </cell>
          <cell r="BN1795">
            <v>4.2500000000000003E-2</v>
          </cell>
          <cell r="BY1795" t="str">
            <v>f</v>
          </cell>
        </row>
        <row r="1796">
          <cell r="G1796" t="str">
            <v>1180334</v>
          </cell>
          <cell r="BL1796" t="str">
            <v>CO2e_CO2</v>
          </cell>
          <cell r="BN1796">
            <v>42.555799999999998</v>
          </cell>
          <cell r="BY1796" t="str">
            <v>f</v>
          </cell>
        </row>
        <row r="1797">
          <cell r="G1797" t="str">
            <v>1180334</v>
          </cell>
          <cell r="BL1797" t="str">
            <v>CO2e_N2O</v>
          </cell>
          <cell r="BN1797">
            <v>8.9399999999999993E-2</v>
          </cell>
          <cell r="BY1797" t="str">
            <v>f</v>
          </cell>
        </row>
        <row r="1798">
          <cell r="G1798" t="str">
            <v>1180334</v>
          </cell>
          <cell r="BL1798" t="str">
            <v>CO2e_CO2</v>
          </cell>
          <cell r="BN1798">
            <v>0.87009999999999998</v>
          </cell>
          <cell r="BY1798" t="str">
            <v>f</v>
          </cell>
        </row>
        <row r="1799">
          <cell r="G1799" t="str">
            <v>1180334</v>
          </cell>
          <cell r="BL1799" t="str">
            <v>CO2e_CH4</v>
          </cell>
          <cell r="BN1799">
            <v>7.4999999999999997E-3</v>
          </cell>
          <cell r="BY1799" t="str">
            <v>f</v>
          </cell>
        </row>
        <row r="1800">
          <cell r="G1800" t="str">
            <v>1180334</v>
          </cell>
          <cell r="BL1800" t="str">
            <v>CO2e_CO2</v>
          </cell>
          <cell r="BN1800">
            <v>8.0794999999999995</v>
          </cell>
          <cell r="BY1800" t="str">
            <v>f</v>
          </cell>
        </row>
        <row r="1801">
          <cell r="G1801" t="str">
            <v>1180334</v>
          </cell>
          <cell r="BL1801" t="str">
            <v>CO2e_N2O</v>
          </cell>
          <cell r="BN1801">
            <v>2.98E-2</v>
          </cell>
          <cell r="BY1801" t="str">
            <v>f</v>
          </cell>
        </row>
        <row r="1802">
          <cell r="G1802" t="str">
            <v>1180334</v>
          </cell>
          <cell r="BL1802" t="str">
            <v>CO2e_CH4</v>
          </cell>
          <cell r="BN1802">
            <v>7.4999999999999997E-3</v>
          </cell>
          <cell r="BY1802" t="str">
            <v>f</v>
          </cell>
        </row>
        <row r="1803">
          <cell r="G1803" t="str">
            <v>1180334</v>
          </cell>
          <cell r="BL1803" t="str">
            <v>CO2e_CO2</v>
          </cell>
          <cell r="BN1803">
            <v>7.8422000000000001</v>
          </cell>
          <cell r="BY1803" t="str">
            <v>f</v>
          </cell>
        </row>
        <row r="1804">
          <cell r="G1804" t="str">
            <v>1180334</v>
          </cell>
          <cell r="BL1804" t="str">
            <v>CO2e_N2O</v>
          </cell>
          <cell r="BN1804">
            <v>2.98E-2</v>
          </cell>
          <cell r="BY1804" t="str">
            <v>f</v>
          </cell>
        </row>
        <row r="1805">
          <cell r="G1805" t="str">
            <v>1180334</v>
          </cell>
          <cell r="BL1805" t="str">
            <v>CO2e_CH4</v>
          </cell>
          <cell r="BN1805">
            <v>26.612500000000001</v>
          </cell>
          <cell r="BY1805" t="str">
            <v>f</v>
          </cell>
        </row>
        <row r="1806">
          <cell r="G1806" t="str">
            <v>1180334</v>
          </cell>
          <cell r="BL1806" t="str">
            <v>CO2e_CO2</v>
          </cell>
          <cell r="BN1806">
            <v>52911.250899999999</v>
          </cell>
          <cell r="BY1806" t="str">
            <v>f</v>
          </cell>
        </row>
        <row r="1807">
          <cell r="G1807" t="str">
            <v>1180334</v>
          </cell>
          <cell r="BL1807" t="str">
            <v>CO2e_N2O</v>
          </cell>
          <cell r="BN1807">
            <v>30.813199999999998</v>
          </cell>
          <cell r="BY1807" t="str">
            <v>f</v>
          </cell>
        </row>
        <row r="1808">
          <cell r="G1808" t="str">
            <v>1180334</v>
          </cell>
          <cell r="BL1808" t="str">
            <v>CO2e_CH4</v>
          </cell>
          <cell r="BN1808">
            <v>0.13250000000000001</v>
          </cell>
          <cell r="BY1808" t="str">
            <v>f</v>
          </cell>
        </row>
        <row r="1809">
          <cell r="G1809" t="str">
            <v>1180334</v>
          </cell>
          <cell r="BL1809" t="str">
            <v>CO2e_CO2</v>
          </cell>
          <cell r="BN1809">
            <v>127.19029999999999</v>
          </cell>
          <cell r="BY1809" t="str">
            <v>f</v>
          </cell>
        </row>
        <row r="1810">
          <cell r="G1810" t="str">
            <v>1180334</v>
          </cell>
          <cell r="BL1810" t="str">
            <v>CO2e_N2O</v>
          </cell>
          <cell r="BN1810">
            <v>0.29799999999999999</v>
          </cell>
          <cell r="BY1810" t="str">
            <v>f</v>
          </cell>
        </row>
        <row r="1811">
          <cell r="G1811" t="str">
            <v>1180355</v>
          </cell>
          <cell r="BL1811" t="str">
            <v>CO2e_CO2</v>
          </cell>
          <cell r="BN1811">
            <v>1131.1855</v>
          </cell>
          <cell r="BY1811" t="str">
            <v>f</v>
          </cell>
        </row>
        <row r="1812">
          <cell r="G1812" t="str">
            <v>1180355</v>
          </cell>
          <cell r="BL1812" t="str">
            <v>CO2e_N2O</v>
          </cell>
          <cell r="BN1812">
            <v>192.06100000000001</v>
          </cell>
          <cell r="BY1812" t="str">
            <v>f</v>
          </cell>
        </row>
        <row r="1813">
          <cell r="G1813" t="str">
            <v>1180355</v>
          </cell>
          <cell r="BL1813" t="str">
            <v>CO2e_CH4</v>
          </cell>
          <cell r="BN1813">
            <v>0.27500000000000002</v>
          </cell>
          <cell r="BY1813" t="str">
            <v>f</v>
          </cell>
        </row>
        <row r="1814">
          <cell r="G1814" t="str">
            <v>1180355</v>
          </cell>
          <cell r="BL1814" t="str">
            <v>CO2e_CO2</v>
          </cell>
          <cell r="BN1814">
            <v>585.36</v>
          </cell>
          <cell r="BY1814" t="str">
            <v>f</v>
          </cell>
        </row>
        <row r="1815">
          <cell r="G1815" t="str">
            <v>1180355</v>
          </cell>
          <cell r="BL1815" t="str">
            <v>CO2e_N2O</v>
          </cell>
          <cell r="BN1815">
            <v>0.32779999999999998</v>
          </cell>
          <cell r="BY1815" t="str">
            <v>f</v>
          </cell>
        </row>
        <row r="1816">
          <cell r="G1816" t="str">
            <v>1180355</v>
          </cell>
          <cell r="BL1816" t="str">
            <v>CO2e_CH4</v>
          </cell>
          <cell r="BN1816">
            <v>8.0000000000000004E-4</v>
          </cell>
          <cell r="BY1816" t="str">
            <v>f</v>
          </cell>
        </row>
        <row r="1817">
          <cell r="G1817" t="str">
            <v>1180355</v>
          </cell>
          <cell r="BL1817" t="str">
            <v>CO2e_CO2</v>
          </cell>
          <cell r="BN1817">
            <v>0.74580000000000002</v>
          </cell>
          <cell r="BY1817" t="str">
            <v>f</v>
          </cell>
        </row>
        <row r="1818">
          <cell r="G1818" t="str">
            <v>1180355</v>
          </cell>
          <cell r="BL1818" t="str">
            <v>CO2e_N2O</v>
          </cell>
          <cell r="BN1818">
            <v>1.8E-3</v>
          </cell>
          <cell r="BY1818" t="str">
            <v>f</v>
          </cell>
        </row>
        <row r="1819">
          <cell r="G1819" t="str">
            <v>1180355</v>
          </cell>
          <cell r="BL1819" t="str">
            <v>CO2e_CH4</v>
          </cell>
          <cell r="BN1819">
            <v>15.234999999999999</v>
          </cell>
          <cell r="BY1819" t="str">
            <v>f</v>
          </cell>
        </row>
        <row r="1820">
          <cell r="G1820" t="str">
            <v>1180355</v>
          </cell>
          <cell r="BL1820" t="str">
            <v>CO2e_CO2</v>
          </cell>
          <cell r="BN1820">
            <v>32333.424999999999</v>
          </cell>
          <cell r="BY1820" t="str">
            <v>f</v>
          </cell>
        </row>
        <row r="1821">
          <cell r="G1821" t="str">
            <v>1180355</v>
          </cell>
          <cell r="BL1821" t="str">
            <v>CO2e_N2O</v>
          </cell>
          <cell r="BN1821">
            <v>18.178000000000001</v>
          </cell>
          <cell r="BY1821" t="str">
            <v>f</v>
          </cell>
        </row>
        <row r="1822">
          <cell r="G1822" t="str">
            <v>1180395</v>
          </cell>
          <cell r="BL1822" t="str">
            <v>CO2e_CH4</v>
          </cell>
          <cell r="BN1822">
            <v>281.65499999999997</v>
          </cell>
          <cell r="BY1822" t="str">
            <v>b</v>
          </cell>
        </row>
        <row r="1823">
          <cell r="G1823" t="str">
            <v>1180395</v>
          </cell>
          <cell r="BL1823" t="str">
            <v>CO2e_CO2</v>
          </cell>
          <cell r="BN1823">
            <v>5976.53</v>
          </cell>
          <cell r="BY1823" t="str">
            <v>b</v>
          </cell>
        </row>
        <row r="1824">
          <cell r="G1824" t="str">
            <v>1180395</v>
          </cell>
          <cell r="BL1824" t="str">
            <v>CO2e_N2O</v>
          </cell>
          <cell r="BN1824">
            <v>11.145200000000001</v>
          </cell>
          <cell r="BY1824" t="str">
            <v>b</v>
          </cell>
        </row>
        <row r="1825">
          <cell r="G1825" t="str">
            <v>1180395</v>
          </cell>
          <cell r="BL1825" t="str">
            <v>CO2e_CH4</v>
          </cell>
          <cell r="BN1825">
            <v>973.2</v>
          </cell>
          <cell r="BY1825" t="str">
            <v>b</v>
          </cell>
        </row>
        <row r="1826">
          <cell r="G1826" t="str">
            <v>1180395</v>
          </cell>
          <cell r="BL1826" t="str">
            <v>CO2e_CO2</v>
          </cell>
          <cell r="BN1826">
            <v>212.536</v>
          </cell>
          <cell r="BY1826" t="str">
            <v>b</v>
          </cell>
        </row>
        <row r="1827">
          <cell r="G1827" t="str">
            <v>1180419</v>
          </cell>
          <cell r="BL1827" t="str">
            <v>CO2e_CH4</v>
          </cell>
          <cell r="BN1827">
            <v>2280.13</v>
          </cell>
          <cell r="BY1827" t="str">
            <v>m</v>
          </cell>
        </row>
        <row r="1828">
          <cell r="G1828" t="str">
            <v>1180419</v>
          </cell>
          <cell r="BL1828" t="str">
            <v>CO2e_CO2</v>
          </cell>
          <cell r="BN1828">
            <v>238998.76120000001</v>
          </cell>
          <cell r="BY1828" t="str">
            <v>m</v>
          </cell>
        </row>
        <row r="1829">
          <cell r="G1829" t="str">
            <v>1180419</v>
          </cell>
          <cell r="BL1829" t="str">
            <v>CO2e_N2O</v>
          </cell>
          <cell r="BN1829">
            <v>3567.3878</v>
          </cell>
          <cell r="BY1829" t="str">
            <v>m</v>
          </cell>
        </row>
        <row r="1830">
          <cell r="G1830" t="str">
            <v>1180419</v>
          </cell>
          <cell r="BL1830" t="str">
            <v>CO2e_CH4</v>
          </cell>
          <cell r="BN1830">
            <v>2336.3474999999999</v>
          </cell>
          <cell r="BY1830" t="str">
            <v>m</v>
          </cell>
        </row>
        <row r="1831">
          <cell r="G1831" t="str">
            <v>1180419</v>
          </cell>
          <cell r="BL1831" t="str">
            <v>CO2e_CO2</v>
          </cell>
          <cell r="BN1831">
            <v>254606.51490000001</v>
          </cell>
          <cell r="BY1831" t="str">
            <v>m</v>
          </cell>
        </row>
        <row r="1832">
          <cell r="G1832" t="str">
            <v>1180419</v>
          </cell>
          <cell r="BL1832" t="str">
            <v>CO2e_N2O</v>
          </cell>
          <cell r="BN1832">
            <v>3655.0891999999999</v>
          </cell>
          <cell r="BY1832" t="str">
            <v>m</v>
          </cell>
        </row>
        <row r="1833">
          <cell r="G1833" t="str">
            <v>1180419</v>
          </cell>
          <cell r="BL1833" t="str">
            <v>CO2e_CH4</v>
          </cell>
          <cell r="BN1833">
            <v>1E-3</v>
          </cell>
          <cell r="BY1833" t="str">
            <v>f</v>
          </cell>
        </row>
        <row r="1834">
          <cell r="G1834" t="str">
            <v>1180419</v>
          </cell>
          <cell r="BL1834" t="str">
            <v>CO2e_CO2</v>
          </cell>
          <cell r="BN1834">
            <v>0.97499999999999998</v>
          </cell>
          <cell r="BY1834" t="str">
            <v>f</v>
          </cell>
        </row>
        <row r="1835">
          <cell r="G1835" t="str">
            <v>1180419</v>
          </cell>
          <cell r="BL1835" t="str">
            <v>CO2e_N2O</v>
          </cell>
          <cell r="BN1835">
            <v>2.3999999999999998E-3</v>
          </cell>
          <cell r="BY1835" t="str">
            <v>f</v>
          </cell>
        </row>
        <row r="1836">
          <cell r="G1836" t="str">
            <v>1180419</v>
          </cell>
          <cell r="BL1836" t="str">
            <v>CO2e_CH4</v>
          </cell>
          <cell r="BN1836">
            <v>0.27500000000000002</v>
          </cell>
          <cell r="BY1836" t="str">
            <v>f</v>
          </cell>
        </row>
        <row r="1837">
          <cell r="G1837" t="str">
            <v>1180419</v>
          </cell>
          <cell r="BL1837" t="str">
            <v>CO2e_CO2</v>
          </cell>
          <cell r="BN1837">
            <v>441.9273</v>
          </cell>
          <cell r="BY1837" t="str">
            <v>f</v>
          </cell>
        </row>
        <row r="1838">
          <cell r="G1838" t="str">
            <v>1180419</v>
          </cell>
          <cell r="BL1838" t="str">
            <v>CO2e_N2O</v>
          </cell>
          <cell r="BN1838">
            <v>0.32779999999999998</v>
          </cell>
          <cell r="BY1838" t="str">
            <v>f</v>
          </cell>
        </row>
        <row r="1839">
          <cell r="G1839" t="str">
            <v>1180419</v>
          </cell>
          <cell r="BL1839" t="str">
            <v>CO2e_CH4</v>
          </cell>
          <cell r="BN1839">
            <v>0.27500000000000002</v>
          </cell>
          <cell r="BY1839" t="str">
            <v>f</v>
          </cell>
        </row>
        <row r="1840">
          <cell r="G1840" t="str">
            <v>1180419</v>
          </cell>
          <cell r="BL1840" t="str">
            <v>CO2e_CO2</v>
          </cell>
          <cell r="BN1840">
            <v>452.81819999999999</v>
          </cell>
          <cell r="BY1840" t="str">
            <v>f</v>
          </cell>
        </row>
        <row r="1841">
          <cell r="G1841" t="str">
            <v>1180419</v>
          </cell>
          <cell r="BL1841" t="str">
            <v>CO2e_N2O</v>
          </cell>
          <cell r="BN1841">
            <v>0.32779999999999998</v>
          </cell>
          <cell r="BY1841" t="str">
            <v>f</v>
          </cell>
        </row>
        <row r="1842">
          <cell r="G1842" t="str">
            <v>1180452</v>
          </cell>
          <cell r="BL1842" t="str">
            <v>CO2e_CH4</v>
          </cell>
          <cell r="BN1842">
            <v>0.1963</v>
          </cell>
          <cell r="BY1842" t="str">
            <v>f</v>
          </cell>
        </row>
        <row r="1843">
          <cell r="G1843" t="str">
            <v>1180452</v>
          </cell>
          <cell r="BL1843" t="str">
            <v>CO2e_CO2</v>
          </cell>
          <cell r="BN1843">
            <v>415.01600000000002</v>
          </cell>
          <cell r="BY1843" t="str">
            <v>f</v>
          </cell>
        </row>
        <row r="1844">
          <cell r="G1844" t="str">
            <v>1180452</v>
          </cell>
          <cell r="BL1844" t="str">
            <v>CO2e_N2O</v>
          </cell>
          <cell r="BN1844">
            <v>0.2271</v>
          </cell>
          <cell r="BY1844" t="str">
            <v>f</v>
          </cell>
        </row>
        <row r="1845">
          <cell r="G1845" t="str">
            <v>1180452</v>
          </cell>
          <cell r="BL1845" t="str">
            <v>CO2e_CH4</v>
          </cell>
          <cell r="BN1845">
            <v>0.13089999999999999</v>
          </cell>
          <cell r="BY1845" t="str">
            <v>f</v>
          </cell>
        </row>
        <row r="1846">
          <cell r="G1846" t="str">
            <v>1180452</v>
          </cell>
          <cell r="BL1846" t="str">
            <v>CO2e_CO2</v>
          </cell>
          <cell r="BN1846">
            <v>276.67529999999999</v>
          </cell>
          <cell r="BY1846" t="str">
            <v>f</v>
          </cell>
        </row>
        <row r="1847">
          <cell r="G1847" t="str">
            <v>1180452</v>
          </cell>
          <cell r="BL1847" t="str">
            <v>CO2e_N2O</v>
          </cell>
          <cell r="BN1847">
            <v>0.15140000000000001</v>
          </cell>
          <cell r="BY1847" t="str">
            <v>f</v>
          </cell>
        </row>
        <row r="1848">
          <cell r="G1848" t="str">
            <v>1180452</v>
          </cell>
          <cell r="BL1848" t="str">
            <v>CO2e_CH4</v>
          </cell>
          <cell r="BN1848">
            <v>0.2072</v>
          </cell>
          <cell r="BY1848" t="str">
            <v>f</v>
          </cell>
        </row>
        <row r="1849">
          <cell r="G1849" t="str">
            <v>1180452</v>
          </cell>
          <cell r="BL1849" t="str">
            <v>CO2e_CO2</v>
          </cell>
          <cell r="BN1849">
            <v>437.97570000000002</v>
          </cell>
          <cell r="BY1849" t="str">
            <v>f</v>
          </cell>
        </row>
        <row r="1850">
          <cell r="G1850" t="str">
            <v>1180452</v>
          </cell>
          <cell r="BL1850" t="str">
            <v>CO2e_N2O</v>
          </cell>
          <cell r="BN1850">
            <v>0.2399</v>
          </cell>
          <cell r="BY1850" t="str">
            <v>f</v>
          </cell>
        </row>
        <row r="1851">
          <cell r="G1851" t="str">
            <v>1180452</v>
          </cell>
          <cell r="BL1851" t="str">
            <v>CO2e_CH4</v>
          </cell>
          <cell r="BN1851">
            <v>1.5299999999999999E-2</v>
          </cell>
          <cell r="BY1851" t="str">
            <v>f</v>
          </cell>
        </row>
        <row r="1852">
          <cell r="G1852" t="str">
            <v>1180452</v>
          </cell>
          <cell r="BL1852" t="str">
            <v>CO2e_CO2</v>
          </cell>
          <cell r="BN1852">
            <v>32.279299999999999</v>
          </cell>
          <cell r="BY1852" t="str">
            <v>f</v>
          </cell>
        </row>
        <row r="1853">
          <cell r="G1853" t="str">
            <v>1180452</v>
          </cell>
          <cell r="BL1853" t="str">
            <v>CO2e_N2O</v>
          </cell>
          <cell r="BN1853">
            <v>1.7600000000000001E-2</v>
          </cell>
          <cell r="BY1853" t="str">
            <v>f</v>
          </cell>
        </row>
        <row r="1854">
          <cell r="G1854" t="str">
            <v>1180452</v>
          </cell>
          <cell r="BL1854" t="str">
            <v>CO2e_CH4</v>
          </cell>
          <cell r="BN1854">
            <v>0.1547</v>
          </cell>
          <cell r="BY1854" t="str">
            <v>f</v>
          </cell>
        </row>
        <row r="1855">
          <cell r="G1855" t="str">
            <v>1180452</v>
          </cell>
          <cell r="BL1855" t="str">
            <v>CO2e_CO2</v>
          </cell>
          <cell r="BN1855">
            <v>327.05399999999997</v>
          </cell>
          <cell r="BY1855" t="str">
            <v>f</v>
          </cell>
        </row>
        <row r="1856">
          <cell r="G1856" t="str">
            <v>1180452</v>
          </cell>
          <cell r="BL1856" t="str">
            <v>CO2e_N2O</v>
          </cell>
          <cell r="BN1856">
            <v>0.17910000000000001</v>
          </cell>
          <cell r="BY1856" t="str">
            <v>f</v>
          </cell>
        </row>
        <row r="1857">
          <cell r="G1857" t="str">
            <v>1180452</v>
          </cell>
          <cell r="BL1857" t="str">
            <v>CO2e_CH4</v>
          </cell>
          <cell r="BN1857">
            <v>6.0199999999999997E-2</v>
          </cell>
          <cell r="BY1857" t="str">
            <v>f</v>
          </cell>
        </row>
        <row r="1858">
          <cell r="G1858" t="str">
            <v>1180452</v>
          </cell>
          <cell r="BL1858" t="str">
            <v>CO2e_CO2</v>
          </cell>
          <cell r="BN1858">
            <v>127.3409</v>
          </cell>
          <cell r="BY1858" t="str">
            <v>f</v>
          </cell>
        </row>
        <row r="1859">
          <cell r="G1859" t="str">
            <v>1180452</v>
          </cell>
          <cell r="BL1859" t="str">
            <v>CO2e_N2O</v>
          </cell>
          <cell r="BN1859">
            <v>6.9699999999999998E-2</v>
          </cell>
          <cell r="BY1859" t="str">
            <v>f</v>
          </cell>
        </row>
        <row r="1860">
          <cell r="G1860" t="str">
            <v>1180452</v>
          </cell>
          <cell r="BL1860" t="str">
            <v>CO2e_CH4</v>
          </cell>
          <cell r="BN1860">
            <v>3.8300000000000001E-2</v>
          </cell>
          <cell r="BY1860" t="str">
            <v>f</v>
          </cell>
        </row>
        <row r="1861">
          <cell r="G1861" t="str">
            <v>1180452</v>
          </cell>
          <cell r="BL1861" t="str">
            <v>CO2e_CO2</v>
          </cell>
          <cell r="BN1861">
            <v>80.875200000000007</v>
          </cell>
          <cell r="BY1861" t="str">
            <v>f</v>
          </cell>
        </row>
        <row r="1862">
          <cell r="G1862" t="str">
            <v>1180452</v>
          </cell>
          <cell r="BL1862" t="str">
            <v>CO2e_N2O</v>
          </cell>
          <cell r="BN1862">
            <v>4.4400000000000002E-2</v>
          </cell>
          <cell r="BY1862" t="str">
            <v>f</v>
          </cell>
        </row>
        <row r="1863">
          <cell r="G1863" t="str">
            <v>1180452</v>
          </cell>
          <cell r="BL1863" t="str">
            <v>CO2e_CH4</v>
          </cell>
          <cell r="BN1863">
            <v>3.8300000000000001E-2</v>
          </cell>
          <cell r="BY1863" t="str">
            <v>f</v>
          </cell>
        </row>
        <row r="1864">
          <cell r="G1864" t="str">
            <v>1180452</v>
          </cell>
          <cell r="BL1864" t="str">
            <v>CO2e_CO2</v>
          </cell>
          <cell r="BN1864">
            <v>80.861999999999995</v>
          </cell>
          <cell r="BY1864" t="str">
            <v>f</v>
          </cell>
        </row>
        <row r="1865">
          <cell r="G1865" t="str">
            <v>1180452</v>
          </cell>
          <cell r="BL1865" t="str">
            <v>CO2e_N2O</v>
          </cell>
          <cell r="BN1865">
            <v>4.4400000000000002E-2</v>
          </cell>
          <cell r="BY1865" t="str">
            <v>f</v>
          </cell>
        </row>
        <row r="1866">
          <cell r="G1866" t="str">
            <v>1180452</v>
          </cell>
          <cell r="BL1866" t="str">
            <v>CO2e_CH4</v>
          </cell>
          <cell r="BN1866">
            <v>2.7300000000000001E-2</v>
          </cell>
          <cell r="BY1866" t="str">
            <v>f</v>
          </cell>
        </row>
        <row r="1867">
          <cell r="G1867" t="str">
            <v>1180452</v>
          </cell>
          <cell r="BL1867" t="str">
            <v>CO2e_CO2</v>
          </cell>
          <cell r="BN1867">
            <v>57.609400000000001</v>
          </cell>
          <cell r="BY1867" t="str">
            <v>f</v>
          </cell>
        </row>
        <row r="1868">
          <cell r="G1868" t="str">
            <v>1180452</v>
          </cell>
          <cell r="BL1868" t="str">
            <v>CO2e_N2O</v>
          </cell>
          <cell r="BN1868">
            <v>3.1600000000000003E-2</v>
          </cell>
          <cell r="BY1868" t="str">
            <v>f</v>
          </cell>
        </row>
        <row r="1869">
          <cell r="G1869" t="str">
            <v>1180478</v>
          </cell>
          <cell r="BL1869" t="str">
            <v>CO2e_CH4</v>
          </cell>
          <cell r="BN1869">
            <v>1E-3</v>
          </cell>
          <cell r="BY1869" t="str">
            <v>f</v>
          </cell>
        </row>
        <row r="1870">
          <cell r="G1870" t="str">
            <v>1180478</v>
          </cell>
          <cell r="BL1870" t="str">
            <v>CO2e_CO2</v>
          </cell>
          <cell r="BN1870">
            <v>1.0169999999999999</v>
          </cell>
          <cell r="BY1870" t="str">
            <v>f</v>
          </cell>
        </row>
        <row r="1871">
          <cell r="G1871" t="str">
            <v>1180478</v>
          </cell>
          <cell r="BL1871" t="str">
            <v>CO2e_N2O</v>
          </cell>
          <cell r="BN1871">
            <v>2.3999999999999998E-3</v>
          </cell>
          <cell r="BY1871" t="str">
            <v>f</v>
          </cell>
        </row>
        <row r="1872">
          <cell r="G1872" t="str">
            <v>1180478</v>
          </cell>
          <cell r="BL1872" t="str">
            <v>CO2e_CH4</v>
          </cell>
          <cell r="BN1872">
            <v>1.18E-2</v>
          </cell>
          <cell r="BY1872" t="str">
            <v>f</v>
          </cell>
        </row>
        <row r="1873">
          <cell r="G1873" t="str">
            <v>1180478</v>
          </cell>
          <cell r="BL1873" t="str">
            <v>CO2e_CO2</v>
          </cell>
          <cell r="BN1873">
            <v>11.695499999999999</v>
          </cell>
          <cell r="BY1873" t="str">
            <v>f</v>
          </cell>
        </row>
        <row r="1874">
          <cell r="G1874" t="str">
            <v>1180478</v>
          </cell>
          <cell r="BL1874" t="str">
            <v>CO2e_N2O</v>
          </cell>
          <cell r="BN1874">
            <v>2.7400000000000001E-2</v>
          </cell>
          <cell r="BY1874" t="str">
            <v>f</v>
          </cell>
        </row>
        <row r="1875">
          <cell r="G1875" t="str">
            <v>1180478</v>
          </cell>
          <cell r="BL1875" t="str">
            <v>CO2e_CH4</v>
          </cell>
          <cell r="BN1875">
            <v>8.8999999999999999E-3</v>
          </cell>
          <cell r="BY1875" t="str">
            <v>f</v>
          </cell>
        </row>
        <row r="1876">
          <cell r="G1876" t="str">
            <v>1180478</v>
          </cell>
          <cell r="BL1876" t="str">
            <v>CO2e_CO2</v>
          </cell>
          <cell r="BN1876">
            <v>8.8478999999999992</v>
          </cell>
          <cell r="BY1876" t="str">
            <v>f</v>
          </cell>
        </row>
        <row r="1877">
          <cell r="G1877" t="str">
            <v>1180478</v>
          </cell>
          <cell r="BL1877" t="str">
            <v>CO2e_N2O</v>
          </cell>
          <cell r="BN1877">
            <v>2.0899999999999998E-2</v>
          </cell>
          <cell r="BY1877" t="str">
            <v>f</v>
          </cell>
        </row>
        <row r="1878">
          <cell r="G1878" t="str">
            <v>1180478</v>
          </cell>
          <cell r="BL1878" t="str">
            <v>CO2e_CH4</v>
          </cell>
          <cell r="BN1878">
            <v>2.5399999999999999E-2</v>
          </cell>
          <cell r="BY1878" t="str">
            <v>f</v>
          </cell>
        </row>
        <row r="1879">
          <cell r="G1879" t="str">
            <v>1180478</v>
          </cell>
          <cell r="BL1879" t="str">
            <v>CO2e_CO2</v>
          </cell>
          <cell r="BN1879">
            <v>25.244199999999999</v>
          </cell>
          <cell r="BY1879" t="str">
            <v>f</v>
          </cell>
        </row>
        <row r="1880">
          <cell r="G1880" t="str">
            <v>1180478</v>
          </cell>
          <cell r="BL1880" t="str">
            <v>CO2e_N2O</v>
          </cell>
          <cell r="BN1880">
            <v>5.8999999999999997E-2</v>
          </cell>
          <cell r="BY1880" t="str">
            <v>f</v>
          </cell>
        </row>
        <row r="1881">
          <cell r="G1881" t="str">
            <v>1180478</v>
          </cell>
          <cell r="BL1881" t="str">
            <v>CO2e_CH4</v>
          </cell>
          <cell r="BN1881">
            <v>2.7799999999999998E-2</v>
          </cell>
          <cell r="BY1881" t="str">
            <v>f</v>
          </cell>
        </row>
        <row r="1882">
          <cell r="G1882" t="str">
            <v>1180478</v>
          </cell>
          <cell r="BL1882" t="str">
            <v>CO2e_CO2</v>
          </cell>
          <cell r="BN1882">
            <v>27.639800000000001</v>
          </cell>
          <cell r="BY1882" t="str">
            <v>f</v>
          </cell>
        </row>
        <row r="1883">
          <cell r="G1883" t="str">
            <v>1180478</v>
          </cell>
          <cell r="BL1883" t="str">
            <v>CO2e_N2O</v>
          </cell>
          <cell r="BN1883">
            <v>6.4699999999999994E-2</v>
          </cell>
          <cell r="BY1883" t="str">
            <v>f</v>
          </cell>
        </row>
        <row r="1884">
          <cell r="G1884" t="str">
            <v>1180519</v>
          </cell>
          <cell r="BL1884" t="str">
            <v>CO2e_CH4</v>
          </cell>
          <cell r="BN1884">
            <v>1.9888999999999999</v>
          </cell>
          <cell r="BY1884" t="str">
            <v>f</v>
          </cell>
        </row>
        <row r="1885">
          <cell r="G1885" t="str">
            <v>1180519</v>
          </cell>
          <cell r="BL1885" t="str">
            <v>CO2e_CO2</v>
          </cell>
          <cell r="BN1885">
            <v>4204.1400000000003</v>
          </cell>
          <cell r="BY1885" t="str">
            <v>f</v>
          </cell>
        </row>
        <row r="1886">
          <cell r="G1886" t="str">
            <v>1180519</v>
          </cell>
          <cell r="BL1886" t="str">
            <v>CO2e_N2O</v>
          </cell>
          <cell r="BN1886">
            <v>2.3018000000000001</v>
          </cell>
          <cell r="BY1886" t="str">
            <v>f</v>
          </cell>
        </row>
        <row r="1887">
          <cell r="G1887" t="str">
            <v>1180519</v>
          </cell>
          <cell r="BL1887" t="str">
            <v>CO2e_CH4</v>
          </cell>
          <cell r="BN1887">
            <v>1.9888999999999999</v>
          </cell>
          <cell r="BY1887" t="str">
            <v>f</v>
          </cell>
        </row>
        <row r="1888">
          <cell r="G1888" t="str">
            <v>1180519</v>
          </cell>
          <cell r="BL1888" t="str">
            <v>CO2e_CO2</v>
          </cell>
          <cell r="BN1888">
            <v>4204.1400000000003</v>
          </cell>
          <cell r="BY1888" t="str">
            <v>f</v>
          </cell>
        </row>
        <row r="1889">
          <cell r="G1889" t="str">
            <v>1180519</v>
          </cell>
          <cell r="BL1889" t="str">
            <v>CO2e_N2O</v>
          </cell>
          <cell r="BN1889">
            <v>2.3018000000000001</v>
          </cell>
          <cell r="BY1889" t="str">
            <v>f</v>
          </cell>
        </row>
        <row r="1890">
          <cell r="G1890" t="str">
            <v>1180519</v>
          </cell>
          <cell r="BL1890" t="str">
            <v>CO2e_CH4</v>
          </cell>
          <cell r="BN1890">
            <v>1.9888999999999999</v>
          </cell>
          <cell r="BY1890" t="str">
            <v>f</v>
          </cell>
        </row>
        <row r="1891">
          <cell r="G1891" t="str">
            <v>1180519</v>
          </cell>
          <cell r="BL1891" t="str">
            <v>CO2e_CO2</v>
          </cell>
          <cell r="BN1891">
            <v>4204.1400000000003</v>
          </cell>
          <cell r="BY1891" t="str">
            <v>f</v>
          </cell>
        </row>
        <row r="1892">
          <cell r="G1892" t="str">
            <v>1180519</v>
          </cell>
          <cell r="BL1892" t="str">
            <v>CO2e_N2O</v>
          </cell>
          <cell r="BN1892">
            <v>2.3018000000000001</v>
          </cell>
          <cell r="BY1892" t="str">
            <v>f</v>
          </cell>
        </row>
        <row r="1893">
          <cell r="G1893" t="str">
            <v>1180519</v>
          </cell>
          <cell r="BL1893" t="str">
            <v>CO2e_CH4</v>
          </cell>
          <cell r="BN1893">
            <v>0.108</v>
          </cell>
          <cell r="BY1893" t="str">
            <v>f</v>
          </cell>
        </row>
        <row r="1894">
          <cell r="G1894" t="str">
            <v>1180519</v>
          </cell>
          <cell r="BL1894" t="str">
            <v>CO2e_CO2</v>
          </cell>
          <cell r="BN1894">
            <v>228.2054</v>
          </cell>
          <cell r="BY1894" t="str">
            <v>f</v>
          </cell>
        </row>
        <row r="1895">
          <cell r="G1895" t="str">
            <v>1180519</v>
          </cell>
          <cell r="BL1895" t="str">
            <v>CO2e_N2O</v>
          </cell>
          <cell r="BN1895">
            <v>0.1249</v>
          </cell>
          <cell r="BY1895" t="str">
            <v>f</v>
          </cell>
        </row>
        <row r="1896">
          <cell r="G1896" t="str">
            <v>1180519</v>
          </cell>
          <cell r="BL1896" t="str">
            <v>CO2e_CH4</v>
          </cell>
          <cell r="BN1896">
            <v>2.0999999999999999E-3</v>
          </cell>
          <cell r="BY1896" t="str">
            <v>f</v>
          </cell>
        </row>
        <row r="1897">
          <cell r="G1897" t="str">
            <v>1180519</v>
          </cell>
          <cell r="BL1897" t="str">
            <v>CO2e_CO2</v>
          </cell>
          <cell r="BN1897">
            <v>4.3207000000000004</v>
          </cell>
          <cell r="BY1897" t="str">
            <v>f</v>
          </cell>
        </row>
        <row r="1898">
          <cell r="G1898" t="str">
            <v>1180519</v>
          </cell>
          <cell r="BL1898" t="str">
            <v>CO2e_N2O</v>
          </cell>
          <cell r="BN1898">
            <v>2.3999999999999998E-3</v>
          </cell>
          <cell r="BY1898" t="str">
            <v>f</v>
          </cell>
        </row>
        <row r="1899">
          <cell r="G1899" t="str">
            <v>1180519</v>
          </cell>
          <cell r="BL1899" t="str">
            <v>CO2e_CH4</v>
          </cell>
          <cell r="BN1899">
            <v>3.2599999999999997E-2</v>
          </cell>
          <cell r="BY1899" t="str">
            <v>f</v>
          </cell>
        </row>
        <row r="1900">
          <cell r="G1900" t="str">
            <v>1180519</v>
          </cell>
          <cell r="BL1900" t="str">
            <v>CO2e_CO2</v>
          </cell>
          <cell r="BN1900">
            <v>32.317999999999998</v>
          </cell>
          <cell r="BY1900" t="str">
            <v>f</v>
          </cell>
        </row>
        <row r="1901">
          <cell r="G1901" t="str">
            <v>1180519</v>
          </cell>
          <cell r="BL1901" t="str">
            <v>CO2e_N2O</v>
          </cell>
          <cell r="BN1901">
            <v>7.5700000000000003E-2</v>
          </cell>
          <cell r="BY1901" t="str">
            <v>f</v>
          </cell>
        </row>
        <row r="1902">
          <cell r="G1902" t="str">
            <v>1180519</v>
          </cell>
          <cell r="BL1902" t="str">
            <v>CO2e_CH4</v>
          </cell>
          <cell r="BN1902">
            <v>4.1399999999999999E-2</v>
          </cell>
          <cell r="BY1902" t="str">
            <v>f</v>
          </cell>
        </row>
        <row r="1903">
          <cell r="G1903" t="str">
            <v>1180519</v>
          </cell>
          <cell r="BL1903" t="str">
            <v>CO2e_CO2</v>
          </cell>
          <cell r="BN1903">
            <v>41.131999999999998</v>
          </cell>
          <cell r="BY1903" t="str">
            <v>f</v>
          </cell>
        </row>
        <row r="1904">
          <cell r="G1904" t="str">
            <v>1180519</v>
          </cell>
          <cell r="BL1904" t="str">
            <v>CO2e_N2O</v>
          </cell>
          <cell r="BN1904">
            <v>9.6299999999999997E-2</v>
          </cell>
          <cell r="BY1904" t="str">
            <v>f</v>
          </cell>
        </row>
        <row r="1905">
          <cell r="G1905" t="str">
            <v>1180519</v>
          </cell>
          <cell r="BL1905" t="str">
            <v>CO2e_CH4</v>
          </cell>
          <cell r="BN1905">
            <v>2.63E-2</v>
          </cell>
          <cell r="BY1905" t="str">
            <v>f</v>
          </cell>
        </row>
        <row r="1906">
          <cell r="G1906" t="str">
            <v>1180519</v>
          </cell>
          <cell r="BL1906" t="str">
            <v>CO2e_CO2</v>
          </cell>
          <cell r="BN1906">
            <v>26.148199999999999</v>
          </cell>
          <cell r="BY1906" t="str">
            <v>f</v>
          </cell>
        </row>
        <row r="1907">
          <cell r="G1907" t="str">
            <v>1180519</v>
          </cell>
          <cell r="BL1907" t="str">
            <v>CO2e_N2O</v>
          </cell>
          <cell r="BN1907">
            <v>6.1400000000000003E-2</v>
          </cell>
          <cell r="BY1907" t="str">
            <v>f</v>
          </cell>
        </row>
        <row r="1908">
          <cell r="G1908" t="str">
            <v>1180519</v>
          </cell>
          <cell r="BL1908" t="str">
            <v>CO2e_CH4</v>
          </cell>
          <cell r="BN1908">
            <v>1.3120000000000001</v>
          </cell>
          <cell r="BY1908" t="str">
            <v>f</v>
          </cell>
        </row>
        <row r="1909">
          <cell r="G1909" t="str">
            <v>1180519</v>
          </cell>
          <cell r="BL1909" t="str">
            <v>CO2e_CO2</v>
          </cell>
          <cell r="BN1909">
            <v>2773.7383</v>
          </cell>
          <cell r="BY1909" t="str">
            <v>f</v>
          </cell>
        </row>
        <row r="1910">
          <cell r="G1910" t="str">
            <v>1180519</v>
          </cell>
          <cell r="BL1910" t="str">
            <v>CO2e_N2O</v>
          </cell>
          <cell r="BN1910">
            <v>1.5183</v>
          </cell>
          <cell r="BY1910" t="str">
            <v>f</v>
          </cell>
        </row>
        <row r="1911">
          <cell r="G1911" t="str">
            <v>1180570</v>
          </cell>
          <cell r="BL1911" t="str">
            <v>CO2e_CH4</v>
          </cell>
          <cell r="BN1911">
            <v>352.75</v>
          </cell>
          <cell r="BY1911" t="str">
            <v>b</v>
          </cell>
        </row>
        <row r="1912">
          <cell r="G1912" t="str">
            <v>1180570</v>
          </cell>
          <cell r="BL1912" t="str">
            <v>CO2e_CO2</v>
          </cell>
          <cell r="BN1912">
            <v>6830</v>
          </cell>
          <cell r="BY1912" t="str">
            <v>b</v>
          </cell>
        </row>
        <row r="1913">
          <cell r="G1913" t="str">
            <v>1180570</v>
          </cell>
          <cell r="BL1913" t="str">
            <v>CO2e_N2O</v>
          </cell>
          <cell r="BN1913">
            <v>14.006</v>
          </cell>
          <cell r="BY1913" t="str">
            <v>b</v>
          </cell>
        </row>
        <row r="1914">
          <cell r="G1914" t="str">
            <v>1180570</v>
          </cell>
          <cell r="BL1914" t="str">
            <v>CO2e_CH4</v>
          </cell>
          <cell r="BN1914">
            <v>676.25</v>
          </cell>
          <cell r="BY1914" t="str">
            <v>b</v>
          </cell>
        </row>
        <row r="1915">
          <cell r="G1915" t="str">
            <v>1180570</v>
          </cell>
          <cell r="BL1915" t="str">
            <v>CO2e_CO2</v>
          </cell>
          <cell r="BN1915">
            <v>13092</v>
          </cell>
          <cell r="BY1915" t="str">
            <v>b</v>
          </cell>
        </row>
        <row r="1916">
          <cell r="G1916" t="str">
            <v>1180570</v>
          </cell>
          <cell r="BL1916" t="str">
            <v>CO2e_N2O</v>
          </cell>
          <cell r="BN1916">
            <v>26.521999999999998</v>
          </cell>
          <cell r="BY1916" t="str">
            <v>b</v>
          </cell>
        </row>
        <row r="1917">
          <cell r="G1917" t="str">
            <v>1180570</v>
          </cell>
          <cell r="BL1917" t="str">
            <v>CO2e_CH4</v>
          </cell>
          <cell r="BN1917">
            <v>4.4699999999999997E-2</v>
          </cell>
          <cell r="BY1917" t="str">
            <v>f</v>
          </cell>
        </row>
        <row r="1918">
          <cell r="G1918" t="str">
            <v>1180570</v>
          </cell>
          <cell r="BL1918" t="str">
            <v>CO2e_CO2</v>
          </cell>
          <cell r="BN1918">
            <v>37.503100000000003</v>
          </cell>
          <cell r="BY1918" t="str">
            <v>f</v>
          </cell>
        </row>
        <row r="1919">
          <cell r="G1919" t="str">
            <v>1180570</v>
          </cell>
          <cell r="BL1919" t="str">
            <v>CO2e_N2O</v>
          </cell>
          <cell r="BN1919">
            <v>9.8599999999999993E-2</v>
          </cell>
          <cell r="BY1919" t="str">
            <v>f</v>
          </cell>
        </row>
        <row r="1920">
          <cell r="G1920" t="str">
            <v>1180570</v>
          </cell>
          <cell r="BL1920" t="str">
            <v>CO2e_CH4</v>
          </cell>
          <cell r="BN1920">
            <v>2.0999999999999999E-3</v>
          </cell>
          <cell r="BY1920" t="str">
            <v>f</v>
          </cell>
        </row>
        <row r="1921">
          <cell r="G1921" t="str">
            <v>1180570</v>
          </cell>
          <cell r="BL1921" t="str">
            <v>CO2e_CO2</v>
          </cell>
          <cell r="BN1921">
            <v>2.0537999999999998</v>
          </cell>
          <cell r="BY1921" t="str">
            <v>f</v>
          </cell>
        </row>
        <row r="1922">
          <cell r="G1922" t="str">
            <v>1180570</v>
          </cell>
          <cell r="BL1922" t="str">
            <v>CO2e_N2O</v>
          </cell>
          <cell r="BN1922">
            <v>5.1000000000000004E-3</v>
          </cell>
          <cell r="BY1922" t="str">
            <v>f</v>
          </cell>
        </row>
        <row r="1923">
          <cell r="G1923" t="str">
            <v>1180570</v>
          </cell>
          <cell r="BL1923" t="str">
            <v>CO2e_CH4</v>
          </cell>
          <cell r="BN1923">
            <v>1011.5</v>
          </cell>
          <cell r="BY1923" t="str">
            <v>b</v>
          </cell>
        </row>
        <row r="1924">
          <cell r="G1924" t="str">
            <v>1180570</v>
          </cell>
          <cell r="BL1924" t="str">
            <v>CO2e_CO2</v>
          </cell>
          <cell r="BN1924">
            <v>19581</v>
          </cell>
          <cell r="BY1924" t="str">
            <v>b</v>
          </cell>
        </row>
        <row r="1925">
          <cell r="G1925" t="str">
            <v>1180570</v>
          </cell>
          <cell r="BL1925" t="str">
            <v>CO2e_N2O</v>
          </cell>
          <cell r="BN1925">
            <v>39.634</v>
          </cell>
          <cell r="BY1925" t="str">
            <v>b</v>
          </cell>
        </row>
        <row r="1926">
          <cell r="G1926" t="str">
            <v>1180570</v>
          </cell>
          <cell r="BL1926" t="str">
            <v>CO2e_CH4</v>
          </cell>
          <cell r="BN1926">
            <v>12484</v>
          </cell>
          <cell r="BY1926" t="str">
            <v>b</v>
          </cell>
        </row>
        <row r="1927">
          <cell r="G1927" t="str">
            <v>1180570</v>
          </cell>
          <cell r="BL1927" t="str">
            <v>CO2e_CO2</v>
          </cell>
          <cell r="BN1927">
            <v>2369.4</v>
          </cell>
          <cell r="BY1927" t="str">
            <v>b</v>
          </cell>
        </row>
        <row r="1928">
          <cell r="G1928" t="str">
            <v>1180570</v>
          </cell>
          <cell r="BL1928" t="str">
            <v>CO2e_CH4</v>
          </cell>
          <cell r="BN1928">
            <v>1.2500000000000001E-2</v>
          </cell>
          <cell r="BY1928" t="str">
            <v>f</v>
          </cell>
        </row>
        <row r="1929">
          <cell r="G1929" t="str">
            <v>1180570</v>
          </cell>
          <cell r="BL1929" t="str">
            <v>CO2e_CO2</v>
          </cell>
          <cell r="BN1929">
            <v>10.4856</v>
          </cell>
          <cell r="BY1929" t="str">
            <v>f</v>
          </cell>
        </row>
        <row r="1930">
          <cell r="G1930" t="str">
            <v>1180570</v>
          </cell>
          <cell r="BL1930" t="str">
            <v>CO2e_N2O</v>
          </cell>
          <cell r="BN1930">
            <v>2.7400000000000001E-2</v>
          </cell>
          <cell r="BY1930" t="str">
            <v>f</v>
          </cell>
        </row>
        <row r="1931">
          <cell r="G1931" t="str">
            <v>1180591</v>
          </cell>
          <cell r="BL1931" t="str">
            <v>CO2e_CH4</v>
          </cell>
          <cell r="BN1931">
            <v>2.5000000000000001E-3</v>
          </cell>
          <cell r="BY1931" t="str">
            <v>f</v>
          </cell>
        </row>
        <row r="1932">
          <cell r="G1932" t="str">
            <v>1180591</v>
          </cell>
          <cell r="BL1932" t="str">
            <v>CO2e_CO2</v>
          </cell>
          <cell r="BN1932">
            <v>4.2896999999999998</v>
          </cell>
          <cell r="BY1932" t="str">
            <v>f</v>
          </cell>
        </row>
        <row r="1933">
          <cell r="G1933" t="str">
            <v>1180591</v>
          </cell>
          <cell r="BL1933" t="str">
            <v>CO2e_CH4</v>
          </cell>
          <cell r="BN1933">
            <v>0.11</v>
          </cell>
          <cell r="BY1933" t="str">
            <v>f</v>
          </cell>
        </row>
        <row r="1934">
          <cell r="G1934" t="str">
            <v>1180591</v>
          </cell>
          <cell r="BL1934" t="str">
            <v>CO2e_CO2</v>
          </cell>
          <cell r="BN1934">
            <v>231.88239999999999</v>
          </cell>
          <cell r="BY1934" t="str">
            <v>f</v>
          </cell>
        </row>
        <row r="1935">
          <cell r="G1935" t="str">
            <v>1180591</v>
          </cell>
          <cell r="BL1935" t="str">
            <v>CO2e_N2O</v>
          </cell>
          <cell r="BN1935">
            <v>1.2814000000000001</v>
          </cell>
          <cell r="BY1935" t="str">
            <v>f</v>
          </cell>
        </row>
        <row r="1936">
          <cell r="G1936" t="str">
            <v>1180591</v>
          </cell>
          <cell r="BL1936" t="str">
            <v>CO2e_CH4</v>
          </cell>
          <cell r="BN1936">
            <v>0.1225</v>
          </cell>
          <cell r="BY1936" t="str">
            <v>f</v>
          </cell>
        </row>
        <row r="1937">
          <cell r="G1937" t="str">
            <v>1180591</v>
          </cell>
          <cell r="BL1937" t="str">
            <v>CO2e_CO2</v>
          </cell>
          <cell r="BN1937">
            <v>257.64699999999999</v>
          </cell>
          <cell r="BY1937" t="str">
            <v>f</v>
          </cell>
        </row>
        <row r="1938">
          <cell r="G1938" t="str">
            <v>1180591</v>
          </cell>
          <cell r="BL1938" t="str">
            <v>CO2e_N2O</v>
          </cell>
          <cell r="BN1938">
            <v>1.4006000000000001</v>
          </cell>
          <cell r="BY1938" t="str">
            <v>f</v>
          </cell>
        </row>
        <row r="1939">
          <cell r="G1939" t="str">
            <v>1180591</v>
          </cell>
          <cell r="BL1939" t="str">
            <v>CO2e_CH4</v>
          </cell>
          <cell r="BN1939">
            <v>9.125</v>
          </cell>
          <cell r="BY1939" t="str">
            <v>f</v>
          </cell>
        </row>
        <row r="1940">
          <cell r="G1940" t="str">
            <v>1180591</v>
          </cell>
          <cell r="BL1940" t="str">
            <v>CO2e_CO2</v>
          </cell>
          <cell r="BN1940">
            <v>18140.7533</v>
          </cell>
          <cell r="BY1940" t="str">
            <v>f</v>
          </cell>
        </row>
        <row r="1941">
          <cell r="G1941" t="str">
            <v>1180591</v>
          </cell>
          <cell r="BL1941" t="str">
            <v>CO2e_N2O</v>
          </cell>
          <cell r="BN1941">
            <v>10.579000000000001</v>
          </cell>
          <cell r="BY1941" t="str">
            <v>f</v>
          </cell>
        </row>
        <row r="1942">
          <cell r="G1942" t="str">
            <v>1180591</v>
          </cell>
          <cell r="BL1942" t="str">
            <v>CO2e_CH4</v>
          </cell>
          <cell r="BN1942">
            <v>6.7850000000000001</v>
          </cell>
          <cell r="BY1942" t="str">
            <v>f</v>
          </cell>
        </row>
        <row r="1943">
          <cell r="G1943" t="str">
            <v>1180591</v>
          </cell>
          <cell r="BL1943" t="str">
            <v>CO2e_CO2</v>
          </cell>
          <cell r="BN1943">
            <v>13488.2791</v>
          </cell>
          <cell r="BY1943" t="str">
            <v>f</v>
          </cell>
        </row>
        <row r="1944">
          <cell r="G1944" t="str">
            <v>1180591</v>
          </cell>
          <cell r="BL1944" t="str">
            <v>CO2e_N2O</v>
          </cell>
          <cell r="BN1944">
            <v>7.8672000000000004</v>
          </cell>
          <cell r="BY1944" t="str">
            <v>f</v>
          </cell>
        </row>
        <row r="1945">
          <cell r="G1945" t="str">
            <v>1180637</v>
          </cell>
          <cell r="BL1945" t="str">
            <v>CO2e_CH4</v>
          </cell>
          <cell r="BN1945">
            <v>5.1499999999999997E-2</v>
          </cell>
          <cell r="BY1945" t="str">
            <v>f</v>
          </cell>
        </row>
        <row r="1946">
          <cell r="G1946" t="str">
            <v>1180637</v>
          </cell>
          <cell r="BL1946" t="str">
            <v>CO2e_CO2</v>
          </cell>
          <cell r="BN1946">
            <v>108.91200000000001</v>
          </cell>
          <cell r="BY1946" t="str">
            <v>f</v>
          </cell>
        </row>
        <row r="1947">
          <cell r="G1947" t="str">
            <v>1180637</v>
          </cell>
          <cell r="BL1947" t="str">
            <v>CO2e_N2O</v>
          </cell>
          <cell r="BN1947">
            <v>5.96E-2</v>
          </cell>
          <cell r="BY1947" t="str">
            <v>f</v>
          </cell>
        </row>
        <row r="1948">
          <cell r="G1948" t="str">
            <v>1180637</v>
          </cell>
          <cell r="BL1948" t="str">
            <v>CO2e_CH4</v>
          </cell>
          <cell r="BN1948">
            <v>6.7699999999999996E-2</v>
          </cell>
          <cell r="BY1948" t="str">
            <v>f</v>
          </cell>
        </row>
        <row r="1949">
          <cell r="G1949" t="str">
            <v>1180637</v>
          </cell>
          <cell r="BL1949" t="str">
            <v>CO2e_CO2</v>
          </cell>
          <cell r="BN1949">
            <v>143.154</v>
          </cell>
          <cell r="BY1949" t="str">
            <v>f</v>
          </cell>
        </row>
        <row r="1950">
          <cell r="G1950" t="str">
            <v>1180637</v>
          </cell>
          <cell r="BL1950" t="str">
            <v>CO2e_N2O</v>
          </cell>
          <cell r="BN1950">
            <v>7.8399999999999997E-2</v>
          </cell>
          <cell r="BY1950" t="str">
            <v>f</v>
          </cell>
        </row>
        <row r="1951">
          <cell r="G1951" t="str">
            <v>1180637</v>
          </cell>
          <cell r="BL1951" t="str">
            <v>CO2e_CH4</v>
          </cell>
          <cell r="BN1951">
            <v>2.12E-2</v>
          </cell>
          <cell r="BY1951" t="str">
            <v>f</v>
          </cell>
        </row>
        <row r="1952">
          <cell r="G1952" t="str">
            <v>1180637</v>
          </cell>
          <cell r="BL1952" t="str">
            <v>CO2e_CO2</v>
          </cell>
          <cell r="BN1952">
            <v>44.743299999999998</v>
          </cell>
          <cell r="BY1952" t="str">
            <v>f</v>
          </cell>
        </row>
        <row r="1953">
          <cell r="G1953" t="str">
            <v>1180637</v>
          </cell>
          <cell r="BL1953" t="str">
            <v>CO2e_N2O</v>
          </cell>
          <cell r="BN1953">
            <v>2.4400000000000002E-2</v>
          </cell>
          <cell r="BY1953" t="str">
            <v>f</v>
          </cell>
        </row>
        <row r="1954">
          <cell r="G1954" t="str">
            <v>1180637</v>
          </cell>
          <cell r="BL1954" t="str">
            <v>CO2e_CH4</v>
          </cell>
          <cell r="BN1954">
            <v>2.12E-2</v>
          </cell>
          <cell r="BY1954" t="str">
            <v>f</v>
          </cell>
        </row>
        <row r="1955">
          <cell r="G1955" t="str">
            <v>1180637</v>
          </cell>
          <cell r="BL1955" t="str">
            <v>CO2e_CO2</v>
          </cell>
          <cell r="BN1955">
            <v>44.743299999999998</v>
          </cell>
          <cell r="BY1955" t="str">
            <v>f</v>
          </cell>
        </row>
        <row r="1956">
          <cell r="G1956" t="str">
            <v>1180637</v>
          </cell>
          <cell r="BL1956" t="str">
            <v>CO2e_N2O</v>
          </cell>
          <cell r="BN1956">
            <v>2.4400000000000002E-2</v>
          </cell>
          <cell r="BY1956" t="str">
            <v>f</v>
          </cell>
        </row>
        <row r="1957">
          <cell r="G1957" t="str">
            <v>1180664</v>
          </cell>
          <cell r="BL1957" t="str">
            <v>CO2e_CH4</v>
          </cell>
          <cell r="BN1957">
            <v>1.9400000000000001E-2</v>
          </cell>
          <cell r="BY1957" t="str">
            <v>f</v>
          </cell>
        </row>
        <row r="1958">
          <cell r="G1958" t="str">
            <v>1180664</v>
          </cell>
          <cell r="BL1958" t="str">
            <v>CO2e_CO2</v>
          </cell>
          <cell r="BN1958">
            <v>19.2818</v>
          </cell>
          <cell r="BY1958" t="str">
            <v>f</v>
          </cell>
        </row>
        <row r="1959">
          <cell r="G1959" t="str">
            <v>1180664</v>
          </cell>
          <cell r="BL1959" t="str">
            <v>CO2e_N2O</v>
          </cell>
          <cell r="BN1959">
            <v>4.7100000000000003E-2</v>
          </cell>
          <cell r="BY1959" t="str">
            <v>f</v>
          </cell>
        </row>
        <row r="1960">
          <cell r="G1960" t="str">
            <v>1180664</v>
          </cell>
          <cell r="BL1960" t="str">
            <v>CO2e_CH4</v>
          </cell>
          <cell r="BN1960">
            <v>1.9400000000000001E-2</v>
          </cell>
          <cell r="BY1960" t="str">
            <v>f</v>
          </cell>
        </row>
        <row r="1961">
          <cell r="G1961" t="str">
            <v>1180664</v>
          </cell>
          <cell r="BL1961" t="str">
            <v>CO2e_CO2</v>
          </cell>
          <cell r="BN1961">
            <v>19.2818</v>
          </cell>
          <cell r="BY1961" t="str">
            <v>f</v>
          </cell>
        </row>
        <row r="1962">
          <cell r="G1962" t="str">
            <v>1180664</v>
          </cell>
          <cell r="BL1962" t="str">
            <v>CO2e_N2O</v>
          </cell>
          <cell r="BN1962">
            <v>4.7100000000000003E-2</v>
          </cell>
          <cell r="BY1962" t="str">
            <v>f</v>
          </cell>
        </row>
        <row r="1963">
          <cell r="G1963" t="str">
            <v>1180664</v>
          </cell>
          <cell r="BL1963" t="str">
            <v>CO2e_CH4</v>
          </cell>
          <cell r="BN1963">
            <v>2.0199999999999999E-2</v>
          </cell>
          <cell r="BY1963" t="str">
            <v>f</v>
          </cell>
        </row>
        <row r="1964">
          <cell r="G1964" t="str">
            <v>1180664</v>
          </cell>
          <cell r="BL1964" t="str">
            <v>CO2e_CO2</v>
          </cell>
          <cell r="BN1964">
            <v>20.0913</v>
          </cell>
          <cell r="BY1964" t="str">
            <v>f</v>
          </cell>
        </row>
        <row r="1965">
          <cell r="G1965" t="str">
            <v>1180664</v>
          </cell>
          <cell r="BL1965" t="str">
            <v>CO2e_N2O</v>
          </cell>
          <cell r="BN1965">
            <v>4.9200000000000001E-2</v>
          </cell>
          <cell r="BY1965" t="str">
            <v>f</v>
          </cell>
        </row>
        <row r="1966">
          <cell r="G1966" t="str">
            <v>1180664</v>
          </cell>
          <cell r="BL1966" t="str">
            <v>CO2e_CH4</v>
          </cell>
          <cell r="BN1966">
            <v>1.7899999999999999E-2</v>
          </cell>
          <cell r="BY1966" t="str">
            <v>f</v>
          </cell>
        </row>
        <row r="1967">
          <cell r="G1967" t="str">
            <v>1180664</v>
          </cell>
          <cell r="BL1967" t="str">
            <v>CO2e_CO2</v>
          </cell>
          <cell r="BN1967">
            <v>17.856200000000001</v>
          </cell>
          <cell r="BY1967" t="str">
            <v>f</v>
          </cell>
        </row>
        <row r="1968">
          <cell r="G1968" t="str">
            <v>1180664</v>
          </cell>
          <cell r="BL1968" t="str">
            <v>CO2e_N2O</v>
          </cell>
          <cell r="BN1968">
            <v>4.3799999999999999E-2</v>
          </cell>
          <cell r="BY1968" t="str">
            <v>f</v>
          </cell>
        </row>
        <row r="1969">
          <cell r="G1969" t="str">
            <v>1180664</v>
          </cell>
          <cell r="BL1969" t="str">
            <v>CO2e_CH4</v>
          </cell>
          <cell r="BN1969">
            <v>2.1000000000000001E-2</v>
          </cell>
          <cell r="BY1969" t="str">
            <v>f</v>
          </cell>
        </row>
        <row r="1970">
          <cell r="G1970" t="str">
            <v>1180664</v>
          </cell>
          <cell r="BL1970" t="str">
            <v>CO2e_CO2</v>
          </cell>
          <cell r="BN1970">
            <v>20.936900000000001</v>
          </cell>
          <cell r="BY1970" t="str">
            <v>f</v>
          </cell>
        </row>
        <row r="1971">
          <cell r="G1971" t="str">
            <v>1180664</v>
          </cell>
          <cell r="BL1971" t="str">
            <v>CO2e_N2O</v>
          </cell>
          <cell r="BN1971">
            <v>5.1299999999999998E-2</v>
          </cell>
          <cell r="BY1971" t="str">
            <v>f</v>
          </cell>
        </row>
        <row r="1972">
          <cell r="G1972" t="str">
            <v>1180937</v>
          </cell>
          <cell r="BL1972" t="str">
            <v>CO2e_CH4</v>
          </cell>
          <cell r="BN1972">
            <v>174</v>
          </cell>
          <cell r="BY1972" t="str">
            <v>f</v>
          </cell>
        </row>
        <row r="1973">
          <cell r="G1973" t="str">
            <v>1180937</v>
          </cell>
          <cell r="BL1973" t="str">
            <v>CO2e_CO2</v>
          </cell>
          <cell r="BN1973">
            <v>18803</v>
          </cell>
          <cell r="BY1973" t="str">
            <v>f</v>
          </cell>
        </row>
        <row r="1974">
          <cell r="G1974" t="str">
            <v>1180937</v>
          </cell>
          <cell r="BL1974" t="str">
            <v>CO2e_N2O</v>
          </cell>
          <cell r="BN1974">
            <v>271.18</v>
          </cell>
          <cell r="BY1974" t="str">
            <v>f</v>
          </cell>
        </row>
        <row r="1975">
          <cell r="G1975" t="str">
            <v>1180937</v>
          </cell>
          <cell r="BL1975" t="str">
            <v>CO2e_CH4</v>
          </cell>
          <cell r="BN1975">
            <v>90.5</v>
          </cell>
          <cell r="BY1975" t="str">
            <v>f</v>
          </cell>
        </row>
        <row r="1976">
          <cell r="G1976" t="str">
            <v>1180937</v>
          </cell>
          <cell r="BL1976" t="str">
            <v>CO2e_CO2</v>
          </cell>
          <cell r="BN1976">
            <v>9783</v>
          </cell>
          <cell r="BY1976" t="str">
            <v>f</v>
          </cell>
        </row>
        <row r="1977">
          <cell r="G1977" t="str">
            <v>1180937</v>
          </cell>
          <cell r="BL1977" t="str">
            <v>CO2e_N2O</v>
          </cell>
          <cell r="BN1977">
            <v>140.06</v>
          </cell>
          <cell r="BY1977" t="str">
            <v>f</v>
          </cell>
        </row>
        <row r="1978">
          <cell r="G1978" t="str">
            <v>1180937</v>
          </cell>
          <cell r="BL1978" t="str">
            <v>CO2e_CH4</v>
          </cell>
          <cell r="BN1978">
            <v>9.2499999999999999E-2</v>
          </cell>
          <cell r="BY1978" t="str">
            <v>f</v>
          </cell>
        </row>
        <row r="1979">
          <cell r="G1979" t="str">
            <v>1180937</v>
          </cell>
          <cell r="BL1979" t="str">
            <v>CO2e_CO2</v>
          </cell>
          <cell r="BN1979">
            <v>197</v>
          </cell>
          <cell r="BY1979" t="str">
            <v>f</v>
          </cell>
        </row>
        <row r="1980">
          <cell r="G1980" t="str">
            <v>1180937</v>
          </cell>
          <cell r="BL1980" t="str">
            <v>CO2e_N2O</v>
          </cell>
          <cell r="BN1980">
            <v>0.1192</v>
          </cell>
          <cell r="BY1980" t="str">
            <v>f</v>
          </cell>
        </row>
        <row r="1981">
          <cell r="G1981" t="str">
            <v>1180937</v>
          </cell>
          <cell r="BL1981" t="str">
            <v>CO2e_CH4</v>
          </cell>
          <cell r="BN1981">
            <v>0.2175</v>
          </cell>
          <cell r="BY1981" t="str">
            <v>f</v>
          </cell>
        </row>
        <row r="1982">
          <cell r="G1982" t="str">
            <v>1180937</v>
          </cell>
          <cell r="BL1982" t="str">
            <v>CO2e_CO2</v>
          </cell>
          <cell r="BN1982">
            <v>460</v>
          </cell>
          <cell r="BY1982" t="str">
            <v>f</v>
          </cell>
        </row>
        <row r="1983">
          <cell r="G1983" t="str">
            <v>1180937</v>
          </cell>
          <cell r="BL1983" t="str">
            <v>CO2e_N2O</v>
          </cell>
          <cell r="BN1983">
            <v>0.26819999999999999</v>
          </cell>
          <cell r="BY1983" t="str">
            <v>f</v>
          </cell>
        </row>
        <row r="1984">
          <cell r="G1984" t="str">
            <v>1180937</v>
          </cell>
          <cell r="BL1984" t="str">
            <v>CO2e_CH4</v>
          </cell>
          <cell r="BN1984">
            <v>7.4999999999999997E-3</v>
          </cell>
          <cell r="BY1984" t="str">
            <v>f</v>
          </cell>
        </row>
        <row r="1985">
          <cell r="G1985" t="str">
            <v>1180937</v>
          </cell>
          <cell r="BL1985" t="str">
            <v>CO2e_CO2</v>
          </cell>
          <cell r="BN1985">
            <v>8.2510999999999992</v>
          </cell>
          <cell r="BY1985" t="str">
            <v>f</v>
          </cell>
        </row>
        <row r="1986">
          <cell r="G1986" t="str">
            <v>1180937</v>
          </cell>
          <cell r="BL1986" t="str">
            <v>CO2e_N2O</v>
          </cell>
          <cell r="BN1986">
            <v>2.98E-2</v>
          </cell>
          <cell r="BY1986" t="str">
            <v>f</v>
          </cell>
        </row>
        <row r="1987">
          <cell r="G1987" t="str">
            <v>1180937</v>
          </cell>
          <cell r="BL1987" t="str">
            <v>CO2e_CH4</v>
          </cell>
          <cell r="BN1987">
            <v>7.4999999999999997E-3</v>
          </cell>
          <cell r="BY1987" t="str">
            <v>f</v>
          </cell>
        </row>
        <row r="1988">
          <cell r="G1988" t="str">
            <v>1180937</v>
          </cell>
          <cell r="BL1988" t="str">
            <v>CO2e_CO2</v>
          </cell>
          <cell r="BN1988">
            <v>7.1955</v>
          </cell>
          <cell r="BY1988" t="str">
            <v>f</v>
          </cell>
        </row>
        <row r="1989">
          <cell r="G1989" t="str">
            <v>1180937</v>
          </cell>
          <cell r="BL1989" t="str">
            <v>CO2e_N2O</v>
          </cell>
          <cell r="BN1989">
            <v>2.98E-2</v>
          </cell>
          <cell r="BY1989" t="str">
            <v>f</v>
          </cell>
        </row>
        <row r="1990">
          <cell r="G1990" t="str">
            <v>1180937</v>
          </cell>
          <cell r="BL1990" t="str">
            <v>CO2e_CO2</v>
          </cell>
          <cell r="BN1990">
            <v>740.34</v>
          </cell>
          <cell r="BY1990" t="str">
            <v>b</v>
          </cell>
        </row>
        <row r="1991">
          <cell r="G1991" t="str">
            <v>1180937</v>
          </cell>
          <cell r="BL1991" t="str">
            <v>CO2e_CO2</v>
          </cell>
          <cell r="BN1991">
            <v>2508.2600000000002</v>
          </cell>
          <cell r="BY1991" t="str">
            <v>b</v>
          </cell>
        </row>
        <row r="1992">
          <cell r="G1992" t="str">
            <v>1180937</v>
          </cell>
          <cell r="BL1992" t="str">
            <v>CO2e_N2O</v>
          </cell>
          <cell r="BN1992">
            <v>2199.0313999999998</v>
          </cell>
          <cell r="BY1992" t="str">
            <v>b</v>
          </cell>
        </row>
        <row r="1993">
          <cell r="G1993" t="str">
            <v>1180937</v>
          </cell>
          <cell r="BL1993" t="str">
            <v>CO2e_CO2</v>
          </cell>
          <cell r="BN1993">
            <v>512.86</v>
          </cell>
          <cell r="BY1993" t="str">
            <v>b</v>
          </cell>
        </row>
        <row r="1994">
          <cell r="G1994" t="str">
            <v>1180937</v>
          </cell>
          <cell r="BL1994" t="str">
            <v>CO2e_CH4</v>
          </cell>
          <cell r="BN1994">
            <v>1.51</v>
          </cell>
          <cell r="BY1994" t="str">
            <v>f</v>
          </cell>
        </row>
        <row r="1995">
          <cell r="G1995" t="str">
            <v>1180937</v>
          </cell>
          <cell r="BL1995" t="str">
            <v>CO2e_CO2</v>
          </cell>
          <cell r="BN1995">
            <v>3202</v>
          </cell>
          <cell r="BY1995" t="str">
            <v>f</v>
          </cell>
        </row>
        <row r="1996">
          <cell r="G1996" t="str">
            <v>1180937</v>
          </cell>
          <cell r="BL1996" t="str">
            <v>CO2e_N2O</v>
          </cell>
          <cell r="BN1996">
            <v>1.788</v>
          </cell>
          <cell r="BY1996" t="str">
            <v>f</v>
          </cell>
        </row>
        <row r="1997">
          <cell r="G1997" t="str">
            <v>1180937</v>
          </cell>
          <cell r="BL1997" t="str">
            <v>CO2e_CH4</v>
          </cell>
          <cell r="BN1997">
            <v>0.78500000000000003</v>
          </cell>
          <cell r="BY1997" t="str">
            <v>f</v>
          </cell>
        </row>
        <row r="1998">
          <cell r="G1998" t="str">
            <v>1180937</v>
          </cell>
          <cell r="BL1998" t="str">
            <v>CO2e_CO2</v>
          </cell>
          <cell r="BN1998">
            <v>1666</v>
          </cell>
          <cell r="BY1998" t="str">
            <v>f</v>
          </cell>
        </row>
        <row r="1999">
          <cell r="G1999" t="str">
            <v>1180937</v>
          </cell>
          <cell r="BL1999" t="str">
            <v>CO2e_N2O</v>
          </cell>
          <cell r="BN1999">
            <v>0.92379999999999995</v>
          </cell>
          <cell r="BY1999" t="str">
            <v>f</v>
          </cell>
        </row>
        <row r="2000">
          <cell r="G2000" t="str">
            <v>1180998</v>
          </cell>
          <cell r="BL2000" t="str">
            <v>CO2e_CH4</v>
          </cell>
          <cell r="BN2000">
            <v>6.0699999999999997E-2</v>
          </cell>
          <cell r="BY2000" t="str">
            <v>f</v>
          </cell>
        </row>
        <row r="2001">
          <cell r="G2001" t="str">
            <v>1180998</v>
          </cell>
          <cell r="BL2001" t="str">
            <v>CO2e_CO2</v>
          </cell>
          <cell r="BN2001">
            <v>128.25</v>
          </cell>
          <cell r="BY2001" t="str">
            <v>f</v>
          </cell>
        </row>
        <row r="2002">
          <cell r="G2002" t="str">
            <v>1180998</v>
          </cell>
          <cell r="BL2002" t="str">
            <v>CO2e_N2O</v>
          </cell>
          <cell r="BN2002">
            <v>7.0300000000000001E-2</v>
          </cell>
          <cell r="BY2002" t="str">
            <v>f</v>
          </cell>
        </row>
        <row r="2003">
          <cell r="G2003" t="str">
            <v>1180998</v>
          </cell>
          <cell r="BL2003" t="str">
            <v>CO2e_CH4</v>
          </cell>
          <cell r="BN2003">
            <v>5.6500000000000002E-2</v>
          </cell>
          <cell r="BY2003" t="str">
            <v>f</v>
          </cell>
        </row>
        <row r="2004">
          <cell r="G2004" t="str">
            <v>1180998</v>
          </cell>
          <cell r="BL2004" t="str">
            <v>CO2e_CO2</v>
          </cell>
          <cell r="BN2004">
            <v>119.38800000000001</v>
          </cell>
          <cell r="BY2004" t="str">
            <v>f</v>
          </cell>
        </row>
        <row r="2005">
          <cell r="G2005" t="str">
            <v>1180998</v>
          </cell>
          <cell r="BL2005" t="str">
            <v>CO2e_N2O</v>
          </cell>
          <cell r="BN2005">
            <v>6.5299999999999997E-2</v>
          </cell>
          <cell r="BY2005" t="str">
            <v>f</v>
          </cell>
        </row>
        <row r="2006">
          <cell r="G2006" t="str">
            <v>1180998</v>
          </cell>
          <cell r="BL2006" t="str">
            <v>CO2e_CH4</v>
          </cell>
          <cell r="BN2006">
            <v>0.11600000000000001</v>
          </cell>
          <cell r="BY2006" t="str">
            <v>f</v>
          </cell>
        </row>
        <row r="2007">
          <cell r="G2007" t="str">
            <v>1180998</v>
          </cell>
          <cell r="BL2007" t="str">
            <v>CO2e_CO2</v>
          </cell>
          <cell r="BN2007">
            <v>245.17019999999999</v>
          </cell>
          <cell r="BY2007" t="str">
            <v>f</v>
          </cell>
        </row>
        <row r="2008">
          <cell r="G2008" t="str">
            <v>1180998</v>
          </cell>
          <cell r="BL2008" t="str">
            <v>CO2e_N2O</v>
          </cell>
          <cell r="BN2008">
            <v>0.1341</v>
          </cell>
          <cell r="BY2008" t="str">
            <v>f</v>
          </cell>
        </row>
        <row r="2009">
          <cell r="G2009" t="str">
            <v>1180998</v>
          </cell>
          <cell r="BL2009" t="str">
            <v>CO2e_CH4</v>
          </cell>
          <cell r="BN2009">
            <v>0.3382</v>
          </cell>
          <cell r="BY2009" t="str">
            <v>f</v>
          </cell>
        </row>
        <row r="2010">
          <cell r="G2010" t="str">
            <v>1180998</v>
          </cell>
          <cell r="BL2010" t="str">
            <v>CO2e_CO2</v>
          </cell>
          <cell r="BN2010">
            <v>714.9991</v>
          </cell>
          <cell r="BY2010" t="str">
            <v>f</v>
          </cell>
        </row>
        <row r="2011">
          <cell r="G2011" t="str">
            <v>1180998</v>
          </cell>
          <cell r="BL2011" t="str">
            <v>CO2e_N2O</v>
          </cell>
          <cell r="BN2011">
            <v>0.39129999999999998</v>
          </cell>
          <cell r="BY2011" t="str">
            <v>f</v>
          </cell>
        </row>
        <row r="2012">
          <cell r="G2012" t="str">
            <v>1180998</v>
          </cell>
          <cell r="BL2012" t="str">
            <v>CO2e_CH4</v>
          </cell>
          <cell r="BN2012">
            <v>0.25890000000000002</v>
          </cell>
          <cell r="BY2012" t="str">
            <v>f</v>
          </cell>
        </row>
        <row r="2013">
          <cell r="G2013" t="str">
            <v>1180998</v>
          </cell>
          <cell r="BL2013" t="str">
            <v>CO2e_CO2</v>
          </cell>
          <cell r="BN2013">
            <v>547.16999999999996</v>
          </cell>
          <cell r="BY2013" t="str">
            <v>f</v>
          </cell>
        </row>
        <row r="2014">
          <cell r="G2014" t="str">
            <v>1180998</v>
          </cell>
          <cell r="BL2014" t="str">
            <v>CO2e_N2O</v>
          </cell>
          <cell r="BN2014">
            <v>0.29949999999999999</v>
          </cell>
          <cell r="BY2014" t="str">
            <v>f</v>
          </cell>
        </row>
        <row r="2015">
          <cell r="G2015" t="str">
            <v>1180998</v>
          </cell>
          <cell r="BL2015" t="str">
            <v>CO2e_CH4</v>
          </cell>
          <cell r="BN2015">
            <v>0.25</v>
          </cell>
          <cell r="BY2015" t="str">
            <v>f</v>
          </cell>
        </row>
        <row r="2016">
          <cell r="G2016" t="str">
            <v>1180998</v>
          </cell>
          <cell r="BL2016" t="str">
            <v>CO2e_CO2</v>
          </cell>
          <cell r="BN2016">
            <v>528.48249999999996</v>
          </cell>
          <cell r="BY2016" t="str">
            <v>f</v>
          </cell>
        </row>
        <row r="2017">
          <cell r="G2017" t="str">
            <v>1180998</v>
          </cell>
          <cell r="BL2017" t="str">
            <v>CO2e_N2O</v>
          </cell>
          <cell r="BN2017">
            <v>0.28939999999999999</v>
          </cell>
          <cell r="BY2017" t="str">
            <v>f</v>
          </cell>
        </row>
        <row r="2018">
          <cell r="G2018" t="str">
            <v>1180998</v>
          </cell>
          <cell r="BL2018" t="str">
            <v>CO2e_CH4</v>
          </cell>
          <cell r="BN2018">
            <v>8.8800000000000004E-2</v>
          </cell>
          <cell r="BY2018" t="str">
            <v>f</v>
          </cell>
        </row>
        <row r="2019">
          <cell r="G2019" t="str">
            <v>1180998</v>
          </cell>
          <cell r="BL2019" t="str">
            <v>CO2e_CO2</v>
          </cell>
          <cell r="BN2019">
            <v>187.6627</v>
          </cell>
          <cell r="BY2019" t="str">
            <v>f</v>
          </cell>
        </row>
        <row r="2020">
          <cell r="G2020" t="str">
            <v>1180998</v>
          </cell>
          <cell r="BL2020" t="str">
            <v>CO2e_N2O</v>
          </cell>
          <cell r="BN2020">
            <v>0.1028</v>
          </cell>
          <cell r="BY2020" t="str">
            <v>f</v>
          </cell>
        </row>
        <row r="2021">
          <cell r="G2021" t="str">
            <v>1180998</v>
          </cell>
          <cell r="BL2021" t="str">
            <v>CO2e_CH4</v>
          </cell>
          <cell r="BN2021">
            <v>0.2243</v>
          </cell>
          <cell r="BY2021" t="str">
            <v>f</v>
          </cell>
        </row>
        <row r="2022">
          <cell r="G2022" t="str">
            <v>1180998</v>
          </cell>
          <cell r="BL2022" t="str">
            <v>CO2e_CO2</v>
          </cell>
          <cell r="BN2022">
            <v>474.2577</v>
          </cell>
          <cell r="BY2022" t="str">
            <v>f</v>
          </cell>
        </row>
        <row r="2023">
          <cell r="G2023" t="str">
            <v>1180998</v>
          </cell>
          <cell r="BL2023" t="str">
            <v>CO2e_N2O</v>
          </cell>
          <cell r="BN2023">
            <v>0.2596</v>
          </cell>
          <cell r="BY2023" t="str">
            <v>f</v>
          </cell>
        </row>
        <row r="2024">
          <cell r="G2024" t="str">
            <v>1180998</v>
          </cell>
          <cell r="BL2024" t="str">
            <v>CO2e_CH4</v>
          </cell>
          <cell r="BN2024">
            <v>0.2762</v>
          </cell>
          <cell r="BY2024" t="str">
            <v>f</v>
          </cell>
        </row>
        <row r="2025">
          <cell r="G2025" t="str">
            <v>1180998</v>
          </cell>
          <cell r="BL2025" t="str">
            <v>CO2e_CO2</v>
          </cell>
          <cell r="BN2025">
            <v>583.80560000000003</v>
          </cell>
          <cell r="BY2025" t="str">
            <v>f</v>
          </cell>
        </row>
        <row r="2026">
          <cell r="G2026" t="str">
            <v>1180998</v>
          </cell>
          <cell r="BL2026" t="str">
            <v>CO2e_N2O</v>
          </cell>
          <cell r="BN2026">
            <v>0.31950000000000001</v>
          </cell>
          <cell r="BY2026" t="str">
            <v>f</v>
          </cell>
        </row>
        <row r="2027">
          <cell r="G2027" t="str">
            <v>1180998</v>
          </cell>
          <cell r="BL2027" t="str">
            <v>CO2e_CH4</v>
          </cell>
          <cell r="BN2027">
            <v>0.64510000000000001</v>
          </cell>
          <cell r="BY2027" t="str">
            <v>f</v>
          </cell>
        </row>
        <row r="2028">
          <cell r="G2028" t="str">
            <v>1180998</v>
          </cell>
          <cell r="BL2028" t="str">
            <v>CO2e_CO2</v>
          </cell>
          <cell r="BN2028">
            <v>1363.8614</v>
          </cell>
          <cell r="BY2028" t="str">
            <v>f</v>
          </cell>
        </row>
        <row r="2029">
          <cell r="G2029" t="str">
            <v>1180998</v>
          </cell>
          <cell r="BL2029" t="str">
            <v>CO2e_N2O</v>
          </cell>
          <cell r="BN2029">
            <v>0.74650000000000005</v>
          </cell>
          <cell r="BY2029" t="str">
            <v>f</v>
          </cell>
        </row>
        <row r="2030">
          <cell r="G2030" t="str">
            <v>1180998</v>
          </cell>
          <cell r="BL2030" t="str">
            <v>CO2e_CH4</v>
          </cell>
          <cell r="BN2030">
            <v>0.22470000000000001</v>
          </cell>
          <cell r="BY2030" t="str">
            <v>f</v>
          </cell>
        </row>
        <row r="2031">
          <cell r="G2031" t="str">
            <v>1180998</v>
          </cell>
          <cell r="BL2031" t="str">
            <v>CO2e_CO2</v>
          </cell>
          <cell r="BN2031">
            <v>474.99579999999997</v>
          </cell>
          <cell r="BY2031" t="str">
            <v>f</v>
          </cell>
        </row>
        <row r="2032">
          <cell r="G2032" t="str">
            <v>1180998</v>
          </cell>
          <cell r="BL2032" t="str">
            <v>CO2e_N2O</v>
          </cell>
          <cell r="BN2032">
            <v>0.26019999999999999</v>
          </cell>
          <cell r="BY2032" t="str">
            <v>f</v>
          </cell>
        </row>
        <row r="2033">
          <cell r="G2033" t="str">
            <v>1180998</v>
          </cell>
          <cell r="BL2033" t="str">
            <v>CO2e_CH4</v>
          </cell>
          <cell r="BN2033">
            <v>1.0507</v>
          </cell>
          <cell r="BY2033" t="str">
            <v>f</v>
          </cell>
        </row>
        <row r="2034">
          <cell r="G2034" t="str">
            <v>1180998</v>
          </cell>
          <cell r="BL2034" t="str">
            <v>CO2e_CO2</v>
          </cell>
          <cell r="BN2034">
            <v>2221.4078</v>
          </cell>
          <cell r="BY2034" t="str">
            <v>f</v>
          </cell>
        </row>
        <row r="2035">
          <cell r="G2035" t="str">
            <v>1180998</v>
          </cell>
          <cell r="BL2035" t="str">
            <v>CO2e_N2O</v>
          </cell>
          <cell r="BN2035">
            <v>1.2158</v>
          </cell>
          <cell r="BY2035" t="str">
            <v>f</v>
          </cell>
        </row>
        <row r="2036">
          <cell r="G2036" t="str">
            <v>1180998</v>
          </cell>
          <cell r="BL2036" t="str">
            <v>CO2e_CH4</v>
          </cell>
          <cell r="BN2036">
            <v>6.6100000000000006E-2</v>
          </cell>
          <cell r="BY2036" t="str">
            <v>f</v>
          </cell>
        </row>
        <row r="2037">
          <cell r="G2037" t="str">
            <v>1180998</v>
          </cell>
          <cell r="BL2037" t="str">
            <v>CO2e_CO2</v>
          </cell>
          <cell r="BN2037">
            <v>139.6849</v>
          </cell>
          <cell r="BY2037" t="str">
            <v>f</v>
          </cell>
        </row>
        <row r="2038">
          <cell r="G2038" t="str">
            <v>1180998</v>
          </cell>
          <cell r="BL2038" t="str">
            <v>CO2e_N2O</v>
          </cell>
          <cell r="BN2038">
            <v>7.6600000000000001E-2</v>
          </cell>
          <cell r="BY2038" t="str">
            <v>f</v>
          </cell>
        </row>
        <row r="2039">
          <cell r="G2039" t="str">
            <v>1180998</v>
          </cell>
          <cell r="BL2039" t="str">
            <v>CO2e_CH4</v>
          </cell>
          <cell r="BN2039">
            <v>9.3399999999999997E-2</v>
          </cell>
          <cell r="BY2039" t="str">
            <v>f</v>
          </cell>
        </row>
        <row r="2040">
          <cell r="G2040" t="str">
            <v>1180998</v>
          </cell>
          <cell r="BL2040" t="str">
            <v>CO2e_CO2</v>
          </cell>
          <cell r="BN2040">
            <v>197.3723</v>
          </cell>
          <cell r="BY2040" t="str">
            <v>f</v>
          </cell>
        </row>
        <row r="2041">
          <cell r="G2041" t="str">
            <v>1180998</v>
          </cell>
          <cell r="BL2041" t="str">
            <v>CO2e_N2O</v>
          </cell>
          <cell r="BN2041">
            <v>0.1082</v>
          </cell>
          <cell r="BY2041" t="str">
            <v>f</v>
          </cell>
        </row>
        <row r="2042">
          <cell r="G2042" t="str">
            <v>1180998</v>
          </cell>
          <cell r="BL2042" t="str">
            <v>CO2e_CH4</v>
          </cell>
          <cell r="BN2042">
            <v>1.0999999999999999E-2</v>
          </cell>
          <cell r="BY2042" t="str">
            <v>f</v>
          </cell>
        </row>
        <row r="2043">
          <cell r="G2043" t="str">
            <v>1180998</v>
          </cell>
          <cell r="BL2043" t="str">
            <v>CO2e_CO2</v>
          </cell>
          <cell r="BN2043">
            <v>23.172000000000001</v>
          </cell>
          <cell r="BY2043" t="str">
            <v>f</v>
          </cell>
        </row>
        <row r="2044">
          <cell r="G2044" t="str">
            <v>1180998</v>
          </cell>
          <cell r="BL2044" t="str">
            <v>CO2e_N2O</v>
          </cell>
          <cell r="BN2044">
            <v>1.2800000000000001E-2</v>
          </cell>
          <cell r="BY2044" t="str">
            <v>f</v>
          </cell>
        </row>
        <row r="2045">
          <cell r="G2045" t="str">
            <v>1180998</v>
          </cell>
          <cell r="BL2045" t="str">
            <v>CO2e_CH4</v>
          </cell>
          <cell r="BN2045">
            <v>0.1426</v>
          </cell>
          <cell r="BY2045" t="str">
            <v>f</v>
          </cell>
        </row>
        <row r="2046">
          <cell r="G2046" t="str">
            <v>1180998</v>
          </cell>
          <cell r="BL2046" t="str">
            <v>CO2e_CO2</v>
          </cell>
          <cell r="BN2046">
            <v>301.35140000000001</v>
          </cell>
          <cell r="BY2046" t="str">
            <v>f</v>
          </cell>
        </row>
        <row r="2047">
          <cell r="G2047" t="str">
            <v>1180998</v>
          </cell>
          <cell r="BL2047" t="str">
            <v>CO2e_N2O</v>
          </cell>
          <cell r="BN2047">
            <v>0.1651</v>
          </cell>
          <cell r="BY2047" t="str">
            <v>f</v>
          </cell>
        </row>
        <row r="2048">
          <cell r="G2048" t="str">
            <v>1180998</v>
          </cell>
          <cell r="BL2048" t="str">
            <v>CO2e_CH4</v>
          </cell>
          <cell r="BN2048">
            <v>5.1000000000000004E-3</v>
          </cell>
          <cell r="BY2048" t="str">
            <v>f</v>
          </cell>
        </row>
        <row r="2049">
          <cell r="G2049" t="str">
            <v>1180998</v>
          </cell>
          <cell r="BL2049" t="str">
            <v>CO2e_CO2</v>
          </cell>
          <cell r="BN2049">
            <v>10.675700000000001</v>
          </cell>
          <cell r="BY2049" t="str">
            <v>f</v>
          </cell>
        </row>
        <row r="2050">
          <cell r="G2050" t="str">
            <v>1180998</v>
          </cell>
          <cell r="BL2050" t="str">
            <v>CO2e_N2O</v>
          </cell>
          <cell r="BN2050">
            <v>6.0000000000000001E-3</v>
          </cell>
          <cell r="BY2050" t="str">
            <v>f</v>
          </cell>
        </row>
        <row r="2051">
          <cell r="G2051" t="str">
            <v>1180998</v>
          </cell>
          <cell r="BL2051" t="str">
            <v>CO2e_CH4</v>
          </cell>
          <cell r="BN2051">
            <v>0.30270000000000002</v>
          </cell>
          <cell r="BY2051" t="str">
            <v>f</v>
          </cell>
        </row>
        <row r="2052">
          <cell r="G2052" t="str">
            <v>1180998</v>
          </cell>
          <cell r="BL2052" t="str">
            <v>CO2e_CO2</v>
          </cell>
          <cell r="BN2052">
            <v>639.85199999999998</v>
          </cell>
          <cell r="BY2052" t="str">
            <v>f</v>
          </cell>
        </row>
        <row r="2053">
          <cell r="G2053" t="str">
            <v>1180998</v>
          </cell>
          <cell r="BL2053" t="str">
            <v>CO2e_N2O</v>
          </cell>
          <cell r="BN2053">
            <v>0.35039999999999999</v>
          </cell>
          <cell r="BY2053" t="str">
            <v>f</v>
          </cell>
        </row>
        <row r="2054">
          <cell r="G2054" t="str">
            <v>1180998</v>
          </cell>
          <cell r="BL2054" t="str">
            <v>CO2e_CH4</v>
          </cell>
          <cell r="BN2054">
            <v>0.15809999999999999</v>
          </cell>
          <cell r="BY2054" t="str">
            <v>f</v>
          </cell>
        </row>
        <row r="2055">
          <cell r="G2055" t="str">
            <v>1180998</v>
          </cell>
          <cell r="BL2055" t="str">
            <v>CO2e_CO2</v>
          </cell>
          <cell r="BN2055">
            <v>334.18200000000002</v>
          </cell>
          <cell r="BY2055" t="str">
            <v>f</v>
          </cell>
        </row>
        <row r="2056">
          <cell r="G2056" t="str">
            <v>1180998</v>
          </cell>
          <cell r="BL2056" t="str">
            <v>CO2e_N2O</v>
          </cell>
          <cell r="BN2056">
            <v>0.183</v>
          </cell>
          <cell r="BY2056" t="str">
            <v>f</v>
          </cell>
        </row>
        <row r="2057">
          <cell r="G2057" t="str">
            <v>1180998</v>
          </cell>
          <cell r="BL2057" t="str">
            <v>CO2e_CH4</v>
          </cell>
          <cell r="BN2057">
            <v>2.1299999999999999E-2</v>
          </cell>
          <cell r="BY2057" t="str">
            <v>f</v>
          </cell>
        </row>
        <row r="2058">
          <cell r="G2058" t="str">
            <v>1180998</v>
          </cell>
          <cell r="BL2058" t="str">
            <v>CO2e_CO2</v>
          </cell>
          <cell r="BN2058">
            <v>45.0974</v>
          </cell>
          <cell r="BY2058" t="str">
            <v>f</v>
          </cell>
        </row>
        <row r="2059">
          <cell r="G2059" t="str">
            <v>1180998</v>
          </cell>
          <cell r="BL2059" t="str">
            <v>CO2e_N2O</v>
          </cell>
          <cell r="BN2059">
            <v>2.47E-2</v>
          </cell>
          <cell r="BY2059" t="str">
            <v>f</v>
          </cell>
        </row>
        <row r="2060">
          <cell r="G2060" t="str">
            <v>1180998</v>
          </cell>
          <cell r="BL2060" t="str">
            <v>CO2e_CH4</v>
          </cell>
          <cell r="BN2060">
            <v>3.8600000000000002E-2</v>
          </cell>
          <cell r="BY2060" t="str">
            <v>f</v>
          </cell>
        </row>
        <row r="2061">
          <cell r="G2061" t="str">
            <v>1180998</v>
          </cell>
          <cell r="BL2061" t="str">
            <v>CO2e_CO2</v>
          </cell>
          <cell r="BN2061">
            <v>81.595399999999998</v>
          </cell>
          <cell r="BY2061" t="str">
            <v>f</v>
          </cell>
        </row>
        <row r="2062">
          <cell r="G2062" t="str">
            <v>1180998</v>
          </cell>
          <cell r="BL2062" t="str">
            <v>CO2e_N2O</v>
          </cell>
          <cell r="BN2062">
            <v>4.4699999999999997E-2</v>
          </cell>
          <cell r="BY2062" t="str">
            <v>f</v>
          </cell>
        </row>
        <row r="2063">
          <cell r="G2063" t="str">
            <v>1180998</v>
          </cell>
          <cell r="BL2063" t="str">
            <v>CO2e_CH4</v>
          </cell>
          <cell r="BN2063">
            <v>0.55430000000000001</v>
          </cell>
          <cell r="BY2063" t="str">
            <v>f</v>
          </cell>
        </row>
        <row r="2064">
          <cell r="G2064" t="str">
            <v>1180998</v>
          </cell>
          <cell r="BL2064" t="str">
            <v>CO2e_CO2</v>
          </cell>
          <cell r="BN2064">
            <v>1171.9199000000001</v>
          </cell>
          <cell r="BY2064" t="str">
            <v>f</v>
          </cell>
        </row>
        <row r="2065">
          <cell r="G2065" t="str">
            <v>1180998</v>
          </cell>
          <cell r="BL2065" t="str">
            <v>CO2e_N2O</v>
          </cell>
          <cell r="BN2065">
            <v>0.64159999999999995</v>
          </cell>
          <cell r="BY2065" t="str">
            <v>f</v>
          </cell>
        </row>
        <row r="2066">
          <cell r="G2066" t="str">
            <v>1180998</v>
          </cell>
          <cell r="BL2066" t="str">
            <v>CO2e_CO2</v>
          </cell>
          <cell r="BN2066">
            <v>0.03</v>
          </cell>
          <cell r="BY2066" t="str">
            <v>f</v>
          </cell>
        </row>
        <row r="2067">
          <cell r="G2067" t="str">
            <v>1180998</v>
          </cell>
          <cell r="BL2067" t="str">
            <v>CO2e_CH4</v>
          </cell>
          <cell r="BN2067">
            <v>4.2500000000000003E-2</v>
          </cell>
          <cell r="BY2067" t="str">
            <v>f</v>
          </cell>
        </row>
        <row r="2068">
          <cell r="G2068" t="str">
            <v>1180998</v>
          </cell>
          <cell r="BL2068" t="str">
            <v>CO2e_CO2</v>
          </cell>
          <cell r="BN2068">
            <v>89.88</v>
          </cell>
          <cell r="BY2068" t="str">
            <v>f</v>
          </cell>
        </row>
        <row r="2069">
          <cell r="G2069" t="str">
            <v>1180998</v>
          </cell>
          <cell r="BL2069" t="str">
            <v>CO2e_N2O</v>
          </cell>
          <cell r="BN2069">
            <v>4.9200000000000001E-2</v>
          </cell>
          <cell r="BY2069" t="str">
            <v>f</v>
          </cell>
        </row>
        <row r="2070">
          <cell r="G2070" t="str">
            <v>1180998</v>
          </cell>
          <cell r="BL2070" t="str">
            <v>CO2e_CH4</v>
          </cell>
          <cell r="BN2070">
            <v>0.35620000000000002</v>
          </cell>
          <cell r="BY2070" t="str">
            <v>f</v>
          </cell>
        </row>
        <row r="2071">
          <cell r="G2071" t="str">
            <v>1180998</v>
          </cell>
          <cell r="BL2071" t="str">
            <v>CO2e_CO2</v>
          </cell>
          <cell r="BN2071">
            <v>752.96730000000002</v>
          </cell>
          <cell r="BY2071" t="str">
            <v>f</v>
          </cell>
        </row>
        <row r="2072">
          <cell r="G2072" t="str">
            <v>1180998</v>
          </cell>
          <cell r="BL2072" t="str">
            <v>CO2e_N2O</v>
          </cell>
          <cell r="BN2072">
            <v>0.41210000000000002</v>
          </cell>
          <cell r="BY2072" t="str">
            <v>f</v>
          </cell>
        </row>
        <row r="2073">
          <cell r="G2073" t="str">
            <v>1181258</v>
          </cell>
          <cell r="BL2073" t="str">
            <v>CO2e_CH4</v>
          </cell>
          <cell r="BN2073">
            <v>0.33789999999999998</v>
          </cell>
          <cell r="BY2073" t="str">
            <v>f</v>
          </cell>
        </row>
        <row r="2074">
          <cell r="G2074" t="str">
            <v>1181258</v>
          </cell>
          <cell r="BL2074" t="str">
            <v>CO2e_CO2</v>
          </cell>
          <cell r="BN2074">
            <v>165.83189999999999</v>
          </cell>
          <cell r="BY2074" t="str">
            <v>f</v>
          </cell>
        </row>
        <row r="2075">
          <cell r="G2075" t="str">
            <v>1181258</v>
          </cell>
          <cell r="BL2075" t="str">
            <v>CO2e_N2O</v>
          </cell>
          <cell r="BN2075">
            <v>2.0135999999999998</v>
          </cell>
          <cell r="BY2075" t="str">
            <v>f</v>
          </cell>
        </row>
        <row r="2076">
          <cell r="G2076" t="str">
            <v>1181258</v>
          </cell>
          <cell r="BL2076" t="str">
            <v>CO2e_CH4</v>
          </cell>
          <cell r="BN2076">
            <v>0.11650000000000001</v>
          </cell>
          <cell r="BY2076" t="str">
            <v>f</v>
          </cell>
        </row>
        <row r="2077">
          <cell r="G2077" t="str">
            <v>1181258</v>
          </cell>
          <cell r="BL2077" t="str">
            <v>CO2e_CO2</v>
          </cell>
          <cell r="BN2077">
            <v>116.0124</v>
          </cell>
          <cell r="BY2077" t="str">
            <v>f</v>
          </cell>
        </row>
        <row r="2078">
          <cell r="G2078" t="str">
            <v>1181258</v>
          </cell>
          <cell r="BL2078" t="str">
            <v>CO2e_N2O</v>
          </cell>
          <cell r="BN2078">
            <v>0.27089999999999997</v>
          </cell>
          <cell r="BY2078" t="str">
            <v>f</v>
          </cell>
        </row>
        <row r="2079">
          <cell r="G2079" t="str">
            <v>1181412</v>
          </cell>
          <cell r="BL2079" t="str">
            <v>CO2e_CH4</v>
          </cell>
          <cell r="BN2079">
            <v>2372.2849999999999</v>
          </cell>
          <cell r="BY2079" t="str">
            <v>f</v>
          </cell>
        </row>
        <row r="2080">
          <cell r="G2080" t="str">
            <v>1181412</v>
          </cell>
          <cell r="BL2080" t="str">
            <v>CO2e_CO2</v>
          </cell>
          <cell r="BN2080">
            <v>1.0636000000000001</v>
          </cell>
          <cell r="BY2080" t="str">
            <v>f</v>
          </cell>
        </row>
        <row r="2081">
          <cell r="G2081" t="str">
            <v>1190009</v>
          </cell>
          <cell r="BL2081" t="str">
            <v>CO2e_CH4</v>
          </cell>
          <cell r="BN2081">
            <v>6.5000000000000002E-2</v>
          </cell>
          <cell r="BY2081" t="str">
            <v>f</v>
          </cell>
        </row>
        <row r="2082">
          <cell r="G2082" t="str">
            <v>1190009</v>
          </cell>
          <cell r="BL2082" t="str">
            <v>CO2e_CO2</v>
          </cell>
          <cell r="BN2082">
            <v>65.12</v>
          </cell>
          <cell r="BY2082" t="str">
            <v>f</v>
          </cell>
        </row>
        <row r="2083">
          <cell r="G2083" t="str">
            <v>1190009</v>
          </cell>
          <cell r="BL2083" t="str">
            <v>CO2e_N2O</v>
          </cell>
          <cell r="BN2083">
            <v>0.14899999999999999</v>
          </cell>
          <cell r="BY2083" t="str">
            <v>f</v>
          </cell>
        </row>
        <row r="2084">
          <cell r="G2084" t="str">
            <v>1190009</v>
          </cell>
          <cell r="BL2084" t="str">
            <v>CO2e_CH4</v>
          </cell>
          <cell r="BN2084">
            <v>0.44500000000000001</v>
          </cell>
          <cell r="BY2084" t="str">
            <v>f</v>
          </cell>
        </row>
        <row r="2085">
          <cell r="G2085" t="str">
            <v>1190009</v>
          </cell>
          <cell r="BL2085" t="str">
            <v>CO2e_CO2</v>
          </cell>
          <cell r="BN2085">
            <v>438.91</v>
          </cell>
          <cell r="BY2085" t="str">
            <v>f</v>
          </cell>
        </row>
        <row r="2086">
          <cell r="G2086" t="str">
            <v>1190009</v>
          </cell>
          <cell r="BL2086" t="str">
            <v>CO2e_N2O</v>
          </cell>
          <cell r="BN2086">
            <v>1.0728</v>
          </cell>
          <cell r="BY2086" t="str">
            <v>f</v>
          </cell>
        </row>
        <row r="2087">
          <cell r="G2087" t="str">
            <v>1190009</v>
          </cell>
          <cell r="BL2087" t="str">
            <v>CO2e_CH4</v>
          </cell>
          <cell r="BN2087">
            <v>2.57</v>
          </cell>
          <cell r="BY2087" t="str">
            <v>f</v>
          </cell>
        </row>
        <row r="2088">
          <cell r="G2088" t="str">
            <v>1190009</v>
          </cell>
          <cell r="BL2088" t="str">
            <v>CO2e_CO2</v>
          </cell>
          <cell r="BN2088">
            <v>5454.9</v>
          </cell>
          <cell r="BY2088" t="str">
            <v>f</v>
          </cell>
        </row>
        <row r="2089">
          <cell r="G2089" t="str">
            <v>1190009</v>
          </cell>
          <cell r="BL2089" t="str">
            <v>CO2e_N2O</v>
          </cell>
          <cell r="BN2089">
            <v>3.0693999999999999</v>
          </cell>
          <cell r="BY2089" t="str">
            <v>f</v>
          </cell>
        </row>
        <row r="2090">
          <cell r="G2090" t="str">
            <v>1190009</v>
          </cell>
          <cell r="BL2090" t="str">
            <v>CO2e_CH4</v>
          </cell>
          <cell r="BN2090">
            <v>1.76</v>
          </cell>
          <cell r="BY2090" t="str">
            <v>f</v>
          </cell>
        </row>
        <row r="2091">
          <cell r="G2091" t="str">
            <v>1190009</v>
          </cell>
          <cell r="BL2091" t="str">
            <v>CO2e_CO2</v>
          </cell>
          <cell r="BN2091">
            <v>1734.96</v>
          </cell>
          <cell r="BY2091" t="str">
            <v>f</v>
          </cell>
        </row>
        <row r="2092">
          <cell r="G2092" t="str">
            <v>1190009</v>
          </cell>
          <cell r="BL2092" t="str">
            <v>CO2e_N2O</v>
          </cell>
          <cell r="BN2092">
            <v>4.2018000000000004</v>
          </cell>
          <cell r="BY2092" t="str">
            <v>f</v>
          </cell>
        </row>
        <row r="2093">
          <cell r="G2093" t="str">
            <v>1190015</v>
          </cell>
          <cell r="BL2093" t="str">
            <v>CO2e_CH4</v>
          </cell>
          <cell r="BN2093">
            <v>0.13500000000000001</v>
          </cell>
          <cell r="BY2093" t="str">
            <v>f</v>
          </cell>
        </row>
        <row r="2094">
          <cell r="G2094" t="str">
            <v>1190015</v>
          </cell>
          <cell r="BL2094" t="str">
            <v>CO2e_CO2</v>
          </cell>
          <cell r="BN2094">
            <v>131.71</v>
          </cell>
          <cell r="BY2094" t="str">
            <v>f</v>
          </cell>
        </row>
        <row r="2095">
          <cell r="G2095" t="str">
            <v>1190015</v>
          </cell>
          <cell r="BL2095" t="str">
            <v>CO2e_N2O</v>
          </cell>
          <cell r="BN2095">
            <v>0.32779999999999998</v>
          </cell>
          <cell r="BY2095" t="str">
            <v>f</v>
          </cell>
        </row>
        <row r="2096">
          <cell r="G2096" t="str">
            <v>1190015</v>
          </cell>
          <cell r="BL2096" t="str">
            <v>CO2e_CH4</v>
          </cell>
          <cell r="BN2096">
            <v>0.34499999999999997</v>
          </cell>
          <cell r="BY2096" t="str">
            <v>f</v>
          </cell>
        </row>
        <row r="2097">
          <cell r="G2097" t="str">
            <v>1190015</v>
          </cell>
          <cell r="BL2097" t="str">
            <v>CO2e_CO2</v>
          </cell>
          <cell r="BN2097">
            <v>739.68</v>
          </cell>
          <cell r="BY2097" t="str">
            <v>f</v>
          </cell>
        </row>
        <row r="2098">
          <cell r="G2098" t="str">
            <v>1190015</v>
          </cell>
          <cell r="BL2098" t="str">
            <v>CO2e_N2O</v>
          </cell>
          <cell r="BN2098">
            <v>0.41720000000000002</v>
          </cell>
          <cell r="BY2098" t="str">
            <v>f</v>
          </cell>
        </row>
        <row r="2099">
          <cell r="G2099" t="str">
            <v>1190015</v>
          </cell>
          <cell r="BL2099" t="str">
            <v>CO2e_CH4</v>
          </cell>
          <cell r="BN2099">
            <v>0.64749999999999996</v>
          </cell>
          <cell r="BY2099" t="str">
            <v>f</v>
          </cell>
        </row>
        <row r="2100">
          <cell r="G2100" t="str">
            <v>1190015</v>
          </cell>
          <cell r="BL2100" t="str">
            <v>CO2e_CO2</v>
          </cell>
          <cell r="BN2100">
            <v>634.6</v>
          </cell>
          <cell r="BY2100" t="str">
            <v>f</v>
          </cell>
        </row>
        <row r="2101">
          <cell r="G2101" t="str">
            <v>1190015</v>
          </cell>
          <cell r="BL2101" t="str">
            <v>CO2e_N2O</v>
          </cell>
          <cell r="BN2101">
            <v>1.5496000000000001</v>
          </cell>
          <cell r="BY2101" t="str">
            <v>f</v>
          </cell>
        </row>
        <row r="2102">
          <cell r="G2102" t="str">
            <v>1190015</v>
          </cell>
          <cell r="BL2102" t="str">
            <v>CO2e_CH4</v>
          </cell>
          <cell r="BN2102">
            <v>0.50749999999999995</v>
          </cell>
          <cell r="BY2102" t="str">
            <v>f</v>
          </cell>
        </row>
        <row r="2103">
          <cell r="G2103" t="str">
            <v>1190015</v>
          </cell>
          <cell r="BL2103" t="str">
            <v>CO2e_CO2</v>
          </cell>
          <cell r="BN2103">
            <v>1087.5999999999999</v>
          </cell>
          <cell r="BY2103" t="str">
            <v>f</v>
          </cell>
        </row>
        <row r="2104">
          <cell r="G2104" t="str">
            <v>1190015</v>
          </cell>
          <cell r="BL2104" t="str">
            <v>CO2e_N2O</v>
          </cell>
          <cell r="BN2104">
            <v>0.59599999999999997</v>
          </cell>
          <cell r="BY2104" t="str">
            <v>f</v>
          </cell>
        </row>
        <row r="2105">
          <cell r="G2105" t="str">
            <v>1190017</v>
          </cell>
          <cell r="BL2105" t="str">
            <v>CO2e_CO2</v>
          </cell>
          <cell r="BN2105">
            <v>0.26</v>
          </cell>
          <cell r="BY2105" t="str">
            <v>f</v>
          </cell>
        </row>
        <row r="2106">
          <cell r="G2106" t="str">
            <v>1190017</v>
          </cell>
          <cell r="BL2106" t="str">
            <v>CO2e_CO2</v>
          </cell>
          <cell r="BN2106">
            <v>12.5</v>
          </cell>
          <cell r="BY2106" t="str">
            <v>f</v>
          </cell>
        </row>
        <row r="2107">
          <cell r="G2107" t="str">
            <v>1190017</v>
          </cell>
          <cell r="BL2107" t="str">
            <v>CO2e_CO2</v>
          </cell>
          <cell r="BN2107">
            <v>13.1</v>
          </cell>
          <cell r="BY2107" t="str">
            <v>f</v>
          </cell>
        </row>
        <row r="2108">
          <cell r="G2108" t="str">
            <v>1190017</v>
          </cell>
          <cell r="BL2108" t="str">
            <v>CO2e_CO2</v>
          </cell>
          <cell r="BN2108">
            <v>13</v>
          </cell>
          <cell r="BY2108" t="str">
            <v>f</v>
          </cell>
        </row>
        <row r="2109">
          <cell r="G2109" t="str">
            <v>1190017</v>
          </cell>
          <cell r="BL2109" t="str">
            <v>CO2e_CO2</v>
          </cell>
          <cell r="BN2109">
            <v>12.6</v>
          </cell>
          <cell r="BY2109" t="str">
            <v>f</v>
          </cell>
        </row>
        <row r="2110">
          <cell r="G2110" t="str">
            <v>1190017</v>
          </cell>
          <cell r="BL2110" t="str">
            <v>CO2e_CO2</v>
          </cell>
          <cell r="BN2110">
            <v>544</v>
          </cell>
          <cell r="BY2110" t="str">
            <v>f</v>
          </cell>
        </row>
        <row r="2111">
          <cell r="G2111" t="str">
            <v>1190017</v>
          </cell>
          <cell r="BL2111" t="str">
            <v>CO2e_CH4</v>
          </cell>
          <cell r="BN2111">
            <v>9.01E-2</v>
          </cell>
          <cell r="BY2111" t="str">
            <v>f</v>
          </cell>
        </row>
        <row r="2112">
          <cell r="G2112" t="str">
            <v>1190017</v>
          </cell>
          <cell r="BL2112" t="str">
            <v>CO2e_CO2</v>
          </cell>
          <cell r="BN2112">
            <v>190.44</v>
          </cell>
          <cell r="BY2112" t="str">
            <v>f</v>
          </cell>
        </row>
        <row r="2113">
          <cell r="G2113" t="str">
            <v>1190017</v>
          </cell>
          <cell r="BL2113" t="str">
            <v>CO2e_N2O</v>
          </cell>
          <cell r="BN2113">
            <v>0.1043</v>
          </cell>
          <cell r="BY2113" t="str">
            <v>f</v>
          </cell>
        </row>
        <row r="2114">
          <cell r="G2114" t="str">
            <v>1190017</v>
          </cell>
          <cell r="BL2114" t="str">
            <v>CO2e_CH4</v>
          </cell>
          <cell r="BN2114">
            <v>5.0700000000000002E-2</v>
          </cell>
          <cell r="BY2114" t="str">
            <v>f</v>
          </cell>
        </row>
        <row r="2115">
          <cell r="G2115" t="str">
            <v>1190017</v>
          </cell>
          <cell r="BL2115" t="str">
            <v>CO2e_CO2</v>
          </cell>
          <cell r="BN2115">
            <v>107.1</v>
          </cell>
          <cell r="BY2115" t="str">
            <v>f</v>
          </cell>
        </row>
        <row r="2116">
          <cell r="G2116" t="str">
            <v>1190017</v>
          </cell>
          <cell r="BL2116" t="str">
            <v>CO2e_N2O</v>
          </cell>
          <cell r="BN2116">
            <v>5.8700000000000002E-2</v>
          </cell>
          <cell r="BY2116" t="str">
            <v>f</v>
          </cell>
        </row>
        <row r="2117">
          <cell r="G2117" t="str">
            <v>1190017</v>
          </cell>
          <cell r="BL2117" t="str">
            <v>CO2e_CH4</v>
          </cell>
          <cell r="BN2117">
            <v>1.6999999999999999E-3</v>
          </cell>
          <cell r="BY2117" t="str">
            <v>f</v>
          </cell>
        </row>
        <row r="2118">
          <cell r="G2118" t="str">
            <v>1190017</v>
          </cell>
          <cell r="BL2118" t="str">
            <v>CO2e_CO2</v>
          </cell>
          <cell r="BN2118">
            <v>3.54</v>
          </cell>
          <cell r="BY2118" t="str">
            <v>f</v>
          </cell>
        </row>
        <row r="2119">
          <cell r="G2119" t="str">
            <v>1190017</v>
          </cell>
          <cell r="BL2119" t="str">
            <v>CO2e_N2O</v>
          </cell>
          <cell r="BN2119">
            <v>2.0999999999999999E-3</v>
          </cell>
          <cell r="BY2119" t="str">
            <v>f</v>
          </cell>
        </row>
        <row r="2120">
          <cell r="G2120" t="str">
            <v>1190033</v>
          </cell>
          <cell r="BL2120" t="str">
            <v>CO2e_CH4</v>
          </cell>
          <cell r="BN2120">
            <v>3.4099999999999998E-2</v>
          </cell>
          <cell r="BY2120" t="str">
            <v>f</v>
          </cell>
        </row>
        <row r="2121">
          <cell r="G2121" t="str">
            <v>1190033</v>
          </cell>
          <cell r="BL2121" t="str">
            <v>CO2e_CO2</v>
          </cell>
          <cell r="BN2121">
            <v>72</v>
          </cell>
          <cell r="BY2121" t="str">
            <v>f</v>
          </cell>
        </row>
        <row r="2122">
          <cell r="G2122" t="str">
            <v>1190033</v>
          </cell>
          <cell r="BL2122" t="str">
            <v>CO2e_N2O</v>
          </cell>
          <cell r="BN2122">
            <v>3.9300000000000002E-2</v>
          </cell>
          <cell r="BY2122" t="str">
            <v>f</v>
          </cell>
        </row>
        <row r="2123">
          <cell r="G2123" t="str">
            <v>1190033</v>
          </cell>
          <cell r="BL2123" t="str">
            <v>CO2e_CH4</v>
          </cell>
          <cell r="BN2123">
            <v>4.0000000000000002E-4</v>
          </cell>
          <cell r="BY2123" t="str">
            <v>f</v>
          </cell>
        </row>
        <row r="2124">
          <cell r="G2124" t="str">
            <v>1190033</v>
          </cell>
          <cell r="BL2124" t="str">
            <v>CO2e_CO2</v>
          </cell>
          <cell r="BN2124">
            <v>0.3624</v>
          </cell>
          <cell r="BY2124" t="str">
            <v>f</v>
          </cell>
        </row>
        <row r="2125">
          <cell r="G2125" t="str">
            <v>1190033</v>
          </cell>
          <cell r="BL2125" t="str">
            <v>CO2e_N2O</v>
          </cell>
          <cell r="BN2125">
            <v>8.9999999999999998E-4</v>
          </cell>
          <cell r="BY2125" t="str">
            <v>f</v>
          </cell>
        </row>
        <row r="2126">
          <cell r="G2126" t="str">
            <v>1190033</v>
          </cell>
          <cell r="BL2126" t="str">
            <v>CO2e_CH4</v>
          </cell>
          <cell r="BN2126">
            <v>2.2000000000000001E-3</v>
          </cell>
          <cell r="BY2126" t="str">
            <v>f</v>
          </cell>
        </row>
        <row r="2127">
          <cell r="G2127" t="str">
            <v>1190033</v>
          </cell>
          <cell r="BL2127" t="str">
            <v>CO2e_CO2</v>
          </cell>
          <cell r="BN2127">
            <v>2.2229999999999999</v>
          </cell>
          <cell r="BY2127" t="str">
            <v>f</v>
          </cell>
        </row>
        <row r="2128">
          <cell r="G2128" t="str">
            <v>1190033</v>
          </cell>
          <cell r="BL2128" t="str">
            <v>CO2e_N2O</v>
          </cell>
          <cell r="BN2128">
            <v>5.4000000000000003E-3</v>
          </cell>
          <cell r="BY2128" t="str">
            <v>f</v>
          </cell>
        </row>
        <row r="2129">
          <cell r="G2129" t="str">
            <v>1190033</v>
          </cell>
          <cell r="BL2129" t="str">
            <v>CO2e_CH4</v>
          </cell>
          <cell r="BN2129">
            <v>2.3E-3</v>
          </cell>
          <cell r="BY2129" t="str">
            <v>f</v>
          </cell>
        </row>
        <row r="2130">
          <cell r="G2130" t="str">
            <v>1190033</v>
          </cell>
          <cell r="BL2130" t="str">
            <v>CO2e_CO2</v>
          </cell>
          <cell r="BN2130">
            <v>2.2833999999999999</v>
          </cell>
          <cell r="BY2130" t="str">
            <v>f</v>
          </cell>
        </row>
        <row r="2131">
          <cell r="G2131" t="str">
            <v>1190033</v>
          </cell>
          <cell r="BL2131" t="str">
            <v>CO2e_N2O</v>
          </cell>
          <cell r="BN2131">
            <v>5.7000000000000002E-3</v>
          </cell>
          <cell r="BY2131" t="str">
            <v>f</v>
          </cell>
        </row>
        <row r="2132">
          <cell r="G2132" t="str">
            <v>1190033</v>
          </cell>
          <cell r="BL2132" t="str">
            <v>CO2e_CH4</v>
          </cell>
          <cell r="BN2132">
            <v>17.7</v>
          </cell>
          <cell r="BY2132" t="str">
            <v>f</v>
          </cell>
        </row>
        <row r="2133">
          <cell r="G2133" t="str">
            <v>1190033</v>
          </cell>
          <cell r="BL2133" t="str">
            <v>CO2e_CO2</v>
          </cell>
          <cell r="BN2133">
            <v>37420.886400000003</v>
          </cell>
          <cell r="BY2133" t="str">
            <v>f</v>
          </cell>
        </row>
        <row r="2134">
          <cell r="G2134" t="str">
            <v>1190033</v>
          </cell>
          <cell r="BL2134" t="str">
            <v>CO2e_N2O</v>
          </cell>
          <cell r="BN2134">
            <v>20.483899999999998</v>
          </cell>
          <cell r="BY2134" t="str">
            <v>f</v>
          </cell>
        </row>
        <row r="2135">
          <cell r="G2135" t="str">
            <v>1190033</v>
          </cell>
          <cell r="BL2135" t="str">
            <v>CO2e_CH4</v>
          </cell>
          <cell r="BN2135">
            <v>6.9801000000000002</v>
          </cell>
          <cell r="BY2135" t="str">
            <v>f</v>
          </cell>
        </row>
        <row r="2136">
          <cell r="G2136" t="str">
            <v>1190033</v>
          </cell>
          <cell r="BL2136" t="str">
            <v>CO2e_CO2</v>
          </cell>
          <cell r="BN2136">
            <v>14757.058800000001</v>
          </cell>
          <cell r="BY2136" t="str">
            <v>f</v>
          </cell>
        </row>
        <row r="2137">
          <cell r="G2137" t="str">
            <v>1190033</v>
          </cell>
          <cell r="BL2137" t="str">
            <v>CO2e_N2O</v>
          </cell>
          <cell r="BN2137">
            <v>8.0778999999999996</v>
          </cell>
          <cell r="BY2137" t="str">
            <v>f</v>
          </cell>
        </row>
        <row r="2138">
          <cell r="G2138" t="str">
            <v>1190033</v>
          </cell>
          <cell r="BL2138" t="str">
            <v>CO2e_CH4</v>
          </cell>
          <cell r="BN2138">
            <v>8.9999999999999998E-4</v>
          </cell>
          <cell r="BY2138" t="str">
            <v>f</v>
          </cell>
        </row>
        <row r="2139">
          <cell r="G2139" t="str">
            <v>1190033</v>
          </cell>
          <cell r="BL2139" t="str">
            <v>CO2e_CO2</v>
          </cell>
          <cell r="BN2139">
            <v>0.92430000000000001</v>
          </cell>
          <cell r="BY2139" t="str">
            <v>f</v>
          </cell>
        </row>
        <row r="2140">
          <cell r="G2140" t="str">
            <v>1190033</v>
          </cell>
          <cell r="BL2140" t="str">
            <v>CO2e_N2O</v>
          </cell>
          <cell r="BN2140">
            <v>2.0999999999999999E-3</v>
          </cell>
          <cell r="BY2140" t="str">
            <v>f</v>
          </cell>
        </row>
        <row r="2141">
          <cell r="G2141" t="str">
            <v>1190033</v>
          </cell>
          <cell r="BL2141" t="str">
            <v>CO2e_CH4</v>
          </cell>
          <cell r="BN2141">
            <v>1.1000000000000001E-3</v>
          </cell>
          <cell r="BY2141" t="str">
            <v>f</v>
          </cell>
        </row>
        <row r="2142">
          <cell r="G2142" t="str">
            <v>1190033</v>
          </cell>
          <cell r="BL2142" t="str">
            <v>CO2e_CO2</v>
          </cell>
          <cell r="BN2142">
            <v>1.1221000000000001</v>
          </cell>
          <cell r="BY2142" t="str">
            <v>f</v>
          </cell>
        </row>
        <row r="2143">
          <cell r="G2143" t="str">
            <v>1190033</v>
          </cell>
          <cell r="BL2143" t="str">
            <v>CO2e_N2O</v>
          </cell>
          <cell r="BN2143">
            <v>2.7000000000000001E-3</v>
          </cell>
          <cell r="BY2143" t="str">
            <v>f</v>
          </cell>
        </row>
        <row r="2144">
          <cell r="G2144" t="str">
            <v>1190054</v>
          </cell>
          <cell r="BL2144" t="str">
            <v>CO2e_CH4</v>
          </cell>
          <cell r="BN2144">
            <v>6.9999999999999999E-4</v>
          </cell>
          <cell r="BY2144" t="str">
            <v>f</v>
          </cell>
        </row>
        <row r="2145">
          <cell r="G2145" t="str">
            <v>1190054</v>
          </cell>
          <cell r="BL2145" t="str">
            <v>CO2e_CO2</v>
          </cell>
          <cell r="BN2145">
            <v>0.69779999999999998</v>
          </cell>
          <cell r="BY2145" t="str">
            <v>f</v>
          </cell>
        </row>
        <row r="2146">
          <cell r="G2146" t="str">
            <v>1190054</v>
          </cell>
          <cell r="BL2146" t="str">
            <v>CO2e_N2O</v>
          </cell>
          <cell r="BN2146">
            <v>8.9999999999999998E-4</v>
          </cell>
          <cell r="BY2146" t="str">
            <v>f</v>
          </cell>
        </row>
        <row r="2147">
          <cell r="G2147" t="str">
            <v>1190054</v>
          </cell>
          <cell r="BL2147" t="str">
            <v>CO2e_CH4</v>
          </cell>
          <cell r="BN2147">
            <v>1.0729</v>
          </cell>
          <cell r="BY2147" t="str">
            <v>f</v>
          </cell>
        </row>
        <row r="2148">
          <cell r="G2148" t="str">
            <v>1190054</v>
          </cell>
          <cell r="BL2148" t="str">
            <v>CO2e_CO2</v>
          </cell>
          <cell r="BN2148">
            <v>2268</v>
          </cell>
          <cell r="BY2148" t="str">
            <v>f</v>
          </cell>
        </row>
        <row r="2149">
          <cell r="G2149" t="str">
            <v>1190054</v>
          </cell>
          <cell r="BL2149" t="str">
            <v>CO2e_N2O</v>
          </cell>
          <cell r="BN2149">
            <v>1.2418</v>
          </cell>
          <cell r="BY2149" t="str">
            <v>f</v>
          </cell>
        </row>
        <row r="2150">
          <cell r="G2150" t="str">
            <v>1190054</v>
          </cell>
          <cell r="BL2150" t="str">
            <v>CO2e_CH4</v>
          </cell>
          <cell r="BN2150">
            <v>8.0000000000000004E-4</v>
          </cell>
          <cell r="BY2150" t="str">
            <v>f</v>
          </cell>
        </row>
        <row r="2151">
          <cell r="G2151" t="str">
            <v>1190054</v>
          </cell>
          <cell r="BL2151" t="str">
            <v>CO2e_CO2</v>
          </cell>
          <cell r="BN2151">
            <v>0.83279999999999998</v>
          </cell>
          <cell r="BY2151" t="str">
            <v>f</v>
          </cell>
        </row>
        <row r="2152">
          <cell r="G2152" t="str">
            <v>1190054</v>
          </cell>
          <cell r="BL2152" t="str">
            <v>CO2e_N2O</v>
          </cell>
          <cell r="BN2152">
            <v>1.1999999999999999E-3</v>
          </cell>
          <cell r="BY2152" t="str">
            <v>f</v>
          </cell>
        </row>
        <row r="2153">
          <cell r="G2153" t="str">
            <v>1190054</v>
          </cell>
          <cell r="BL2153" t="str">
            <v>CO2e_CH4</v>
          </cell>
          <cell r="BN2153">
            <v>1.1808000000000001</v>
          </cell>
          <cell r="BY2153" t="str">
            <v>f</v>
          </cell>
        </row>
        <row r="2154">
          <cell r="G2154" t="str">
            <v>1190054</v>
          </cell>
          <cell r="BL2154" t="str">
            <v>CO2e_CO2</v>
          </cell>
          <cell r="BN2154">
            <v>2496</v>
          </cell>
          <cell r="BY2154" t="str">
            <v>f</v>
          </cell>
        </row>
        <row r="2155">
          <cell r="G2155" t="str">
            <v>1190054</v>
          </cell>
          <cell r="BL2155" t="str">
            <v>CO2e_N2O</v>
          </cell>
          <cell r="BN2155">
            <v>1.3666</v>
          </cell>
          <cell r="BY2155" t="str">
            <v>f</v>
          </cell>
        </row>
        <row r="2156">
          <cell r="G2156" t="str">
            <v>1190054</v>
          </cell>
          <cell r="BL2156" t="str">
            <v>CO2e_CH4</v>
          </cell>
          <cell r="BN2156">
            <v>1.6000000000000001E-3</v>
          </cell>
          <cell r="BY2156" t="str">
            <v>f</v>
          </cell>
        </row>
        <row r="2157">
          <cell r="G2157" t="str">
            <v>1190054</v>
          </cell>
          <cell r="BL2157" t="str">
            <v>CO2e_CO2</v>
          </cell>
          <cell r="BN2157">
            <v>1.5982000000000001</v>
          </cell>
          <cell r="BY2157" t="str">
            <v>f</v>
          </cell>
        </row>
        <row r="2158">
          <cell r="G2158" t="str">
            <v>1190054</v>
          </cell>
          <cell r="BL2158" t="str">
            <v>CO2e_N2O</v>
          </cell>
          <cell r="BN2158">
            <v>2.3999999999999998E-3</v>
          </cell>
          <cell r="BY2158" t="str">
            <v>f</v>
          </cell>
        </row>
        <row r="2159">
          <cell r="G2159" t="str">
            <v>1190054</v>
          </cell>
          <cell r="BL2159" t="str">
            <v>CO2e_CH4</v>
          </cell>
          <cell r="BN2159">
            <v>1.0729</v>
          </cell>
          <cell r="BY2159" t="str">
            <v>f</v>
          </cell>
        </row>
        <row r="2160">
          <cell r="G2160" t="str">
            <v>1190054</v>
          </cell>
          <cell r="BL2160" t="str">
            <v>CO2e_CO2</v>
          </cell>
          <cell r="BN2160">
            <v>2268</v>
          </cell>
          <cell r="BY2160" t="str">
            <v>f</v>
          </cell>
        </row>
        <row r="2161">
          <cell r="G2161" t="str">
            <v>1190054</v>
          </cell>
          <cell r="BL2161" t="str">
            <v>CO2e_N2O</v>
          </cell>
          <cell r="BN2161">
            <v>1.2418</v>
          </cell>
          <cell r="BY2161" t="str">
            <v>f</v>
          </cell>
        </row>
        <row r="2162">
          <cell r="G2162" t="str">
            <v>1190054</v>
          </cell>
          <cell r="BL2162" t="str">
            <v>CO2e_CH4</v>
          </cell>
          <cell r="BN2162">
            <v>8.0000000000000004E-4</v>
          </cell>
          <cell r="BY2162" t="str">
            <v>f</v>
          </cell>
        </row>
        <row r="2163">
          <cell r="G2163" t="str">
            <v>1190054</v>
          </cell>
          <cell r="BL2163" t="str">
            <v>CO2e_CO2</v>
          </cell>
          <cell r="BN2163">
            <v>0.83279999999999998</v>
          </cell>
          <cell r="BY2163" t="str">
            <v>f</v>
          </cell>
        </row>
        <row r="2164">
          <cell r="G2164" t="str">
            <v>1190054</v>
          </cell>
          <cell r="BL2164" t="str">
            <v>CO2e_N2O</v>
          </cell>
          <cell r="BN2164">
            <v>1.1999999999999999E-3</v>
          </cell>
          <cell r="BY2164" t="str">
            <v>f</v>
          </cell>
        </row>
        <row r="2165">
          <cell r="G2165" t="str">
            <v>1190054</v>
          </cell>
          <cell r="BL2165" t="str">
            <v>CO2e_CH4</v>
          </cell>
          <cell r="BN2165">
            <v>2.363</v>
          </cell>
          <cell r="BY2165" t="str">
            <v>f</v>
          </cell>
        </row>
        <row r="2166">
          <cell r="G2166" t="str">
            <v>1190054</v>
          </cell>
          <cell r="BL2166" t="str">
            <v>CO2e_CO2</v>
          </cell>
          <cell r="BN2166">
            <v>4995</v>
          </cell>
          <cell r="BY2166" t="str">
            <v>f</v>
          </cell>
        </row>
        <row r="2167">
          <cell r="G2167" t="str">
            <v>1190054</v>
          </cell>
          <cell r="BL2167" t="str">
            <v>CO2e_N2O</v>
          </cell>
          <cell r="BN2167">
            <v>2.7347000000000001</v>
          </cell>
          <cell r="BY2167" t="str">
            <v>f</v>
          </cell>
        </row>
        <row r="2168">
          <cell r="G2168" t="str">
            <v>1190054</v>
          </cell>
          <cell r="BL2168" t="str">
            <v>CO2e_CH4</v>
          </cell>
          <cell r="BN2168">
            <v>5.9999999999999995E-4</v>
          </cell>
          <cell r="BY2168" t="str">
            <v>f</v>
          </cell>
        </row>
        <row r="2169">
          <cell r="G2169" t="str">
            <v>1190054</v>
          </cell>
          <cell r="BL2169" t="str">
            <v>CO2e_CO2</v>
          </cell>
          <cell r="BN2169">
            <v>0.58520000000000005</v>
          </cell>
          <cell r="BY2169" t="str">
            <v>f</v>
          </cell>
        </row>
        <row r="2170">
          <cell r="G2170" t="str">
            <v>1190054</v>
          </cell>
          <cell r="BL2170" t="str">
            <v>CO2e_N2O</v>
          </cell>
          <cell r="BN2170">
            <v>8.9999999999999998E-4</v>
          </cell>
          <cell r="BY2170" t="str">
            <v>f</v>
          </cell>
        </row>
        <row r="2171">
          <cell r="G2171" t="str">
            <v>1190054</v>
          </cell>
          <cell r="BL2171" t="str">
            <v>CO2e_CH4</v>
          </cell>
          <cell r="BN2171">
            <v>2.363</v>
          </cell>
          <cell r="BY2171" t="str">
            <v>f</v>
          </cell>
        </row>
        <row r="2172">
          <cell r="G2172" t="str">
            <v>1190054</v>
          </cell>
          <cell r="BL2172" t="str">
            <v>CO2e_CO2</v>
          </cell>
          <cell r="BN2172">
            <v>4995</v>
          </cell>
          <cell r="BY2172" t="str">
            <v>f</v>
          </cell>
        </row>
        <row r="2173">
          <cell r="G2173" t="str">
            <v>1190054</v>
          </cell>
          <cell r="BL2173" t="str">
            <v>CO2e_N2O</v>
          </cell>
          <cell r="BN2173">
            <v>2.7347000000000001</v>
          </cell>
          <cell r="BY2173" t="str">
            <v>f</v>
          </cell>
        </row>
        <row r="2174">
          <cell r="G2174" t="str">
            <v>1190054</v>
          </cell>
          <cell r="BL2174" t="str">
            <v>CO2e_CH4</v>
          </cell>
          <cell r="BN2174">
            <v>8.9999999999999998E-4</v>
          </cell>
          <cell r="BY2174" t="str">
            <v>f</v>
          </cell>
        </row>
        <row r="2175">
          <cell r="G2175" t="str">
            <v>1190054</v>
          </cell>
          <cell r="BL2175" t="str">
            <v>CO2e_CO2</v>
          </cell>
          <cell r="BN2175">
            <v>0.87790000000000001</v>
          </cell>
          <cell r="BY2175" t="str">
            <v>f</v>
          </cell>
        </row>
        <row r="2176">
          <cell r="G2176" t="str">
            <v>1190054</v>
          </cell>
          <cell r="BL2176" t="str">
            <v>CO2e_N2O</v>
          </cell>
          <cell r="BN2176">
            <v>2.0999999999999999E-3</v>
          </cell>
          <cell r="BY2176" t="str">
            <v>f</v>
          </cell>
        </row>
        <row r="2177">
          <cell r="G2177" t="str">
            <v>1190054</v>
          </cell>
          <cell r="BL2177" t="str">
            <v>CO2e_CH4</v>
          </cell>
          <cell r="BN2177">
            <v>2.6823000000000001</v>
          </cell>
          <cell r="BY2177" t="str">
            <v>f</v>
          </cell>
        </row>
        <row r="2178">
          <cell r="G2178" t="str">
            <v>1190054</v>
          </cell>
          <cell r="BL2178" t="str">
            <v>CO2e_CO2</v>
          </cell>
          <cell r="BN2178">
            <v>5670</v>
          </cell>
          <cell r="BY2178" t="str">
            <v>f</v>
          </cell>
        </row>
        <row r="2179">
          <cell r="G2179" t="str">
            <v>1190054</v>
          </cell>
          <cell r="BL2179" t="str">
            <v>CO2e_N2O</v>
          </cell>
          <cell r="BN2179">
            <v>3.1042999999999998</v>
          </cell>
          <cell r="BY2179" t="str">
            <v>f</v>
          </cell>
        </row>
        <row r="2180">
          <cell r="G2180" t="str">
            <v>1190054</v>
          </cell>
          <cell r="BL2180" t="str">
            <v>CO2e_CH4</v>
          </cell>
          <cell r="BN2180">
            <v>1.6999999999999999E-3</v>
          </cell>
          <cell r="BY2180" t="str">
            <v>f</v>
          </cell>
        </row>
        <row r="2181">
          <cell r="G2181" t="str">
            <v>1190054</v>
          </cell>
          <cell r="BL2181" t="str">
            <v>CO2e_CO2</v>
          </cell>
          <cell r="BN2181">
            <v>1.6914</v>
          </cell>
          <cell r="BY2181" t="str">
            <v>f</v>
          </cell>
        </row>
        <row r="2182">
          <cell r="G2182" t="str">
            <v>1190054</v>
          </cell>
          <cell r="BL2182" t="str">
            <v>CO2e_N2O</v>
          </cell>
          <cell r="BN2182">
            <v>4.1999999999999997E-3</v>
          </cell>
          <cell r="BY2182" t="str">
            <v>f</v>
          </cell>
        </row>
        <row r="2183">
          <cell r="G2183" t="str">
            <v>1190054</v>
          </cell>
          <cell r="BL2183" t="str">
            <v>CO2e_CH4</v>
          </cell>
          <cell r="BN2183">
            <v>2.3999999999999998E-3</v>
          </cell>
          <cell r="BY2183" t="str">
            <v>f</v>
          </cell>
        </row>
        <row r="2184">
          <cell r="G2184" t="str">
            <v>1190054</v>
          </cell>
          <cell r="BL2184" t="str">
            <v>CO2e_CO2</v>
          </cell>
          <cell r="BN2184">
            <v>2.3921000000000001</v>
          </cell>
          <cell r="BY2184" t="str">
            <v>f</v>
          </cell>
        </row>
        <row r="2185">
          <cell r="G2185" t="str">
            <v>1190054</v>
          </cell>
          <cell r="BL2185" t="str">
            <v>CO2e_N2O</v>
          </cell>
          <cell r="BN2185">
            <v>6.0000000000000001E-3</v>
          </cell>
          <cell r="BY2185" t="str">
            <v>f</v>
          </cell>
        </row>
        <row r="2186">
          <cell r="G2186" t="str">
            <v>1190054</v>
          </cell>
          <cell r="BL2186" t="str">
            <v>CO2e_CH4</v>
          </cell>
          <cell r="BN2186">
            <v>8.0000000000000004E-4</v>
          </cell>
          <cell r="BY2186" t="str">
            <v>f</v>
          </cell>
        </row>
        <row r="2187">
          <cell r="G2187" t="str">
            <v>1190054</v>
          </cell>
          <cell r="BL2187" t="str">
            <v>CO2e_CO2</v>
          </cell>
          <cell r="BN2187">
            <v>0.7611</v>
          </cell>
          <cell r="BY2187" t="str">
            <v>f</v>
          </cell>
        </row>
        <row r="2188">
          <cell r="G2188" t="str">
            <v>1190054</v>
          </cell>
          <cell r="BL2188" t="str">
            <v>CO2e_N2O</v>
          </cell>
          <cell r="BN2188">
            <v>1.8E-3</v>
          </cell>
          <cell r="BY2188" t="str">
            <v>f</v>
          </cell>
        </row>
        <row r="2189">
          <cell r="G2189" t="str">
            <v>1190054</v>
          </cell>
          <cell r="BL2189" t="str">
            <v>CO2e_CH4</v>
          </cell>
          <cell r="BN2189">
            <v>8.0100000000000005E-2</v>
          </cell>
          <cell r="BY2189" t="str">
            <v>f</v>
          </cell>
        </row>
        <row r="2190">
          <cell r="G2190" t="str">
            <v>1190054</v>
          </cell>
          <cell r="BL2190" t="str">
            <v>CO2e_CO2</v>
          </cell>
          <cell r="BN2190">
            <v>169.2277</v>
          </cell>
          <cell r="BY2190" t="str">
            <v>f</v>
          </cell>
        </row>
        <row r="2191">
          <cell r="G2191" t="str">
            <v>1190054</v>
          </cell>
          <cell r="BL2191" t="str">
            <v>CO2e_N2O</v>
          </cell>
          <cell r="BN2191">
            <v>9.2700000000000005E-2</v>
          </cell>
          <cell r="BY2191" t="str">
            <v>f</v>
          </cell>
        </row>
        <row r="2192">
          <cell r="G2192" t="str">
            <v>1190054</v>
          </cell>
          <cell r="BL2192" t="str">
            <v>CO2e_CH4</v>
          </cell>
          <cell r="BN2192">
            <v>8.0100000000000005E-2</v>
          </cell>
          <cell r="BY2192" t="str">
            <v>f</v>
          </cell>
        </row>
        <row r="2193">
          <cell r="G2193" t="str">
            <v>1190054</v>
          </cell>
          <cell r="BL2193" t="str">
            <v>CO2e_CO2</v>
          </cell>
          <cell r="BN2193">
            <v>169.2277</v>
          </cell>
          <cell r="BY2193" t="str">
            <v>f</v>
          </cell>
        </row>
        <row r="2194">
          <cell r="G2194" t="str">
            <v>1190054</v>
          </cell>
          <cell r="BL2194" t="str">
            <v>CO2e_N2O</v>
          </cell>
          <cell r="BN2194">
            <v>9.2700000000000005E-2</v>
          </cell>
          <cell r="BY2194" t="str">
            <v>f</v>
          </cell>
        </row>
        <row r="2195">
          <cell r="G2195" t="str">
            <v>1190054</v>
          </cell>
          <cell r="BL2195" t="str">
            <v>CO2e_CH4</v>
          </cell>
          <cell r="BN2195">
            <v>1.6000000000000001E-3</v>
          </cell>
          <cell r="BY2195" t="str">
            <v>f</v>
          </cell>
        </row>
        <row r="2196">
          <cell r="G2196" t="str">
            <v>1190054</v>
          </cell>
          <cell r="BL2196" t="str">
            <v>CO2e_CO2</v>
          </cell>
          <cell r="BN2196">
            <v>1.5343</v>
          </cell>
          <cell r="BY2196" t="str">
            <v>f</v>
          </cell>
        </row>
        <row r="2197">
          <cell r="G2197" t="str">
            <v>1190054</v>
          </cell>
          <cell r="BL2197" t="str">
            <v>CO2e_N2O</v>
          </cell>
          <cell r="BN2197">
            <v>3.8999999999999998E-3</v>
          </cell>
          <cell r="BY2197" t="str">
            <v>f</v>
          </cell>
        </row>
        <row r="2198">
          <cell r="G2198" t="str">
            <v>1190054</v>
          </cell>
          <cell r="BL2198" t="str">
            <v>CO2e_CH4</v>
          </cell>
          <cell r="BN2198">
            <v>1.5E-3</v>
          </cell>
          <cell r="BY2198" t="str">
            <v>f</v>
          </cell>
        </row>
        <row r="2199">
          <cell r="G2199" t="str">
            <v>1190054</v>
          </cell>
          <cell r="BL2199" t="str">
            <v>CO2e_CO2</v>
          </cell>
          <cell r="BN2199">
            <v>1.5102</v>
          </cell>
          <cell r="BY2199" t="str">
            <v>f</v>
          </cell>
        </row>
        <row r="2200">
          <cell r="G2200" t="str">
            <v>1190054</v>
          </cell>
          <cell r="BL2200" t="str">
            <v>CO2e_N2O</v>
          </cell>
          <cell r="BN2200">
            <v>3.5999999999999999E-3</v>
          </cell>
          <cell r="BY2200" t="str">
            <v>f</v>
          </cell>
        </row>
        <row r="2201">
          <cell r="G2201" t="str">
            <v>1190054</v>
          </cell>
          <cell r="BL2201" t="str">
            <v>CO2e_CH4</v>
          </cell>
          <cell r="BN2201">
            <v>6.9999999999999999E-4</v>
          </cell>
          <cell r="BY2201" t="str">
            <v>f</v>
          </cell>
        </row>
        <row r="2202">
          <cell r="G2202" t="str">
            <v>1190054</v>
          </cell>
          <cell r="BL2202" t="str">
            <v>CO2e_CO2</v>
          </cell>
          <cell r="BN2202">
            <v>0.72130000000000005</v>
          </cell>
          <cell r="BY2202" t="str">
            <v>f</v>
          </cell>
        </row>
        <row r="2203">
          <cell r="G2203" t="str">
            <v>1190054</v>
          </cell>
          <cell r="BL2203" t="str">
            <v>CO2e_N2O</v>
          </cell>
          <cell r="BN2203">
            <v>1.8E-3</v>
          </cell>
          <cell r="BY2203" t="str">
            <v>f</v>
          </cell>
        </row>
        <row r="2204">
          <cell r="G2204" t="str">
            <v>1190054</v>
          </cell>
          <cell r="BL2204" t="str">
            <v>CO2e_CH4</v>
          </cell>
          <cell r="BN2204">
            <v>1.9099999999999999E-2</v>
          </cell>
          <cell r="BY2204" t="str">
            <v>f</v>
          </cell>
        </row>
        <row r="2205">
          <cell r="G2205" t="str">
            <v>1190054</v>
          </cell>
          <cell r="BL2205" t="str">
            <v>CO2e_CO2</v>
          </cell>
          <cell r="BN2205">
            <v>18.991900000000001</v>
          </cell>
          <cell r="BY2205" t="str">
            <v>f</v>
          </cell>
        </row>
        <row r="2206">
          <cell r="G2206" t="str">
            <v>1190054</v>
          </cell>
          <cell r="BL2206" t="str">
            <v>CO2e_N2O</v>
          </cell>
          <cell r="BN2206">
            <v>4.65E-2</v>
          </cell>
          <cell r="BY2206" t="str">
            <v>f</v>
          </cell>
        </row>
        <row r="2207">
          <cell r="G2207" t="str">
            <v>1190054</v>
          </cell>
          <cell r="BL2207" t="str">
            <v>CO2e_CH4</v>
          </cell>
          <cell r="BN2207">
            <v>4.1999999999999997E-3</v>
          </cell>
          <cell r="BY2207" t="str">
            <v>f</v>
          </cell>
        </row>
        <row r="2208">
          <cell r="G2208" t="str">
            <v>1190054</v>
          </cell>
          <cell r="BL2208" t="str">
            <v>CO2e_CO2</v>
          </cell>
          <cell r="BN2208">
            <v>4.2042999999999999</v>
          </cell>
          <cell r="BY2208" t="str">
            <v>f</v>
          </cell>
        </row>
        <row r="2209">
          <cell r="G2209" t="str">
            <v>1190054</v>
          </cell>
          <cell r="BL2209" t="str">
            <v>CO2e_N2O</v>
          </cell>
          <cell r="BN2209">
            <v>1.04E-2</v>
          </cell>
          <cell r="BY2209" t="str">
            <v>f</v>
          </cell>
        </row>
        <row r="2210">
          <cell r="G2210" t="str">
            <v>1190054</v>
          </cell>
          <cell r="BL2210" t="str">
            <v>CO2e_CH4</v>
          </cell>
          <cell r="BN2210">
            <v>9.6500000000000002E-2</v>
          </cell>
          <cell r="BY2210" t="str">
            <v>f</v>
          </cell>
        </row>
        <row r="2211">
          <cell r="G2211" t="str">
            <v>1190054</v>
          </cell>
          <cell r="BL2211" t="str">
            <v>CO2e_CO2</v>
          </cell>
          <cell r="BN2211">
            <v>204</v>
          </cell>
          <cell r="BY2211" t="str">
            <v>f</v>
          </cell>
        </row>
        <row r="2212">
          <cell r="G2212" t="str">
            <v>1190054</v>
          </cell>
          <cell r="BL2212" t="str">
            <v>CO2e_N2O</v>
          </cell>
          <cell r="BN2212">
            <v>0.1118</v>
          </cell>
          <cell r="BY2212" t="str">
            <v>f</v>
          </cell>
        </row>
        <row r="2213">
          <cell r="G2213" t="str">
            <v>1190054</v>
          </cell>
          <cell r="BL2213" t="str">
            <v>CO2e_CH4</v>
          </cell>
          <cell r="BN2213">
            <v>7.9500000000000001E-2</v>
          </cell>
          <cell r="BY2213" t="str">
            <v>f</v>
          </cell>
        </row>
        <row r="2214">
          <cell r="G2214" t="str">
            <v>1190054</v>
          </cell>
          <cell r="BL2214" t="str">
            <v>CO2e_CO2</v>
          </cell>
          <cell r="BN2214">
            <v>168</v>
          </cell>
          <cell r="BY2214" t="str">
            <v>f</v>
          </cell>
        </row>
        <row r="2215">
          <cell r="G2215" t="str">
            <v>1190054</v>
          </cell>
          <cell r="BL2215" t="str">
            <v>CO2e_N2O</v>
          </cell>
          <cell r="BN2215">
            <v>9.2100000000000001E-2</v>
          </cell>
          <cell r="BY2215" t="str">
            <v>f</v>
          </cell>
        </row>
        <row r="2216">
          <cell r="G2216" t="str">
            <v>1190054</v>
          </cell>
          <cell r="BL2216" t="str">
            <v>CO2e_CH4</v>
          </cell>
          <cell r="BN2216">
            <v>4.6800000000000001E-2</v>
          </cell>
          <cell r="BY2216" t="str">
            <v>f</v>
          </cell>
        </row>
        <row r="2217">
          <cell r="G2217" t="str">
            <v>1190054</v>
          </cell>
          <cell r="BL2217" t="str">
            <v>CO2e_CO2</v>
          </cell>
          <cell r="BN2217">
            <v>99</v>
          </cell>
          <cell r="BY2217" t="str">
            <v>f</v>
          </cell>
        </row>
        <row r="2218">
          <cell r="G2218" t="str">
            <v>1190054</v>
          </cell>
          <cell r="BL2218" t="str">
            <v>CO2e_N2O</v>
          </cell>
          <cell r="BN2218">
            <v>5.4199999999999998E-2</v>
          </cell>
          <cell r="BY2218" t="str">
            <v>f</v>
          </cell>
        </row>
        <row r="2219">
          <cell r="G2219" t="str">
            <v>1190054</v>
          </cell>
          <cell r="BL2219" t="str">
            <v>CO2e_CH4</v>
          </cell>
          <cell r="BN2219">
            <v>2.8999999999999998E-3</v>
          </cell>
          <cell r="BY2219" t="str">
            <v>f</v>
          </cell>
        </row>
        <row r="2220">
          <cell r="G2220" t="str">
            <v>1190054</v>
          </cell>
          <cell r="BL2220" t="str">
            <v>CO2e_CO2</v>
          </cell>
          <cell r="BN2220">
            <v>6</v>
          </cell>
          <cell r="BY2220" t="str">
            <v>f</v>
          </cell>
        </row>
        <row r="2221">
          <cell r="G2221" t="str">
            <v>1190054</v>
          </cell>
          <cell r="BL2221" t="str">
            <v>CO2e_N2O</v>
          </cell>
          <cell r="BN2221">
            <v>3.3E-3</v>
          </cell>
          <cell r="BY2221" t="str">
            <v>f</v>
          </cell>
        </row>
        <row r="2222">
          <cell r="G2222" t="str">
            <v>1190054</v>
          </cell>
          <cell r="BL2222" t="str">
            <v>CO2e_CH4</v>
          </cell>
          <cell r="BN2222">
            <v>0.1578</v>
          </cell>
          <cell r="BY2222" t="str">
            <v>f</v>
          </cell>
        </row>
        <row r="2223">
          <cell r="G2223" t="str">
            <v>1190054</v>
          </cell>
          <cell r="BL2223" t="str">
            <v>CO2e_CO2</v>
          </cell>
          <cell r="BN2223">
            <v>333.6</v>
          </cell>
          <cell r="BY2223" t="str">
            <v>f</v>
          </cell>
        </row>
        <row r="2224">
          <cell r="G2224" t="str">
            <v>1190054</v>
          </cell>
          <cell r="BL2224" t="str">
            <v>CO2e_N2O</v>
          </cell>
          <cell r="BN2224">
            <v>0.1827</v>
          </cell>
          <cell r="BY2224" t="str">
            <v>f</v>
          </cell>
        </row>
        <row r="2225">
          <cell r="G2225" t="str">
            <v>1190054</v>
          </cell>
          <cell r="BL2225" t="str">
            <v>CO2e_CH4</v>
          </cell>
          <cell r="BN2225">
            <v>0.1578</v>
          </cell>
          <cell r="BY2225" t="str">
            <v>f</v>
          </cell>
        </row>
        <row r="2226">
          <cell r="G2226" t="str">
            <v>1190054</v>
          </cell>
          <cell r="BL2226" t="str">
            <v>CO2e_CO2</v>
          </cell>
          <cell r="BN2226">
            <v>333.6</v>
          </cell>
          <cell r="BY2226" t="str">
            <v>f</v>
          </cell>
        </row>
        <row r="2227">
          <cell r="G2227" t="str">
            <v>1190054</v>
          </cell>
          <cell r="BL2227" t="str">
            <v>CO2e_N2O</v>
          </cell>
          <cell r="BN2227">
            <v>0.1827</v>
          </cell>
          <cell r="BY2227" t="str">
            <v>f</v>
          </cell>
        </row>
        <row r="2228">
          <cell r="G2228" t="str">
            <v>1190054</v>
          </cell>
          <cell r="BL2228" t="str">
            <v>CO2e_CH4</v>
          </cell>
          <cell r="BN2228">
            <v>8.2600000000000007E-2</v>
          </cell>
          <cell r="BY2228" t="str">
            <v>f</v>
          </cell>
        </row>
        <row r="2229">
          <cell r="G2229" t="str">
            <v>1190054</v>
          </cell>
          <cell r="BL2229" t="str">
            <v>CO2e_CO2</v>
          </cell>
          <cell r="BN2229">
            <v>174.6</v>
          </cell>
          <cell r="BY2229" t="str">
            <v>f</v>
          </cell>
        </row>
        <row r="2230">
          <cell r="G2230" t="str">
            <v>1190054</v>
          </cell>
          <cell r="BL2230" t="str">
            <v>CO2e_N2O</v>
          </cell>
          <cell r="BN2230">
            <v>9.5699999999999993E-2</v>
          </cell>
          <cell r="BY2230" t="str">
            <v>f</v>
          </cell>
        </row>
        <row r="2231">
          <cell r="G2231" t="str">
            <v>1190054</v>
          </cell>
          <cell r="BL2231" t="str">
            <v>CO2e_CH4</v>
          </cell>
          <cell r="BN2231">
            <v>1.6000000000000001E-3</v>
          </cell>
          <cell r="BY2231" t="str">
            <v>f</v>
          </cell>
        </row>
        <row r="2232">
          <cell r="G2232" t="str">
            <v>1190054</v>
          </cell>
          <cell r="BL2232" t="str">
            <v>CO2e_CO2</v>
          </cell>
          <cell r="BN2232">
            <v>1.631</v>
          </cell>
          <cell r="BY2232" t="str">
            <v>f</v>
          </cell>
        </row>
        <row r="2233">
          <cell r="G2233" t="str">
            <v>1190054</v>
          </cell>
          <cell r="BL2233" t="str">
            <v>CO2e_N2O</v>
          </cell>
          <cell r="BN2233">
            <v>3.8999999999999998E-3</v>
          </cell>
          <cell r="BY2233" t="str">
            <v>f</v>
          </cell>
        </row>
        <row r="2234">
          <cell r="G2234" t="str">
            <v>1190054</v>
          </cell>
          <cell r="BL2234" t="str">
            <v>CO2e_CH4</v>
          </cell>
          <cell r="BN2234">
            <v>1.6000000000000001E-3</v>
          </cell>
          <cell r="BY2234" t="str">
            <v>f</v>
          </cell>
        </row>
        <row r="2235">
          <cell r="G2235" t="str">
            <v>1190054</v>
          </cell>
          <cell r="BL2235" t="str">
            <v>CO2e_CO2</v>
          </cell>
          <cell r="BN2235">
            <v>1.5464</v>
          </cell>
          <cell r="BY2235" t="str">
            <v>f</v>
          </cell>
        </row>
        <row r="2236">
          <cell r="G2236" t="str">
            <v>1190054</v>
          </cell>
          <cell r="BL2236" t="str">
            <v>CO2e_N2O</v>
          </cell>
          <cell r="BN2236">
            <v>3.8999999999999998E-3</v>
          </cell>
          <cell r="BY2236" t="str">
            <v>f</v>
          </cell>
        </row>
        <row r="2237">
          <cell r="G2237" t="str">
            <v>1190054</v>
          </cell>
          <cell r="BL2237" t="str">
            <v>CO2e_CH4</v>
          </cell>
          <cell r="BN2237">
            <v>2.5000000000000001E-3</v>
          </cell>
          <cell r="BY2237" t="str">
            <v>f</v>
          </cell>
        </row>
        <row r="2238">
          <cell r="G2238" t="str">
            <v>1190054</v>
          </cell>
          <cell r="BL2238" t="str">
            <v>CO2e_CO2</v>
          </cell>
          <cell r="BN2238">
            <v>2.4645999999999999</v>
          </cell>
          <cell r="BY2238" t="str">
            <v>f</v>
          </cell>
        </row>
        <row r="2239">
          <cell r="G2239" t="str">
            <v>1190054</v>
          </cell>
          <cell r="BL2239" t="str">
            <v>CO2e_N2O</v>
          </cell>
          <cell r="BN2239">
            <v>6.0000000000000001E-3</v>
          </cell>
          <cell r="BY2239" t="str">
            <v>f</v>
          </cell>
        </row>
        <row r="2240">
          <cell r="G2240" t="str">
            <v>1190054</v>
          </cell>
          <cell r="BL2240" t="str">
            <v>CO2e_CH4</v>
          </cell>
          <cell r="BN2240">
            <v>1.6000000000000001E-3</v>
          </cell>
          <cell r="BY2240" t="str">
            <v>f</v>
          </cell>
        </row>
        <row r="2241">
          <cell r="G2241" t="str">
            <v>1190054</v>
          </cell>
          <cell r="BL2241" t="str">
            <v>CO2e_CO2</v>
          </cell>
          <cell r="BN2241">
            <v>1.5585</v>
          </cell>
          <cell r="BY2241" t="str">
            <v>f</v>
          </cell>
        </row>
        <row r="2242">
          <cell r="G2242" t="str">
            <v>1190054</v>
          </cell>
          <cell r="BL2242" t="str">
            <v>CO2e_N2O</v>
          </cell>
          <cell r="BN2242">
            <v>3.8999999999999998E-3</v>
          </cell>
          <cell r="BY2242" t="str">
            <v>f</v>
          </cell>
        </row>
        <row r="2243">
          <cell r="G2243" t="str">
            <v>1190054</v>
          </cell>
          <cell r="BL2243" t="str">
            <v>CO2e_CH4</v>
          </cell>
          <cell r="BN2243">
            <v>6.0000000000000001E-3</v>
          </cell>
          <cell r="BY2243" t="str">
            <v>f</v>
          </cell>
        </row>
        <row r="2244">
          <cell r="G2244" t="str">
            <v>1190054</v>
          </cell>
          <cell r="BL2244" t="str">
            <v>CO2e_CO2</v>
          </cell>
          <cell r="BN2244">
            <v>5.9561000000000002</v>
          </cell>
          <cell r="BY2244" t="str">
            <v>f</v>
          </cell>
        </row>
        <row r="2245">
          <cell r="G2245" t="str">
            <v>1190054</v>
          </cell>
          <cell r="BL2245" t="str">
            <v>CO2e_N2O</v>
          </cell>
          <cell r="BN2245">
            <v>1.46E-2</v>
          </cell>
          <cell r="BY2245" t="str">
            <v>f</v>
          </cell>
        </row>
        <row r="2246">
          <cell r="G2246" t="str">
            <v>1190054</v>
          </cell>
          <cell r="BL2246" t="str">
            <v>CO2e_CH4</v>
          </cell>
          <cell r="BN2246">
            <v>1.7000000000000001E-2</v>
          </cell>
          <cell r="BY2246" t="str">
            <v>f</v>
          </cell>
        </row>
        <row r="2247">
          <cell r="G2247" t="str">
            <v>1190054</v>
          </cell>
          <cell r="BL2247" t="str">
            <v>CO2e_CO2</v>
          </cell>
          <cell r="BN2247">
            <v>16.913900000000002</v>
          </cell>
          <cell r="BY2247" t="str">
            <v>f</v>
          </cell>
        </row>
        <row r="2248">
          <cell r="G2248" t="str">
            <v>1190054</v>
          </cell>
          <cell r="BL2248" t="str">
            <v>CO2e_N2O</v>
          </cell>
          <cell r="BN2248">
            <v>4.1399999999999999E-2</v>
          </cell>
          <cell r="BY2248" t="str">
            <v>f</v>
          </cell>
        </row>
        <row r="2249">
          <cell r="G2249" t="str">
            <v>1190054</v>
          </cell>
          <cell r="BL2249" t="str">
            <v>CO2e_CH4</v>
          </cell>
          <cell r="BN2249">
            <v>1.5E-3</v>
          </cell>
          <cell r="BY2249" t="str">
            <v>f</v>
          </cell>
        </row>
        <row r="2250">
          <cell r="G2250" t="str">
            <v>1190054</v>
          </cell>
          <cell r="BL2250" t="str">
            <v>CO2e_CO2</v>
          </cell>
          <cell r="BN2250">
            <v>3.0605000000000002</v>
          </cell>
          <cell r="BY2250" t="str">
            <v>f</v>
          </cell>
        </row>
        <row r="2251">
          <cell r="G2251" t="str">
            <v>1190054</v>
          </cell>
          <cell r="BL2251" t="str">
            <v>CO2e_N2O</v>
          </cell>
          <cell r="BN2251">
            <v>1.8E-3</v>
          </cell>
          <cell r="BY2251" t="str">
            <v>f</v>
          </cell>
        </row>
        <row r="2252">
          <cell r="G2252" t="str">
            <v>1190054</v>
          </cell>
          <cell r="BL2252" t="str">
            <v>CO2e_CH4</v>
          </cell>
          <cell r="BN2252">
            <v>1.5640000000000001</v>
          </cell>
          <cell r="BY2252" t="str">
            <v>f</v>
          </cell>
        </row>
        <row r="2253">
          <cell r="G2253" t="str">
            <v>1190054</v>
          </cell>
          <cell r="BL2253" t="str">
            <v>CO2e_CO2</v>
          </cell>
          <cell r="BN2253">
            <v>3306</v>
          </cell>
          <cell r="BY2253" t="str">
            <v>f</v>
          </cell>
        </row>
        <row r="2254">
          <cell r="G2254" t="str">
            <v>1190054</v>
          </cell>
          <cell r="BL2254" t="str">
            <v>CO2e_N2O</v>
          </cell>
          <cell r="BN2254">
            <v>1.8101</v>
          </cell>
          <cell r="BY2254" t="str">
            <v>f</v>
          </cell>
        </row>
        <row r="2255">
          <cell r="G2255" t="str">
            <v>1190054</v>
          </cell>
          <cell r="BL2255" t="str">
            <v>CO2e_CH4</v>
          </cell>
          <cell r="BN2255">
            <v>0.1336</v>
          </cell>
          <cell r="BY2255" t="str">
            <v>f</v>
          </cell>
        </row>
        <row r="2256">
          <cell r="G2256" t="str">
            <v>1190054</v>
          </cell>
          <cell r="BL2256" t="str">
            <v>CO2e_CO2</v>
          </cell>
          <cell r="BN2256">
            <v>133.10810000000001</v>
          </cell>
          <cell r="BY2256" t="str">
            <v>f</v>
          </cell>
        </row>
        <row r="2257">
          <cell r="G2257" t="str">
            <v>1190054</v>
          </cell>
          <cell r="BL2257" t="str">
            <v>CO2e_N2O</v>
          </cell>
          <cell r="BN2257">
            <v>0.31080000000000002</v>
          </cell>
          <cell r="BY2257" t="str">
            <v>f</v>
          </cell>
        </row>
        <row r="2258">
          <cell r="G2258" t="str">
            <v>1190054</v>
          </cell>
          <cell r="BL2258" t="str">
            <v>CO2e_CH4</v>
          </cell>
          <cell r="BN2258">
            <v>6.2199999999999998E-2</v>
          </cell>
          <cell r="BY2258" t="str">
            <v>f</v>
          </cell>
        </row>
        <row r="2259">
          <cell r="G2259" t="str">
            <v>1190054</v>
          </cell>
          <cell r="BL2259" t="str">
            <v>CO2e_CO2</v>
          </cell>
          <cell r="BN2259">
            <v>131.4</v>
          </cell>
          <cell r="BY2259" t="str">
            <v>f</v>
          </cell>
        </row>
        <row r="2260">
          <cell r="G2260" t="str">
            <v>1190054</v>
          </cell>
          <cell r="BL2260" t="str">
            <v>CO2e_N2O</v>
          </cell>
          <cell r="BN2260">
            <v>7.1800000000000003E-2</v>
          </cell>
          <cell r="BY2260" t="str">
            <v>f</v>
          </cell>
        </row>
        <row r="2261">
          <cell r="G2261" t="str">
            <v>1190054</v>
          </cell>
          <cell r="BL2261" t="str">
            <v>CO2e_CH4</v>
          </cell>
          <cell r="BN2261">
            <v>5.5399999999999998E-2</v>
          </cell>
          <cell r="BY2261" t="str">
            <v>f</v>
          </cell>
        </row>
        <row r="2262">
          <cell r="G2262" t="str">
            <v>1190054</v>
          </cell>
          <cell r="BL2262" t="str">
            <v>CO2e_CO2</v>
          </cell>
          <cell r="BN2262">
            <v>117</v>
          </cell>
          <cell r="BY2262" t="str">
            <v>f</v>
          </cell>
        </row>
        <row r="2263">
          <cell r="G2263" t="str">
            <v>1190054</v>
          </cell>
          <cell r="BL2263" t="str">
            <v>CO2e_N2O</v>
          </cell>
          <cell r="BN2263">
            <v>6.4100000000000004E-2</v>
          </cell>
          <cell r="BY2263" t="str">
            <v>f</v>
          </cell>
        </row>
        <row r="2264">
          <cell r="G2264" t="str">
            <v>1190054</v>
          </cell>
          <cell r="BL2264" t="str">
            <v>CO2e_CH4</v>
          </cell>
          <cell r="BN2264">
            <v>2.2000000000000001E-3</v>
          </cell>
          <cell r="BY2264" t="str">
            <v>f</v>
          </cell>
        </row>
        <row r="2265">
          <cell r="G2265" t="str">
            <v>1190054</v>
          </cell>
          <cell r="BL2265" t="str">
            <v>CO2e_CO2</v>
          </cell>
          <cell r="BN2265">
            <v>2.1867000000000001</v>
          </cell>
          <cell r="BY2265" t="str">
            <v>f</v>
          </cell>
        </row>
        <row r="2266">
          <cell r="G2266" t="str">
            <v>1190054</v>
          </cell>
          <cell r="BL2266" t="str">
            <v>CO2e_N2O</v>
          </cell>
          <cell r="BN2266">
            <v>5.4000000000000003E-3</v>
          </cell>
          <cell r="BY2266" t="str">
            <v>f</v>
          </cell>
        </row>
        <row r="2267">
          <cell r="G2267" t="str">
            <v>1190054</v>
          </cell>
          <cell r="BL2267" t="str">
            <v>CO2e_CH4</v>
          </cell>
          <cell r="BN2267">
            <v>0.1996</v>
          </cell>
          <cell r="BY2267" t="str">
            <v>f</v>
          </cell>
        </row>
        <row r="2268">
          <cell r="G2268" t="str">
            <v>1190054</v>
          </cell>
          <cell r="BL2268" t="str">
            <v>CO2e_CO2</v>
          </cell>
          <cell r="BN2268">
            <v>421.8</v>
          </cell>
          <cell r="BY2268" t="str">
            <v>f</v>
          </cell>
        </row>
        <row r="2269">
          <cell r="G2269" t="str">
            <v>1190054</v>
          </cell>
          <cell r="BL2269" t="str">
            <v>CO2e_N2O</v>
          </cell>
          <cell r="BN2269">
            <v>0.23100000000000001</v>
          </cell>
          <cell r="BY2269" t="str">
            <v>f</v>
          </cell>
        </row>
        <row r="2270">
          <cell r="G2270" t="str">
            <v>1190054</v>
          </cell>
          <cell r="BL2270" t="str">
            <v>CO2e_CH4</v>
          </cell>
          <cell r="BN2270">
            <v>0.1996</v>
          </cell>
          <cell r="BY2270" t="str">
            <v>f</v>
          </cell>
        </row>
        <row r="2271">
          <cell r="G2271" t="str">
            <v>1190054</v>
          </cell>
          <cell r="BL2271" t="str">
            <v>CO2e_CO2</v>
          </cell>
          <cell r="BN2271">
            <v>421.8</v>
          </cell>
          <cell r="BY2271" t="str">
            <v>f</v>
          </cell>
        </row>
        <row r="2272">
          <cell r="G2272" t="str">
            <v>1190054</v>
          </cell>
          <cell r="BL2272" t="str">
            <v>CO2e_N2O</v>
          </cell>
          <cell r="BN2272">
            <v>0.23100000000000001</v>
          </cell>
          <cell r="BY2272" t="str">
            <v>f</v>
          </cell>
        </row>
        <row r="2273">
          <cell r="G2273" t="str">
            <v>1190054</v>
          </cell>
          <cell r="BL2273" t="str">
            <v>CO2e_CH4</v>
          </cell>
          <cell r="BN2273">
            <v>2.5000000000000001E-3</v>
          </cell>
          <cell r="BY2273" t="str">
            <v>f</v>
          </cell>
        </row>
        <row r="2274">
          <cell r="G2274" t="str">
            <v>1190054</v>
          </cell>
          <cell r="BL2274" t="str">
            <v>CO2e_CO2</v>
          </cell>
          <cell r="BN2274">
            <v>2.4645999999999999</v>
          </cell>
          <cell r="BY2274" t="str">
            <v>f</v>
          </cell>
        </row>
        <row r="2275">
          <cell r="G2275" t="str">
            <v>1190054</v>
          </cell>
          <cell r="BL2275" t="str">
            <v>CO2e_N2O</v>
          </cell>
          <cell r="BN2275">
            <v>6.0000000000000001E-3</v>
          </cell>
          <cell r="BY2275" t="str">
            <v>f</v>
          </cell>
        </row>
        <row r="2276">
          <cell r="G2276" t="str">
            <v>1190054</v>
          </cell>
          <cell r="BL2276" t="str">
            <v>CO2e_CH4</v>
          </cell>
          <cell r="BN2276">
            <v>1.4E-3</v>
          </cell>
          <cell r="BY2276" t="str">
            <v>f</v>
          </cell>
        </row>
        <row r="2277">
          <cell r="G2277" t="str">
            <v>1190054</v>
          </cell>
          <cell r="BL2277" t="str">
            <v>CO2e_CO2</v>
          </cell>
          <cell r="BN2277">
            <v>1.4135</v>
          </cell>
          <cell r="BY2277" t="str">
            <v>f</v>
          </cell>
        </row>
        <row r="2278">
          <cell r="G2278" t="str">
            <v>1190054</v>
          </cell>
          <cell r="BL2278" t="str">
            <v>CO2e_N2O</v>
          </cell>
          <cell r="BN2278">
            <v>3.5999999999999999E-3</v>
          </cell>
          <cell r="BY2278" t="str">
            <v>f</v>
          </cell>
        </row>
        <row r="2279">
          <cell r="G2279" t="str">
            <v>1190054</v>
          </cell>
          <cell r="BL2279" t="str">
            <v>CO2e_CH4</v>
          </cell>
          <cell r="BN2279">
            <v>1.5E-3</v>
          </cell>
          <cell r="BY2279" t="str">
            <v>f</v>
          </cell>
        </row>
        <row r="2280">
          <cell r="G2280" t="str">
            <v>1190054</v>
          </cell>
          <cell r="BL2280" t="str">
            <v>CO2e_CO2</v>
          </cell>
          <cell r="BN2280">
            <v>1.5102</v>
          </cell>
          <cell r="BY2280" t="str">
            <v>f</v>
          </cell>
        </row>
        <row r="2281">
          <cell r="G2281" t="str">
            <v>1190054</v>
          </cell>
          <cell r="BL2281" t="str">
            <v>CO2e_N2O</v>
          </cell>
          <cell r="BN2281">
            <v>3.5999999999999999E-3</v>
          </cell>
          <cell r="BY2281" t="str">
            <v>f</v>
          </cell>
        </row>
        <row r="2282">
          <cell r="G2282" t="str">
            <v>1190054</v>
          </cell>
          <cell r="BL2282" t="str">
            <v>CO2e_CH4</v>
          </cell>
          <cell r="BN2282">
            <v>2.9999999999999997E-4</v>
          </cell>
          <cell r="BY2282" t="str">
            <v>f</v>
          </cell>
        </row>
        <row r="2283">
          <cell r="G2283" t="str">
            <v>1190054</v>
          </cell>
          <cell r="BL2283" t="str">
            <v>CO2e_CO2</v>
          </cell>
          <cell r="BN2283">
            <v>0.26579999999999998</v>
          </cell>
          <cell r="BY2283" t="str">
            <v>f</v>
          </cell>
        </row>
        <row r="2284">
          <cell r="G2284" t="str">
            <v>1190054</v>
          </cell>
          <cell r="BL2284" t="str">
            <v>CO2e_N2O</v>
          </cell>
          <cell r="BN2284">
            <v>5.9999999999999995E-4</v>
          </cell>
          <cell r="BY2284" t="str">
            <v>f</v>
          </cell>
        </row>
        <row r="2285">
          <cell r="G2285" t="str">
            <v>1190054</v>
          </cell>
          <cell r="BL2285" t="str">
            <v>CO2e_CH4</v>
          </cell>
          <cell r="BN2285">
            <v>0.2041</v>
          </cell>
          <cell r="BY2285" t="str">
            <v>f</v>
          </cell>
        </row>
        <row r="2286">
          <cell r="G2286" t="str">
            <v>1190054</v>
          </cell>
          <cell r="BL2286" t="str">
            <v>CO2e_CO2</v>
          </cell>
          <cell r="BN2286">
            <v>431.4</v>
          </cell>
          <cell r="BY2286" t="str">
            <v>f</v>
          </cell>
        </row>
        <row r="2287">
          <cell r="G2287" t="str">
            <v>1190054</v>
          </cell>
          <cell r="BL2287" t="str">
            <v>CO2e_N2O</v>
          </cell>
          <cell r="BN2287">
            <v>0.23630000000000001</v>
          </cell>
          <cell r="BY2287" t="str">
            <v>f</v>
          </cell>
        </row>
        <row r="2288">
          <cell r="G2288" t="str">
            <v>1190054</v>
          </cell>
          <cell r="BL2288" t="str">
            <v>CO2e_CH4</v>
          </cell>
          <cell r="BN2288">
            <v>1.8200000000000001E-2</v>
          </cell>
          <cell r="BY2288" t="str">
            <v>f</v>
          </cell>
        </row>
        <row r="2289">
          <cell r="G2289" t="str">
            <v>1190054</v>
          </cell>
          <cell r="BL2289" t="str">
            <v>CO2e_CO2</v>
          </cell>
          <cell r="BN2289">
            <v>38.406300000000002</v>
          </cell>
          <cell r="BY2289" t="str">
            <v>f</v>
          </cell>
        </row>
        <row r="2290">
          <cell r="G2290" t="str">
            <v>1190054</v>
          </cell>
          <cell r="BL2290" t="str">
            <v>CO2e_N2O</v>
          </cell>
          <cell r="BN2290">
            <v>2.12E-2</v>
          </cell>
          <cell r="BY2290" t="str">
            <v>f</v>
          </cell>
        </row>
        <row r="2291">
          <cell r="G2291" t="str">
            <v>1190054</v>
          </cell>
          <cell r="BL2291" t="str">
            <v>CO2e_CH4</v>
          </cell>
          <cell r="BN2291">
            <v>0.16320000000000001</v>
          </cell>
          <cell r="BY2291" t="str">
            <v>f</v>
          </cell>
        </row>
        <row r="2292">
          <cell r="G2292" t="str">
            <v>1190054</v>
          </cell>
          <cell r="BL2292" t="str">
            <v>CO2e_CO2</v>
          </cell>
          <cell r="BN2292">
            <v>345</v>
          </cell>
          <cell r="BY2292" t="str">
            <v>f</v>
          </cell>
        </row>
        <row r="2293">
          <cell r="G2293" t="str">
            <v>1190054</v>
          </cell>
          <cell r="BL2293" t="str">
            <v>CO2e_N2O</v>
          </cell>
          <cell r="BN2293">
            <v>0.18890000000000001</v>
          </cell>
          <cell r="BY2293" t="str">
            <v>f</v>
          </cell>
        </row>
        <row r="2294">
          <cell r="G2294" t="str">
            <v>1190062</v>
          </cell>
          <cell r="BL2294" t="str">
            <v>CO2e_CH4</v>
          </cell>
          <cell r="BN2294">
            <v>5.3025000000000002</v>
          </cell>
          <cell r="BY2294" t="str">
            <v>f</v>
          </cell>
        </row>
        <row r="2295">
          <cell r="G2295" t="str">
            <v>1190062</v>
          </cell>
          <cell r="BL2295" t="str">
            <v>CO2e_CO2</v>
          </cell>
          <cell r="BN2295">
            <v>11210.4359</v>
          </cell>
          <cell r="BY2295" t="str">
            <v>f</v>
          </cell>
        </row>
        <row r="2296">
          <cell r="G2296" t="str">
            <v>1190062</v>
          </cell>
          <cell r="BL2296" t="str">
            <v>CO2e_N2O</v>
          </cell>
          <cell r="BN2296">
            <v>6.1364000000000001</v>
          </cell>
          <cell r="BY2296" t="str">
            <v>f</v>
          </cell>
        </row>
        <row r="2297">
          <cell r="G2297" t="str">
            <v>1190062</v>
          </cell>
          <cell r="BL2297" t="str">
            <v>CO2e_CH4</v>
          </cell>
          <cell r="BN2297">
            <v>8.0600000000000005E-2</v>
          </cell>
          <cell r="BY2297" t="str">
            <v>f</v>
          </cell>
        </row>
        <row r="2298">
          <cell r="G2298" t="str">
            <v>1190062</v>
          </cell>
          <cell r="BL2298" t="str">
            <v>CO2e_CO2</v>
          </cell>
          <cell r="BN2298">
            <v>170.42789999999999</v>
          </cell>
          <cell r="BY2298" t="str">
            <v>f</v>
          </cell>
        </row>
        <row r="2299">
          <cell r="G2299" t="str">
            <v>1190062</v>
          </cell>
          <cell r="BL2299" t="str">
            <v>CO2e_N2O</v>
          </cell>
          <cell r="BN2299">
            <v>9.3299999999999994E-2</v>
          </cell>
          <cell r="BY2299" t="str">
            <v>f</v>
          </cell>
        </row>
        <row r="2300">
          <cell r="G2300" t="str">
            <v>1190062</v>
          </cell>
          <cell r="BL2300" t="str">
            <v>CO2e_CH4</v>
          </cell>
          <cell r="BN2300">
            <v>2.8999999999999998E-3</v>
          </cell>
          <cell r="BY2300" t="str">
            <v>f</v>
          </cell>
        </row>
        <row r="2301">
          <cell r="G2301" t="str">
            <v>1190062</v>
          </cell>
          <cell r="BL2301" t="str">
            <v>CO2e_CO2</v>
          </cell>
          <cell r="BN2301">
            <v>6.181</v>
          </cell>
          <cell r="BY2301" t="str">
            <v>f</v>
          </cell>
        </row>
        <row r="2302">
          <cell r="G2302" t="str">
            <v>1190062</v>
          </cell>
          <cell r="BL2302" t="str">
            <v>CO2e_N2O</v>
          </cell>
          <cell r="BN2302">
            <v>3.3E-3</v>
          </cell>
          <cell r="BY2302" t="str">
            <v>f</v>
          </cell>
        </row>
        <row r="2303">
          <cell r="G2303" t="str">
            <v>1190062</v>
          </cell>
          <cell r="BL2303" t="str">
            <v>CO2e_CH4</v>
          </cell>
          <cell r="BN2303">
            <v>2.6700000000000002E-2</v>
          </cell>
          <cell r="BY2303" t="str">
            <v>f</v>
          </cell>
        </row>
        <row r="2304">
          <cell r="G2304" t="str">
            <v>1190062</v>
          </cell>
          <cell r="BL2304" t="str">
            <v>CO2e_CO2</v>
          </cell>
          <cell r="BN2304">
            <v>56.409199999999998</v>
          </cell>
          <cell r="BY2304" t="str">
            <v>f</v>
          </cell>
        </row>
        <row r="2305">
          <cell r="G2305" t="str">
            <v>1190062</v>
          </cell>
          <cell r="BL2305" t="str">
            <v>CO2e_N2O</v>
          </cell>
          <cell r="BN2305">
            <v>3.1E-2</v>
          </cell>
          <cell r="BY2305" t="str">
            <v>f</v>
          </cell>
        </row>
        <row r="2306">
          <cell r="G2306" t="str">
            <v>1190062</v>
          </cell>
          <cell r="BL2306" t="str">
            <v>CO2e_CH4</v>
          </cell>
          <cell r="BN2306">
            <v>1.6999999999999999E-3</v>
          </cell>
          <cell r="BY2306" t="str">
            <v>f</v>
          </cell>
        </row>
        <row r="2307">
          <cell r="G2307" t="str">
            <v>1190062</v>
          </cell>
          <cell r="BL2307" t="str">
            <v>CO2e_CO2</v>
          </cell>
          <cell r="BN2307">
            <v>3.6006</v>
          </cell>
          <cell r="BY2307" t="str">
            <v>f</v>
          </cell>
        </row>
        <row r="2308">
          <cell r="G2308" t="str">
            <v>1190062</v>
          </cell>
          <cell r="BL2308" t="str">
            <v>CO2e_N2O</v>
          </cell>
          <cell r="BN2308">
            <v>2.0999999999999999E-3</v>
          </cell>
          <cell r="BY2308" t="str">
            <v>f</v>
          </cell>
        </row>
        <row r="2309">
          <cell r="G2309" t="str">
            <v>1190062</v>
          </cell>
          <cell r="BL2309" t="str">
            <v>CO2e_CH4</v>
          </cell>
          <cell r="BN2309">
            <v>0.02</v>
          </cell>
          <cell r="BY2309" t="str">
            <v>f</v>
          </cell>
        </row>
        <row r="2310">
          <cell r="G2310" t="str">
            <v>1190062</v>
          </cell>
          <cell r="BL2310" t="str">
            <v>CO2e_CO2</v>
          </cell>
          <cell r="BN2310">
            <v>42.246899999999997</v>
          </cell>
          <cell r="BY2310" t="str">
            <v>f</v>
          </cell>
        </row>
        <row r="2311">
          <cell r="G2311" t="str">
            <v>1190062</v>
          </cell>
          <cell r="BL2311" t="str">
            <v>CO2e_N2O</v>
          </cell>
          <cell r="BN2311">
            <v>2.3199999999999998E-2</v>
          </cell>
          <cell r="BY2311" t="str">
            <v>f</v>
          </cell>
        </row>
        <row r="2312">
          <cell r="G2312" t="str">
            <v>1190062</v>
          </cell>
          <cell r="BL2312" t="str">
            <v>CO2e_CH4</v>
          </cell>
          <cell r="BN2312">
            <v>0.1028</v>
          </cell>
          <cell r="BY2312" t="str">
            <v>f</v>
          </cell>
        </row>
        <row r="2313">
          <cell r="G2313" t="str">
            <v>1190062</v>
          </cell>
          <cell r="BL2313" t="str">
            <v>CO2e_CO2</v>
          </cell>
          <cell r="BN2313">
            <v>217.23560000000001</v>
          </cell>
          <cell r="BY2313" t="str">
            <v>f</v>
          </cell>
        </row>
        <row r="2314">
          <cell r="G2314" t="str">
            <v>1190062</v>
          </cell>
          <cell r="BL2314" t="str">
            <v>CO2e_N2O</v>
          </cell>
          <cell r="BN2314">
            <v>0.11890000000000001</v>
          </cell>
          <cell r="BY2314" t="str">
            <v>f</v>
          </cell>
        </row>
        <row r="2315">
          <cell r="G2315" t="str">
            <v>1190092</v>
          </cell>
          <cell r="BL2315" t="str">
            <v>CO2e_CH4</v>
          </cell>
          <cell r="BN2315">
            <v>2.5000000000000001E-3</v>
          </cell>
          <cell r="BY2315" t="str">
            <v>f</v>
          </cell>
        </row>
        <row r="2316">
          <cell r="G2316" t="str">
            <v>1190092</v>
          </cell>
          <cell r="BL2316" t="str">
            <v>CO2e_CO2</v>
          </cell>
          <cell r="BN2316">
            <v>1.59</v>
          </cell>
          <cell r="BY2316" t="str">
            <v>f</v>
          </cell>
        </row>
        <row r="2317">
          <cell r="G2317" t="str">
            <v>1190092</v>
          </cell>
          <cell r="BL2317" t="str">
            <v>CO2e_CH4</v>
          </cell>
          <cell r="BN2317">
            <v>1.93</v>
          </cell>
          <cell r="BY2317" t="str">
            <v>f</v>
          </cell>
        </row>
        <row r="2318">
          <cell r="G2318" t="str">
            <v>1190092</v>
          </cell>
          <cell r="BL2318" t="str">
            <v>CO2e_CO2</v>
          </cell>
          <cell r="BN2318">
            <v>4111.97</v>
          </cell>
          <cell r="BY2318" t="str">
            <v>f</v>
          </cell>
        </row>
        <row r="2319">
          <cell r="G2319" t="str">
            <v>1190092</v>
          </cell>
          <cell r="BL2319" t="str">
            <v>CO2e_N2O</v>
          </cell>
          <cell r="BN2319">
            <v>2.2946</v>
          </cell>
          <cell r="BY2319" t="str">
            <v>f</v>
          </cell>
        </row>
        <row r="2320">
          <cell r="G2320" t="str">
            <v>1190092</v>
          </cell>
          <cell r="BL2320" t="str">
            <v>CO2e_CH4</v>
          </cell>
          <cell r="BN2320">
            <v>2.5000000000000001E-3</v>
          </cell>
          <cell r="BY2320" t="str">
            <v>f</v>
          </cell>
        </row>
        <row r="2321">
          <cell r="G2321" t="str">
            <v>1190092</v>
          </cell>
          <cell r="BL2321" t="str">
            <v>CO2e_CO2</v>
          </cell>
          <cell r="BN2321">
            <v>6.34</v>
          </cell>
          <cell r="BY2321" t="str">
            <v>f</v>
          </cell>
        </row>
        <row r="2322">
          <cell r="G2322" t="str">
            <v>1190092</v>
          </cell>
          <cell r="BL2322" t="str">
            <v>CO2e_CH4</v>
          </cell>
          <cell r="BN2322">
            <v>0.105</v>
          </cell>
          <cell r="BY2322" t="str">
            <v>f</v>
          </cell>
        </row>
        <row r="2323">
          <cell r="G2323" t="str">
            <v>1190092</v>
          </cell>
          <cell r="BL2323" t="str">
            <v>CO2e_CO2</v>
          </cell>
          <cell r="BN2323">
            <v>104.18</v>
          </cell>
          <cell r="BY2323" t="str">
            <v>f</v>
          </cell>
        </row>
        <row r="2324">
          <cell r="G2324" t="str">
            <v>1190092</v>
          </cell>
          <cell r="BL2324" t="str">
            <v>CO2e_N2O</v>
          </cell>
          <cell r="BN2324">
            <v>0.2384</v>
          </cell>
          <cell r="BY2324" t="str">
            <v>f</v>
          </cell>
        </row>
        <row r="2325">
          <cell r="G2325" t="str">
            <v>1190092</v>
          </cell>
          <cell r="BL2325" t="str">
            <v>CO2e_CH4</v>
          </cell>
          <cell r="BN2325">
            <v>5.25</v>
          </cell>
          <cell r="BY2325" t="str">
            <v>f</v>
          </cell>
        </row>
        <row r="2326">
          <cell r="G2326" t="str">
            <v>1190092</v>
          </cell>
          <cell r="BL2326" t="str">
            <v>CO2e_CO2</v>
          </cell>
          <cell r="BN2326">
            <v>11375.64</v>
          </cell>
          <cell r="BY2326" t="str">
            <v>f</v>
          </cell>
        </row>
        <row r="2327">
          <cell r="G2327" t="str">
            <v>1190092</v>
          </cell>
          <cell r="BL2327" t="str">
            <v>CO2e_N2O</v>
          </cell>
          <cell r="BN2327">
            <v>6.2282000000000002</v>
          </cell>
          <cell r="BY2327" t="str">
            <v>f</v>
          </cell>
        </row>
        <row r="2328">
          <cell r="G2328" t="str">
            <v>1190092</v>
          </cell>
          <cell r="BL2328" t="str">
            <v>CO2e_CH4</v>
          </cell>
          <cell r="BN2328">
            <v>0.14000000000000001</v>
          </cell>
          <cell r="BY2328" t="str">
            <v>f</v>
          </cell>
        </row>
        <row r="2329">
          <cell r="G2329" t="str">
            <v>1190092</v>
          </cell>
          <cell r="BL2329" t="str">
            <v>CO2e_CO2</v>
          </cell>
          <cell r="BN2329">
            <v>415.02</v>
          </cell>
          <cell r="BY2329" t="str">
            <v>f</v>
          </cell>
        </row>
        <row r="2330">
          <cell r="G2330" t="str">
            <v>1190092</v>
          </cell>
          <cell r="BL2330" t="str">
            <v>CO2e_N2O</v>
          </cell>
          <cell r="BN2330">
            <v>0.17879999999999999</v>
          </cell>
          <cell r="BY2330" t="str">
            <v>f</v>
          </cell>
        </row>
        <row r="2331">
          <cell r="G2331" t="str">
            <v>1190092</v>
          </cell>
          <cell r="BL2331" t="str">
            <v>CO2e_CH4</v>
          </cell>
          <cell r="BN2331">
            <v>7.4999999999999997E-3</v>
          </cell>
          <cell r="BY2331" t="str">
            <v>f</v>
          </cell>
        </row>
        <row r="2332">
          <cell r="G2332" t="str">
            <v>1190092</v>
          </cell>
          <cell r="BL2332" t="str">
            <v>CO2e_CO2</v>
          </cell>
          <cell r="BN2332">
            <v>6.64</v>
          </cell>
          <cell r="BY2332" t="str">
            <v>f</v>
          </cell>
        </row>
        <row r="2333">
          <cell r="G2333" t="str">
            <v>1190092</v>
          </cell>
          <cell r="BL2333" t="str">
            <v>CO2e_N2O</v>
          </cell>
          <cell r="BN2333">
            <v>2.98E-2</v>
          </cell>
          <cell r="BY2333" t="str">
            <v>f</v>
          </cell>
        </row>
        <row r="2334">
          <cell r="G2334" t="str">
            <v>1190092</v>
          </cell>
          <cell r="BL2334" t="str">
            <v>CO2e_CH4</v>
          </cell>
          <cell r="BN2334">
            <v>0.64</v>
          </cell>
          <cell r="BY2334" t="str">
            <v>f</v>
          </cell>
        </row>
        <row r="2335">
          <cell r="G2335" t="str">
            <v>1190092</v>
          </cell>
          <cell r="BL2335" t="str">
            <v>CO2e_CO2</v>
          </cell>
          <cell r="BN2335">
            <v>632.35</v>
          </cell>
          <cell r="BY2335" t="str">
            <v>f</v>
          </cell>
        </row>
        <row r="2336">
          <cell r="G2336" t="str">
            <v>1190092</v>
          </cell>
          <cell r="BL2336" t="str">
            <v>CO2e_N2O</v>
          </cell>
          <cell r="BN2336">
            <v>1.5198</v>
          </cell>
          <cell r="BY2336" t="str">
            <v>f</v>
          </cell>
        </row>
        <row r="2337">
          <cell r="G2337" t="str">
            <v>1190092</v>
          </cell>
          <cell r="BL2337" t="str">
            <v>CO2e_CH4</v>
          </cell>
          <cell r="BN2337">
            <v>7.75</v>
          </cell>
          <cell r="BY2337" t="str">
            <v>f</v>
          </cell>
        </row>
        <row r="2338">
          <cell r="G2338" t="str">
            <v>1190092</v>
          </cell>
          <cell r="BL2338" t="str">
            <v>CO2e_CO2</v>
          </cell>
          <cell r="BN2338">
            <v>16511.22</v>
          </cell>
          <cell r="BY2338" t="str">
            <v>f</v>
          </cell>
        </row>
        <row r="2339">
          <cell r="G2339" t="str">
            <v>1190092</v>
          </cell>
          <cell r="BL2339" t="str">
            <v>CO2e_N2O</v>
          </cell>
          <cell r="BN2339">
            <v>9.2677999999999994</v>
          </cell>
          <cell r="BY2339" t="str">
            <v>f</v>
          </cell>
        </row>
        <row r="2340">
          <cell r="G2340" t="str">
            <v>1190092</v>
          </cell>
          <cell r="BL2340" t="str">
            <v>CO2e_CO2</v>
          </cell>
          <cell r="BN2340">
            <v>0.28999999999999998</v>
          </cell>
          <cell r="BY2340" t="str">
            <v>f</v>
          </cell>
        </row>
        <row r="2341">
          <cell r="G2341" t="str">
            <v>1190092</v>
          </cell>
          <cell r="BL2341" t="str">
            <v>CO2e_CH4</v>
          </cell>
          <cell r="BN2341">
            <v>2.5000000000000001E-3</v>
          </cell>
          <cell r="BY2341" t="str">
            <v>f</v>
          </cell>
        </row>
        <row r="2342">
          <cell r="G2342" t="str">
            <v>1190092</v>
          </cell>
          <cell r="BL2342" t="str">
            <v>CO2e_CO2</v>
          </cell>
          <cell r="BN2342">
            <v>0.73</v>
          </cell>
          <cell r="BY2342" t="str">
            <v>f</v>
          </cell>
        </row>
        <row r="2343">
          <cell r="G2343" t="str">
            <v>1190092</v>
          </cell>
          <cell r="BL2343" t="str">
            <v>CO2e_CH4</v>
          </cell>
          <cell r="BN2343">
            <v>2.5000000000000001E-3</v>
          </cell>
          <cell r="BY2343" t="str">
            <v>f</v>
          </cell>
        </row>
        <row r="2344">
          <cell r="G2344" t="str">
            <v>1190092</v>
          </cell>
          <cell r="BL2344" t="str">
            <v>CO2e_CO2</v>
          </cell>
          <cell r="BN2344">
            <v>1</v>
          </cell>
          <cell r="BY2344" t="str">
            <v>f</v>
          </cell>
        </row>
        <row r="2345">
          <cell r="G2345" t="str">
            <v>1190092</v>
          </cell>
          <cell r="BL2345" t="str">
            <v>CO2e_CH4</v>
          </cell>
          <cell r="BN2345">
            <v>0.35</v>
          </cell>
          <cell r="BY2345" t="str">
            <v>f</v>
          </cell>
        </row>
        <row r="2346">
          <cell r="G2346" t="str">
            <v>1190092</v>
          </cell>
          <cell r="BL2346" t="str">
            <v>CO2e_CO2</v>
          </cell>
          <cell r="BN2346">
            <v>344.31</v>
          </cell>
          <cell r="BY2346" t="str">
            <v>f</v>
          </cell>
        </row>
        <row r="2347">
          <cell r="G2347" t="str">
            <v>1190092</v>
          </cell>
          <cell r="BL2347" t="str">
            <v>CO2e_N2O</v>
          </cell>
          <cell r="BN2347">
            <v>0.83440000000000003</v>
          </cell>
          <cell r="BY2347" t="str">
            <v>f</v>
          </cell>
        </row>
        <row r="2348">
          <cell r="G2348" t="str">
            <v>1190092</v>
          </cell>
          <cell r="BL2348" t="str">
            <v>CO2e_CH4</v>
          </cell>
          <cell r="BN2348">
            <v>4.7500000000000001E-2</v>
          </cell>
          <cell r="BY2348" t="str">
            <v>f</v>
          </cell>
        </row>
        <row r="2349">
          <cell r="G2349" t="str">
            <v>1190092</v>
          </cell>
          <cell r="BL2349" t="str">
            <v>CO2e_CO2</v>
          </cell>
          <cell r="BN2349">
            <v>13.89</v>
          </cell>
          <cell r="BY2349" t="str">
            <v>f</v>
          </cell>
        </row>
        <row r="2350">
          <cell r="G2350" t="str">
            <v>1190092</v>
          </cell>
          <cell r="BL2350" t="str">
            <v>CO2e_N2O</v>
          </cell>
          <cell r="BN2350">
            <v>2.98E-2</v>
          </cell>
          <cell r="BY2350" t="str">
            <v>f</v>
          </cell>
        </row>
        <row r="2351">
          <cell r="G2351" t="str">
            <v>1190092</v>
          </cell>
          <cell r="BL2351" t="str">
            <v>CO2e_CH4</v>
          </cell>
          <cell r="BN2351">
            <v>4</v>
          </cell>
          <cell r="BY2351" t="str">
            <v>f</v>
          </cell>
        </row>
        <row r="2352">
          <cell r="G2352" t="str">
            <v>1190092</v>
          </cell>
          <cell r="BL2352" t="str">
            <v>CO2e_CO2</v>
          </cell>
          <cell r="BN2352">
            <v>8366.08</v>
          </cell>
          <cell r="BY2352" t="str">
            <v>f</v>
          </cell>
        </row>
        <row r="2353">
          <cell r="G2353" t="str">
            <v>1190092</v>
          </cell>
          <cell r="BL2353" t="str">
            <v>CO2e_N2O</v>
          </cell>
          <cell r="BN2353">
            <v>4.7084000000000001</v>
          </cell>
          <cell r="BY2353" t="str">
            <v>f</v>
          </cell>
        </row>
        <row r="2354">
          <cell r="G2354" t="str">
            <v>1190092</v>
          </cell>
          <cell r="BL2354" t="str">
            <v>CO2e_CH4</v>
          </cell>
          <cell r="BN2354">
            <v>0.125</v>
          </cell>
          <cell r="BY2354" t="str">
            <v>f</v>
          </cell>
        </row>
        <row r="2355">
          <cell r="G2355" t="str">
            <v>1190092</v>
          </cell>
          <cell r="BL2355" t="str">
            <v>CO2e_CO2</v>
          </cell>
          <cell r="BN2355">
            <v>267.5</v>
          </cell>
          <cell r="BY2355" t="str">
            <v>f</v>
          </cell>
        </row>
        <row r="2356">
          <cell r="G2356" t="str">
            <v>1190092</v>
          </cell>
          <cell r="BL2356" t="str">
            <v>CO2e_N2O</v>
          </cell>
          <cell r="BN2356">
            <v>0.14899999999999999</v>
          </cell>
          <cell r="BY2356" t="str">
            <v>f</v>
          </cell>
        </row>
        <row r="2357">
          <cell r="G2357" t="str">
            <v>1190092</v>
          </cell>
          <cell r="BL2357" t="str">
            <v>CO2e_CH4</v>
          </cell>
          <cell r="BN2357">
            <v>0.77749999999999997</v>
          </cell>
          <cell r="BY2357" t="str">
            <v>f</v>
          </cell>
        </row>
        <row r="2358">
          <cell r="G2358" t="str">
            <v>1190092</v>
          </cell>
          <cell r="BL2358" t="str">
            <v>CO2e_CO2</v>
          </cell>
          <cell r="BN2358">
            <v>1650.75</v>
          </cell>
          <cell r="BY2358" t="str">
            <v>f</v>
          </cell>
        </row>
        <row r="2359">
          <cell r="G2359" t="str">
            <v>1190092</v>
          </cell>
          <cell r="BL2359" t="str">
            <v>CO2e_N2O</v>
          </cell>
          <cell r="BN2359">
            <v>0.92379999999999995</v>
          </cell>
          <cell r="BY2359" t="str">
            <v>f</v>
          </cell>
        </row>
        <row r="2360">
          <cell r="G2360" t="str">
            <v>1190092</v>
          </cell>
          <cell r="BL2360" t="str">
            <v>CO2e_CH4</v>
          </cell>
          <cell r="BN2360">
            <v>0.14249999999999999</v>
          </cell>
          <cell r="BY2360" t="str">
            <v>f</v>
          </cell>
        </row>
        <row r="2361">
          <cell r="G2361" t="str">
            <v>1190092</v>
          </cell>
          <cell r="BL2361" t="str">
            <v>CO2e_CO2</v>
          </cell>
          <cell r="BN2361">
            <v>41.84</v>
          </cell>
          <cell r="BY2361" t="str">
            <v>f</v>
          </cell>
        </row>
        <row r="2362">
          <cell r="G2362" t="str">
            <v>1190092</v>
          </cell>
          <cell r="BL2362" t="str">
            <v>CO2e_N2O</v>
          </cell>
          <cell r="BN2362">
            <v>8.9399999999999993E-2</v>
          </cell>
          <cell r="BY2362" t="str">
            <v>f</v>
          </cell>
        </row>
        <row r="2363">
          <cell r="G2363" t="str">
            <v>1190092</v>
          </cell>
          <cell r="BL2363" t="str">
            <v>CO2e_CH4</v>
          </cell>
          <cell r="BN2363">
            <v>2.5000000000000001E-2</v>
          </cell>
          <cell r="BY2363" t="str">
            <v>f</v>
          </cell>
        </row>
        <row r="2364">
          <cell r="G2364" t="str">
            <v>1190092</v>
          </cell>
          <cell r="BL2364" t="str">
            <v>CO2e_CO2</v>
          </cell>
          <cell r="BN2364">
            <v>7.6</v>
          </cell>
          <cell r="BY2364" t="str">
            <v>f</v>
          </cell>
        </row>
        <row r="2365">
          <cell r="G2365" t="str">
            <v>1190092</v>
          </cell>
          <cell r="BL2365" t="str">
            <v>CO2e_N2O</v>
          </cell>
          <cell r="BN2365">
            <v>2.98E-2</v>
          </cell>
          <cell r="BY2365" t="str">
            <v>f</v>
          </cell>
        </row>
        <row r="2366">
          <cell r="G2366" t="str">
            <v>1190092</v>
          </cell>
          <cell r="BL2366" t="str">
            <v>CO2e_CH4</v>
          </cell>
          <cell r="BN2366">
            <v>0.02</v>
          </cell>
          <cell r="BY2366" t="str">
            <v>f</v>
          </cell>
        </row>
        <row r="2367">
          <cell r="G2367" t="str">
            <v>1190092</v>
          </cell>
          <cell r="BL2367" t="str">
            <v>CO2e_CO2</v>
          </cell>
          <cell r="BN2367">
            <v>19.170000000000002</v>
          </cell>
          <cell r="BY2367" t="str">
            <v>f</v>
          </cell>
        </row>
        <row r="2368">
          <cell r="G2368" t="str">
            <v>1190092</v>
          </cell>
          <cell r="BL2368" t="str">
            <v>CO2e_N2O</v>
          </cell>
          <cell r="BN2368">
            <v>5.96E-2</v>
          </cell>
          <cell r="BY2368" t="str">
            <v>f</v>
          </cell>
        </row>
        <row r="2369">
          <cell r="G2369" t="str">
            <v>1190092</v>
          </cell>
          <cell r="BL2369" t="str">
            <v>CO2e_CH4</v>
          </cell>
          <cell r="BN2369">
            <v>0.1925</v>
          </cell>
          <cell r="BY2369" t="str">
            <v>f</v>
          </cell>
        </row>
        <row r="2370">
          <cell r="G2370" t="str">
            <v>1190092</v>
          </cell>
          <cell r="BL2370" t="str">
            <v>CO2e_CO2</v>
          </cell>
          <cell r="BN2370">
            <v>56.99</v>
          </cell>
          <cell r="BY2370" t="str">
            <v>f</v>
          </cell>
        </row>
        <row r="2371">
          <cell r="G2371" t="str">
            <v>1190092</v>
          </cell>
          <cell r="BL2371" t="str">
            <v>CO2e_N2O</v>
          </cell>
          <cell r="BN2371">
            <v>0.14899999999999999</v>
          </cell>
          <cell r="BY2371" t="str">
            <v>f</v>
          </cell>
        </row>
        <row r="2372">
          <cell r="G2372" t="str">
            <v>1190092</v>
          </cell>
          <cell r="BL2372" t="str">
            <v>CO2e_CH4</v>
          </cell>
          <cell r="BN2372">
            <v>0.35499999999999998</v>
          </cell>
          <cell r="BY2372" t="str">
            <v>f</v>
          </cell>
        </row>
        <row r="2373">
          <cell r="G2373" t="str">
            <v>1190092</v>
          </cell>
          <cell r="BL2373" t="str">
            <v>CO2e_CO2</v>
          </cell>
          <cell r="BN2373">
            <v>105.06</v>
          </cell>
          <cell r="BY2373" t="str">
            <v>f</v>
          </cell>
        </row>
        <row r="2374">
          <cell r="G2374" t="str">
            <v>1190092</v>
          </cell>
          <cell r="BL2374" t="str">
            <v>CO2e_N2O</v>
          </cell>
          <cell r="BN2374">
            <v>0.26819999999999999</v>
          </cell>
          <cell r="BY2374" t="str">
            <v>f</v>
          </cell>
        </row>
        <row r="2375">
          <cell r="G2375" t="str">
            <v>1190092</v>
          </cell>
          <cell r="BL2375" t="str">
            <v>CO2e_CH4</v>
          </cell>
          <cell r="BN2375">
            <v>5.0000000000000001E-3</v>
          </cell>
          <cell r="BY2375" t="str">
            <v>f</v>
          </cell>
        </row>
        <row r="2376">
          <cell r="G2376" t="str">
            <v>1190092</v>
          </cell>
          <cell r="BL2376" t="str">
            <v>CO2e_CO2</v>
          </cell>
          <cell r="BN2376">
            <v>1.1399999999999999</v>
          </cell>
          <cell r="BY2376" t="str">
            <v>f</v>
          </cell>
        </row>
        <row r="2377">
          <cell r="G2377" t="str">
            <v>1190092</v>
          </cell>
          <cell r="BL2377" t="str">
            <v>CO2e_CH4</v>
          </cell>
          <cell r="BN2377">
            <v>2.5000000000000001E-2</v>
          </cell>
          <cell r="BY2377" t="str">
            <v>f</v>
          </cell>
        </row>
        <row r="2378">
          <cell r="G2378" t="str">
            <v>1190092</v>
          </cell>
          <cell r="BL2378" t="str">
            <v>CO2e_CO2</v>
          </cell>
          <cell r="BN2378">
            <v>7.42</v>
          </cell>
          <cell r="BY2378" t="str">
            <v>f</v>
          </cell>
        </row>
        <row r="2379">
          <cell r="G2379" t="str">
            <v>1190092</v>
          </cell>
          <cell r="BL2379" t="str">
            <v>CO2e_N2O</v>
          </cell>
          <cell r="BN2379">
            <v>2.98E-2</v>
          </cell>
          <cell r="BY2379" t="str">
            <v>f</v>
          </cell>
        </row>
        <row r="2380">
          <cell r="G2380" t="str">
            <v>1190092</v>
          </cell>
          <cell r="BL2380" t="str">
            <v>CO2e_CH4</v>
          </cell>
          <cell r="BN2380">
            <v>5.7500000000000002E-2</v>
          </cell>
          <cell r="BY2380" t="str">
            <v>f</v>
          </cell>
        </row>
        <row r="2381">
          <cell r="G2381" t="str">
            <v>1190092</v>
          </cell>
          <cell r="BL2381" t="str">
            <v>CO2e_CO2</v>
          </cell>
          <cell r="BN2381">
            <v>17.18</v>
          </cell>
          <cell r="BY2381" t="str">
            <v>f</v>
          </cell>
        </row>
        <row r="2382">
          <cell r="G2382" t="str">
            <v>1190092</v>
          </cell>
          <cell r="BL2382" t="str">
            <v>CO2e_N2O</v>
          </cell>
          <cell r="BN2382">
            <v>2.98E-2</v>
          </cell>
          <cell r="BY2382" t="str">
            <v>f</v>
          </cell>
        </row>
        <row r="2383">
          <cell r="G2383" t="str">
            <v>1190092</v>
          </cell>
          <cell r="BL2383" t="str">
            <v>CO2e_CO2</v>
          </cell>
          <cell r="BN2383">
            <v>0.4</v>
          </cell>
          <cell r="BY2383" t="str">
            <v>f</v>
          </cell>
        </row>
        <row r="2384">
          <cell r="G2384" t="str">
            <v>1190092</v>
          </cell>
          <cell r="BL2384" t="str">
            <v>CO2e_CH4</v>
          </cell>
          <cell r="BN2384">
            <v>19</v>
          </cell>
          <cell r="BY2384" t="str">
            <v>f</v>
          </cell>
        </row>
        <row r="2385">
          <cell r="G2385" t="str">
            <v>1190092</v>
          </cell>
          <cell r="BL2385" t="str">
            <v>CO2e_CO2</v>
          </cell>
          <cell r="BN2385">
            <v>40152.93</v>
          </cell>
          <cell r="BY2385" t="str">
            <v>f</v>
          </cell>
        </row>
        <row r="2386">
          <cell r="G2386" t="str">
            <v>1190092</v>
          </cell>
          <cell r="BL2386" t="str">
            <v>CO2e_N2O</v>
          </cell>
          <cell r="BN2386">
            <v>22.558599999999998</v>
          </cell>
          <cell r="BY2386" t="str">
            <v>f</v>
          </cell>
        </row>
        <row r="2387">
          <cell r="G2387" t="str">
            <v>1190092</v>
          </cell>
          <cell r="BL2387" t="str">
            <v>CO2e_CH4</v>
          </cell>
          <cell r="BN2387">
            <v>7.2499999999999995E-2</v>
          </cell>
          <cell r="BY2387" t="str">
            <v>f</v>
          </cell>
        </row>
        <row r="2388">
          <cell r="G2388" t="str">
            <v>1190092</v>
          </cell>
          <cell r="BL2388" t="str">
            <v>CO2e_CO2</v>
          </cell>
          <cell r="BN2388">
            <v>70.31</v>
          </cell>
          <cell r="BY2388" t="str">
            <v>f</v>
          </cell>
        </row>
        <row r="2389">
          <cell r="G2389" t="str">
            <v>1190092</v>
          </cell>
          <cell r="BL2389" t="str">
            <v>CO2e_N2O</v>
          </cell>
          <cell r="BN2389">
            <v>0.17879999999999999</v>
          </cell>
          <cell r="BY2389" t="str">
            <v>f</v>
          </cell>
        </row>
        <row r="2390">
          <cell r="G2390" t="str">
            <v>1190092</v>
          </cell>
          <cell r="BL2390" t="str">
            <v>CO2e_CH4</v>
          </cell>
          <cell r="BN2390">
            <v>0.27250000000000002</v>
          </cell>
          <cell r="BY2390" t="str">
            <v>f</v>
          </cell>
        </row>
        <row r="2391">
          <cell r="G2391" t="str">
            <v>1190092</v>
          </cell>
          <cell r="BL2391" t="str">
            <v>CO2e_CO2</v>
          </cell>
          <cell r="BN2391">
            <v>577.52</v>
          </cell>
          <cell r="BY2391" t="str">
            <v>f</v>
          </cell>
        </row>
        <row r="2392">
          <cell r="G2392" t="str">
            <v>1190092</v>
          </cell>
          <cell r="BL2392" t="str">
            <v>CO2e_N2O</v>
          </cell>
          <cell r="BN2392">
            <v>0.32779999999999998</v>
          </cell>
          <cell r="BY2392" t="str">
            <v>f</v>
          </cell>
        </row>
        <row r="2393">
          <cell r="G2393" t="str">
            <v>1190092</v>
          </cell>
          <cell r="BL2393" t="str">
            <v>CO2e_CO2</v>
          </cell>
          <cell r="BN2393">
            <v>0.64</v>
          </cell>
          <cell r="BY2393" t="str">
            <v>f</v>
          </cell>
        </row>
        <row r="2394">
          <cell r="G2394" t="str">
            <v>1190092</v>
          </cell>
          <cell r="BL2394" t="str">
            <v>CO2e_CH4</v>
          </cell>
          <cell r="BN2394">
            <v>0.04</v>
          </cell>
          <cell r="BY2394" t="str">
            <v>f</v>
          </cell>
        </row>
        <row r="2395">
          <cell r="G2395" t="str">
            <v>1190092</v>
          </cell>
          <cell r="BL2395" t="str">
            <v>CO2e_CO2</v>
          </cell>
          <cell r="BN2395">
            <v>86.63</v>
          </cell>
          <cell r="BY2395" t="str">
            <v>f</v>
          </cell>
        </row>
        <row r="2396">
          <cell r="G2396" t="str">
            <v>1190092</v>
          </cell>
          <cell r="BL2396" t="str">
            <v>CO2e_N2O</v>
          </cell>
          <cell r="BN2396">
            <v>5.96E-2</v>
          </cell>
          <cell r="BY2396" t="str">
            <v>f</v>
          </cell>
        </row>
        <row r="2397">
          <cell r="G2397" t="str">
            <v>1190092</v>
          </cell>
          <cell r="BL2397" t="str">
            <v>CO2e_CH4</v>
          </cell>
          <cell r="BN2397">
            <v>8.2500000000000004E-2</v>
          </cell>
          <cell r="BY2397" t="str">
            <v>f</v>
          </cell>
        </row>
        <row r="2398">
          <cell r="G2398" t="str">
            <v>1190092</v>
          </cell>
          <cell r="BL2398" t="str">
            <v>CO2e_CO2</v>
          </cell>
          <cell r="BN2398">
            <v>24.39</v>
          </cell>
          <cell r="BY2398" t="str">
            <v>f</v>
          </cell>
        </row>
        <row r="2399">
          <cell r="G2399" t="str">
            <v>1190092</v>
          </cell>
          <cell r="BL2399" t="str">
            <v>CO2e_N2O</v>
          </cell>
          <cell r="BN2399">
            <v>5.96E-2</v>
          </cell>
          <cell r="BY2399" t="str">
            <v>f</v>
          </cell>
        </row>
        <row r="2400">
          <cell r="G2400" t="str">
            <v>1190092</v>
          </cell>
          <cell r="BL2400" t="str">
            <v>CO2e_CH4</v>
          </cell>
          <cell r="BN2400">
            <v>2.5000000000000001E-3</v>
          </cell>
          <cell r="BY2400" t="str">
            <v>f</v>
          </cell>
        </row>
        <row r="2401">
          <cell r="G2401" t="str">
            <v>1190092</v>
          </cell>
          <cell r="BL2401" t="str">
            <v>CO2e_CO2</v>
          </cell>
          <cell r="BN2401">
            <v>5.15</v>
          </cell>
          <cell r="BY2401" t="str">
            <v>f</v>
          </cell>
        </row>
        <row r="2402">
          <cell r="G2402" t="str">
            <v>1190093</v>
          </cell>
          <cell r="BL2402" t="str">
            <v>CO2e_CH4</v>
          </cell>
          <cell r="BN2402">
            <v>2.23</v>
          </cell>
          <cell r="BY2402" t="str">
            <v>f</v>
          </cell>
        </row>
        <row r="2403">
          <cell r="G2403" t="str">
            <v>1190093</v>
          </cell>
          <cell r="BL2403" t="str">
            <v>CO2e_CO2</v>
          </cell>
          <cell r="BN2403">
            <v>4810.5474000000004</v>
          </cell>
          <cell r="BY2403" t="str">
            <v>f</v>
          </cell>
        </row>
        <row r="2404">
          <cell r="G2404" t="str">
            <v>1190093</v>
          </cell>
          <cell r="BL2404" t="str">
            <v>CO2e_N2O</v>
          </cell>
          <cell r="BN2404">
            <v>2.6522000000000001</v>
          </cell>
          <cell r="BY2404" t="str">
            <v>f</v>
          </cell>
        </row>
        <row r="2405">
          <cell r="G2405" t="str">
            <v>1190093</v>
          </cell>
          <cell r="BL2405" t="str">
            <v>CO2e_CH4</v>
          </cell>
          <cell r="BN2405">
            <v>7.54</v>
          </cell>
          <cell r="BY2405" t="str">
            <v>f</v>
          </cell>
        </row>
        <row r="2406">
          <cell r="G2406" t="str">
            <v>1190093</v>
          </cell>
          <cell r="BL2406" t="str">
            <v>CO2e_CO2</v>
          </cell>
          <cell r="BN2406">
            <v>16257.7125</v>
          </cell>
          <cell r="BY2406" t="str">
            <v>f</v>
          </cell>
        </row>
        <row r="2407">
          <cell r="G2407" t="str">
            <v>1190093</v>
          </cell>
          <cell r="BL2407" t="str">
            <v>CO2e_N2O</v>
          </cell>
          <cell r="BN2407">
            <v>8.9995999999999992</v>
          </cell>
          <cell r="BY2407" t="str">
            <v>f</v>
          </cell>
        </row>
        <row r="2408">
          <cell r="G2408" t="str">
            <v>1190093</v>
          </cell>
          <cell r="BL2408" t="str">
            <v>CO2e_CH4</v>
          </cell>
          <cell r="BN2408">
            <v>0.435</v>
          </cell>
          <cell r="BY2408" t="str">
            <v>f</v>
          </cell>
        </row>
        <row r="2409">
          <cell r="G2409" t="str">
            <v>1190093</v>
          </cell>
          <cell r="BL2409" t="str">
            <v>CO2e_CO2</v>
          </cell>
          <cell r="BN2409">
            <v>429.59789999999998</v>
          </cell>
          <cell r="BY2409" t="str">
            <v>f</v>
          </cell>
        </row>
        <row r="2410">
          <cell r="G2410" t="str">
            <v>1190093</v>
          </cell>
          <cell r="BL2410" t="str">
            <v>CO2e_N2O</v>
          </cell>
          <cell r="BN2410">
            <v>1.0429999999999999</v>
          </cell>
          <cell r="BY2410" t="str">
            <v>f</v>
          </cell>
        </row>
        <row r="2411">
          <cell r="G2411" t="str">
            <v>1190093</v>
          </cell>
          <cell r="BL2411" t="str">
            <v>CO2e_CH4</v>
          </cell>
          <cell r="BN2411">
            <v>325.03250000000003</v>
          </cell>
          <cell r="BY2411" t="str">
            <v>f</v>
          </cell>
        </row>
        <row r="2412">
          <cell r="G2412" t="str">
            <v>1190093</v>
          </cell>
          <cell r="BL2412" t="str">
            <v>CO2e_CO2</v>
          </cell>
          <cell r="BN2412">
            <v>700945.51529999997</v>
          </cell>
          <cell r="BY2412" t="str">
            <v>f</v>
          </cell>
        </row>
        <row r="2413">
          <cell r="G2413" t="str">
            <v>1190093</v>
          </cell>
          <cell r="BL2413" t="str">
            <v>CO2e_N2O</v>
          </cell>
          <cell r="BN2413">
            <v>387.4298</v>
          </cell>
          <cell r="BY2413" t="str">
            <v>f</v>
          </cell>
        </row>
        <row r="2414">
          <cell r="G2414" t="str">
            <v>1190093</v>
          </cell>
          <cell r="BL2414" t="str">
            <v>CO2e_CH4</v>
          </cell>
          <cell r="BN2414">
            <v>2.9474999999999998</v>
          </cell>
          <cell r="BY2414" t="str">
            <v>f</v>
          </cell>
        </row>
        <row r="2415">
          <cell r="G2415" t="str">
            <v>1190093</v>
          </cell>
          <cell r="BL2415" t="str">
            <v>CO2e_CO2</v>
          </cell>
          <cell r="BN2415">
            <v>2893.7579999999998</v>
          </cell>
          <cell r="BY2415" t="str">
            <v>f</v>
          </cell>
        </row>
        <row r="2416">
          <cell r="G2416" t="str">
            <v>1190093</v>
          </cell>
          <cell r="BL2416" t="str">
            <v>CO2e_N2O</v>
          </cell>
          <cell r="BN2416">
            <v>7.0327999999999999</v>
          </cell>
          <cell r="BY2416" t="str">
            <v>f</v>
          </cell>
        </row>
        <row r="2417">
          <cell r="G2417" t="str">
            <v>1190093</v>
          </cell>
          <cell r="BL2417" t="str">
            <v>CO2e_CH4</v>
          </cell>
          <cell r="BN2417">
            <v>2.5000000000000001E-3</v>
          </cell>
          <cell r="BY2417" t="str">
            <v>f</v>
          </cell>
        </row>
        <row r="2418">
          <cell r="G2418" t="str">
            <v>1190093</v>
          </cell>
          <cell r="BL2418" t="str">
            <v>CO2e_CO2</v>
          </cell>
          <cell r="BN2418">
            <v>2.476</v>
          </cell>
          <cell r="BY2418" t="str">
            <v>f</v>
          </cell>
        </row>
        <row r="2419">
          <cell r="G2419" t="str">
            <v>1190093</v>
          </cell>
          <cell r="BL2419" t="str">
            <v>CO2e_CO2</v>
          </cell>
          <cell r="BN2419">
            <v>0.29239999999999999</v>
          </cell>
          <cell r="BY2419" t="str">
            <v>f</v>
          </cell>
        </row>
        <row r="2420">
          <cell r="G2420" t="str">
            <v>1190093</v>
          </cell>
          <cell r="BL2420" t="str">
            <v>CO2e_CH4</v>
          </cell>
          <cell r="BN2420">
            <v>0.255</v>
          </cell>
          <cell r="BY2420" t="str">
            <v>f</v>
          </cell>
        </row>
        <row r="2421">
          <cell r="G2421" t="str">
            <v>1190093</v>
          </cell>
          <cell r="BL2421" t="str">
            <v>CO2e_CO2</v>
          </cell>
          <cell r="BN2421">
            <v>540.6943</v>
          </cell>
          <cell r="BY2421" t="str">
            <v>f</v>
          </cell>
        </row>
        <row r="2422">
          <cell r="G2422" t="str">
            <v>1190093</v>
          </cell>
          <cell r="BL2422" t="str">
            <v>CO2e_N2O</v>
          </cell>
          <cell r="BN2422">
            <v>0.29799999999999999</v>
          </cell>
          <cell r="BY2422" t="str">
            <v>f</v>
          </cell>
        </row>
        <row r="2423">
          <cell r="G2423" t="str">
            <v>1190093</v>
          </cell>
          <cell r="BL2423" t="str">
            <v>CO2e_CH4</v>
          </cell>
          <cell r="BN2423">
            <v>0.3725</v>
          </cell>
          <cell r="BY2423" t="str">
            <v>f</v>
          </cell>
        </row>
        <row r="2424">
          <cell r="G2424" t="str">
            <v>1190093</v>
          </cell>
          <cell r="BL2424" t="str">
            <v>CO2e_CO2</v>
          </cell>
          <cell r="BN2424">
            <v>792.03179999999998</v>
          </cell>
          <cell r="BY2424" t="str">
            <v>f</v>
          </cell>
        </row>
        <row r="2425">
          <cell r="G2425" t="str">
            <v>1190093</v>
          </cell>
          <cell r="BL2425" t="str">
            <v>CO2e_N2O</v>
          </cell>
          <cell r="BN2425">
            <v>0.44700000000000001</v>
          </cell>
          <cell r="BY2425" t="str">
            <v>f</v>
          </cell>
        </row>
        <row r="2426">
          <cell r="G2426" t="str">
            <v>1190093</v>
          </cell>
          <cell r="BL2426" t="str">
            <v>CO2e_CH4</v>
          </cell>
          <cell r="BN2426">
            <v>0.26</v>
          </cell>
          <cell r="BY2426" t="str">
            <v>f</v>
          </cell>
        </row>
        <row r="2427">
          <cell r="G2427" t="str">
            <v>1190100</v>
          </cell>
          <cell r="BL2427" t="str">
            <v>CO2e_CH4</v>
          </cell>
          <cell r="BN2427">
            <v>0.23150000000000001</v>
          </cell>
          <cell r="BY2427" t="str">
            <v>f</v>
          </cell>
        </row>
        <row r="2428">
          <cell r="G2428" t="str">
            <v>1190100</v>
          </cell>
          <cell r="BL2428" t="str">
            <v>CO2e_CO2</v>
          </cell>
          <cell r="BN2428">
            <v>489.3</v>
          </cell>
          <cell r="BY2428" t="str">
            <v>f</v>
          </cell>
        </row>
        <row r="2429">
          <cell r="G2429" t="str">
            <v>1190100</v>
          </cell>
          <cell r="BL2429" t="str">
            <v>CO2e_N2O</v>
          </cell>
          <cell r="BN2429">
            <v>0.26790000000000003</v>
          </cell>
          <cell r="BY2429" t="str">
            <v>f</v>
          </cell>
        </row>
        <row r="2430">
          <cell r="G2430" t="str">
            <v>1190100</v>
          </cell>
          <cell r="BL2430" t="str">
            <v>CO2e_CH4</v>
          </cell>
          <cell r="BN2430">
            <v>9.9299999999999999E-2</v>
          </cell>
          <cell r="BY2430" t="str">
            <v>f</v>
          </cell>
        </row>
        <row r="2431">
          <cell r="G2431" t="str">
            <v>1190100</v>
          </cell>
          <cell r="BL2431" t="str">
            <v>CO2e_CO2</v>
          </cell>
          <cell r="BN2431">
            <v>209.94</v>
          </cell>
          <cell r="BY2431" t="str">
            <v>f</v>
          </cell>
        </row>
        <row r="2432">
          <cell r="G2432" t="str">
            <v>1190100</v>
          </cell>
          <cell r="BL2432" t="str">
            <v>CO2e_N2O</v>
          </cell>
          <cell r="BN2432">
            <v>0.115</v>
          </cell>
          <cell r="BY2432" t="str">
            <v>f</v>
          </cell>
        </row>
        <row r="2433">
          <cell r="G2433" t="str">
            <v>1190100</v>
          </cell>
          <cell r="BL2433" t="str">
            <v>CO2e_CH4</v>
          </cell>
          <cell r="BN2433">
            <v>5.9499999999999997E-2</v>
          </cell>
          <cell r="BY2433" t="str">
            <v>f</v>
          </cell>
        </row>
        <row r="2434">
          <cell r="G2434" t="str">
            <v>1190100</v>
          </cell>
          <cell r="BL2434" t="str">
            <v>CO2e_CO2</v>
          </cell>
          <cell r="BN2434">
            <v>125.76</v>
          </cell>
          <cell r="BY2434" t="str">
            <v>f</v>
          </cell>
        </row>
        <row r="2435">
          <cell r="G2435" t="str">
            <v>1190100</v>
          </cell>
          <cell r="BL2435" t="str">
            <v>CO2e_N2O</v>
          </cell>
          <cell r="BN2435">
            <v>6.88E-2</v>
          </cell>
          <cell r="BY2435" t="str">
            <v>f</v>
          </cell>
        </row>
        <row r="2436">
          <cell r="G2436" t="str">
            <v>1190100</v>
          </cell>
          <cell r="BL2436" t="str">
            <v>CO2e_CH4</v>
          </cell>
          <cell r="BN2436">
            <v>6.8400000000000002E-2</v>
          </cell>
          <cell r="BY2436" t="str">
            <v>f</v>
          </cell>
        </row>
        <row r="2437">
          <cell r="G2437" t="str">
            <v>1190100</v>
          </cell>
          <cell r="BL2437" t="str">
            <v>CO2e_CO2</v>
          </cell>
          <cell r="BN2437">
            <v>144.6</v>
          </cell>
          <cell r="BY2437" t="str">
            <v>f</v>
          </cell>
        </row>
        <row r="2438">
          <cell r="G2438" t="str">
            <v>1190100</v>
          </cell>
          <cell r="BL2438" t="str">
            <v>CO2e_N2O</v>
          </cell>
          <cell r="BN2438">
            <v>7.9299999999999995E-2</v>
          </cell>
          <cell r="BY2438" t="str">
            <v>f</v>
          </cell>
        </row>
        <row r="2439">
          <cell r="G2439" t="str">
            <v>1190100</v>
          </cell>
          <cell r="BL2439" t="str">
            <v>CO2e_CH4</v>
          </cell>
          <cell r="BN2439">
            <v>5.9900000000000002E-2</v>
          </cell>
          <cell r="BY2439" t="str">
            <v>f</v>
          </cell>
        </row>
        <row r="2440">
          <cell r="G2440" t="str">
            <v>1190100</v>
          </cell>
          <cell r="BL2440" t="str">
            <v>CO2e_CO2</v>
          </cell>
          <cell r="BN2440">
            <v>126.54</v>
          </cell>
          <cell r="BY2440" t="str">
            <v>f</v>
          </cell>
        </row>
        <row r="2441">
          <cell r="G2441" t="str">
            <v>1190100</v>
          </cell>
          <cell r="BL2441" t="str">
            <v>CO2e_N2O</v>
          </cell>
          <cell r="BN2441">
            <v>6.9099999999999995E-2</v>
          </cell>
          <cell r="BY2441" t="str">
            <v>f</v>
          </cell>
        </row>
        <row r="2442">
          <cell r="G2442" t="str">
            <v>1190100</v>
          </cell>
          <cell r="BL2442" t="str">
            <v>CO2e_CH4</v>
          </cell>
          <cell r="BN2442">
            <v>3.7499999999999999E-2</v>
          </cell>
          <cell r="BY2442" t="str">
            <v>f</v>
          </cell>
        </row>
        <row r="2443">
          <cell r="G2443" t="str">
            <v>1190100</v>
          </cell>
          <cell r="BL2443" t="str">
            <v>CO2e_CO2</v>
          </cell>
          <cell r="BN2443">
            <v>79.260000000000005</v>
          </cell>
          <cell r="BY2443" t="str">
            <v>f</v>
          </cell>
        </row>
        <row r="2444">
          <cell r="G2444" t="str">
            <v>1190100</v>
          </cell>
          <cell r="BL2444" t="str">
            <v>CO2e_N2O</v>
          </cell>
          <cell r="BN2444">
            <v>4.3499999999999997E-2</v>
          </cell>
          <cell r="BY2444" t="str">
            <v>f</v>
          </cell>
        </row>
        <row r="2445">
          <cell r="G2445" t="str">
            <v>1190100</v>
          </cell>
          <cell r="BL2445" t="str">
            <v>CO2e_CH4</v>
          </cell>
          <cell r="BN2445">
            <v>0.1043</v>
          </cell>
          <cell r="BY2445" t="str">
            <v>f</v>
          </cell>
        </row>
        <row r="2446">
          <cell r="G2446" t="str">
            <v>1190100</v>
          </cell>
          <cell r="BL2446" t="str">
            <v>CO2e_CO2</v>
          </cell>
          <cell r="BN2446">
            <v>220.44</v>
          </cell>
          <cell r="BY2446" t="str">
            <v>f</v>
          </cell>
        </row>
        <row r="2447">
          <cell r="G2447" t="str">
            <v>1190100</v>
          </cell>
          <cell r="BL2447" t="str">
            <v>CO2e_N2O</v>
          </cell>
          <cell r="BN2447">
            <v>0.1207</v>
          </cell>
          <cell r="BY2447" t="str">
            <v>f</v>
          </cell>
        </row>
        <row r="2448">
          <cell r="G2448" t="str">
            <v>1190100</v>
          </cell>
          <cell r="BL2448" t="str">
            <v>CO2e_CH4</v>
          </cell>
          <cell r="BN2448">
            <v>0.13200000000000001</v>
          </cell>
          <cell r="BY2448" t="str">
            <v>f</v>
          </cell>
        </row>
        <row r="2449">
          <cell r="G2449" t="str">
            <v>1190100</v>
          </cell>
          <cell r="BL2449" t="str">
            <v>CO2e_CO2</v>
          </cell>
          <cell r="BN2449">
            <v>279.06</v>
          </cell>
          <cell r="BY2449" t="str">
            <v>f</v>
          </cell>
        </row>
        <row r="2450">
          <cell r="G2450" t="str">
            <v>1190100</v>
          </cell>
          <cell r="BL2450" t="str">
            <v>CO2e_N2O</v>
          </cell>
          <cell r="BN2450">
            <v>0.15290000000000001</v>
          </cell>
          <cell r="BY2450" t="str">
            <v>f</v>
          </cell>
        </row>
        <row r="2451">
          <cell r="G2451" t="str">
            <v>1190100</v>
          </cell>
          <cell r="BL2451" t="str">
            <v>CO2e_CH4</v>
          </cell>
          <cell r="BN2451">
            <v>0.10009999999999999</v>
          </cell>
          <cell r="BY2451" t="str">
            <v>f</v>
          </cell>
        </row>
        <row r="2452">
          <cell r="G2452" t="str">
            <v>1190100</v>
          </cell>
          <cell r="BL2452" t="str">
            <v>CO2e_CO2</v>
          </cell>
          <cell r="BN2452">
            <v>211.5</v>
          </cell>
          <cell r="BY2452" t="str">
            <v>f</v>
          </cell>
        </row>
        <row r="2453">
          <cell r="G2453" t="str">
            <v>1190100</v>
          </cell>
          <cell r="BL2453" t="str">
            <v>CO2e_N2O</v>
          </cell>
          <cell r="BN2453">
            <v>0.1159</v>
          </cell>
          <cell r="BY2453" t="str">
            <v>f</v>
          </cell>
        </row>
        <row r="2454">
          <cell r="G2454" t="str">
            <v>1190100</v>
          </cell>
          <cell r="BL2454" t="str">
            <v>CO2e_CH4</v>
          </cell>
          <cell r="BN2454">
            <v>0.20039999999999999</v>
          </cell>
          <cell r="BY2454" t="str">
            <v>f</v>
          </cell>
        </row>
        <row r="2455">
          <cell r="G2455" t="str">
            <v>1190100</v>
          </cell>
          <cell r="BL2455" t="str">
            <v>CO2e_CO2</v>
          </cell>
          <cell r="BN2455">
            <v>423.6</v>
          </cell>
          <cell r="BY2455" t="str">
            <v>f</v>
          </cell>
        </row>
        <row r="2456">
          <cell r="G2456" t="str">
            <v>1190100</v>
          </cell>
          <cell r="BL2456" t="str">
            <v>CO2e_N2O</v>
          </cell>
          <cell r="BN2456">
            <v>0.23180000000000001</v>
          </cell>
          <cell r="BY2456" t="str">
            <v>f</v>
          </cell>
        </row>
        <row r="2457">
          <cell r="G2457" t="str">
            <v>1190100</v>
          </cell>
          <cell r="BL2457" t="str">
            <v>CO2e_CH4</v>
          </cell>
          <cell r="BN2457">
            <v>8.8099999999999998E-2</v>
          </cell>
          <cell r="BY2457" t="str">
            <v>f</v>
          </cell>
        </row>
        <row r="2458">
          <cell r="G2458" t="str">
            <v>1190100</v>
          </cell>
          <cell r="BL2458" t="str">
            <v>CO2e_CO2</v>
          </cell>
          <cell r="BN2458">
            <v>186.3</v>
          </cell>
          <cell r="BY2458" t="str">
            <v>f</v>
          </cell>
        </row>
        <row r="2459">
          <cell r="G2459" t="str">
            <v>1190100</v>
          </cell>
          <cell r="BL2459" t="str">
            <v>CO2e_N2O</v>
          </cell>
          <cell r="BN2459">
            <v>0.1019</v>
          </cell>
          <cell r="BY2459" t="str">
            <v>f</v>
          </cell>
        </row>
        <row r="2460">
          <cell r="G2460" t="str">
            <v>1190100</v>
          </cell>
          <cell r="BL2460" t="str">
            <v>CO2e_CH4</v>
          </cell>
          <cell r="BN2460">
            <v>0.14879999999999999</v>
          </cell>
          <cell r="BY2460" t="str">
            <v>f</v>
          </cell>
        </row>
        <row r="2461">
          <cell r="G2461" t="str">
            <v>1190100</v>
          </cell>
          <cell r="BL2461" t="str">
            <v>CO2e_CO2</v>
          </cell>
          <cell r="BN2461">
            <v>314.58</v>
          </cell>
          <cell r="BY2461" t="str">
            <v>f</v>
          </cell>
        </row>
        <row r="2462">
          <cell r="G2462" t="str">
            <v>1190100</v>
          </cell>
          <cell r="BL2462" t="str">
            <v>CO2e_N2O</v>
          </cell>
          <cell r="BN2462">
            <v>0.17219999999999999</v>
          </cell>
          <cell r="BY2462" t="str">
            <v>f</v>
          </cell>
        </row>
        <row r="2463">
          <cell r="G2463" t="str">
            <v>1190100</v>
          </cell>
          <cell r="BL2463" t="str">
            <v>CO2e_CH4</v>
          </cell>
          <cell r="BN2463">
            <v>7.8600000000000003E-2</v>
          </cell>
          <cell r="BY2463" t="str">
            <v>f</v>
          </cell>
        </row>
        <row r="2464">
          <cell r="G2464" t="str">
            <v>1190100</v>
          </cell>
          <cell r="BL2464" t="str">
            <v>CO2e_CO2</v>
          </cell>
          <cell r="BN2464">
            <v>166.2</v>
          </cell>
          <cell r="BY2464" t="str">
            <v>f</v>
          </cell>
        </row>
        <row r="2465">
          <cell r="G2465" t="str">
            <v>1190100</v>
          </cell>
          <cell r="BL2465" t="str">
            <v>CO2e_N2O</v>
          </cell>
          <cell r="BN2465">
            <v>9.0899999999999995E-2</v>
          </cell>
          <cell r="BY2465" t="str">
            <v>f</v>
          </cell>
        </row>
        <row r="2466">
          <cell r="G2466" t="str">
            <v>1190100</v>
          </cell>
          <cell r="BL2466" t="str">
            <v>CO2e_CH4</v>
          </cell>
          <cell r="BN2466">
            <v>7.2499999999999995E-2</v>
          </cell>
          <cell r="BY2466" t="str">
            <v>f</v>
          </cell>
        </row>
        <row r="2467">
          <cell r="G2467" t="str">
            <v>1190100</v>
          </cell>
          <cell r="BL2467" t="str">
            <v>CO2e_CO2</v>
          </cell>
          <cell r="BN2467">
            <v>153.24</v>
          </cell>
          <cell r="BY2467" t="str">
            <v>f</v>
          </cell>
        </row>
        <row r="2468">
          <cell r="G2468" t="str">
            <v>1190100</v>
          </cell>
          <cell r="BL2468" t="str">
            <v>CO2e_N2O</v>
          </cell>
          <cell r="BN2468">
            <v>8.4000000000000005E-2</v>
          </cell>
          <cell r="BY2468" t="str">
            <v>f</v>
          </cell>
        </row>
        <row r="2469">
          <cell r="G2469" t="str">
            <v>1190100</v>
          </cell>
          <cell r="BL2469" t="str">
            <v>CO2e_CH4</v>
          </cell>
          <cell r="BN2469">
            <v>0.1615</v>
          </cell>
          <cell r="BY2469" t="str">
            <v>f</v>
          </cell>
        </row>
        <row r="2470">
          <cell r="G2470" t="str">
            <v>1190100</v>
          </cell>
          <cell r="BL2470" t="str">
            <v>CO2e_CO2</v>
          </cell>
          <cell r="BN2470">
            <v>341.4</v>
          </cell>
          <cell r="BY2470" t="str">
            <v>f</v>
          </cell>
        </row>
        <row r="2471">
          <cell r="G2471" t="str">
            <v>1190100</v>
          </cell>
          <cell r="BL2471" t="str">
            <v>CO2e_N2O</v>
          </cell>
          <cell r="BN2471">
            <v>0.18679999999999999</v>
          </cell>
          <cell r="BY2471" t="str">
            <v>f</v>
          </cell>
        </row>
        <row r="2472">
          <cell r="G2472" t="str">
            <v>1190100</v>
          </cell>
          <cell r="BL2472" t="str">
            <v>CO2e_CH4</v>
          </cell>
          <cell r="BN2472">
            <v>0.1245</v>
          </cell>
          <cell r="BY2472" t="str">
            <v>f</v>
          </cell>
        </row>
        <row r="2473">
          <cell r="G2473" t="str">
            <v>1190100</v>
          </cell>
          <cell r="BL2473" t="str">
            <v>CO2e_CO2</v>
          </cell>
          <cell r="BN2473">
            <v>263.10000000000002</v>
          </cell>
          <cell r="BY2473" t="str">
            <v>f</v>
          </cell>
        </row>
        <row r="2474">
          <cell r="G2474" t="str">
            <v>1190100</v>
          </cell>
          <cell r="BL2474" t="str">
            <v>CO2e_N2O</v>
          </cell>
          <cell r="BN2474">
            <v>0.1439</v>
          </cell>
          <cell r="BY2474" t="str">
            <v>f</v>
          </cell>
        </row>
        <row r="2475">
          <cell r="G2475" t="str">
            <v>1190100</v>
          </cell>
          <cell r="BL2475" t="str">
            <v>CO2e_CH4</v>
          </cell>
          <cell r="BN2475">
            <v>0.1701</v>
          </cell>
          <cell r="BY2475" t="str">
            <v>f</v>
          </cell>
        </row>
        <row r="2476">
          <cell r="G2476" t="str">
            <v>1190100</v>
          </cell>
          <cell r="BL2476" t="str">
            <v>CO2e_CO2</v>
          </cell>
          <cell r="BN2476">
            <v>359.46</v>
          </cell>
          <cell r="BY2476" t="str">
            <v>f</v>
          </cell>
        </row>
        <row r="2477">
          <cell r="G2477" t="str">
            <v>1190100</v>
          </cell>
          <cell r="BL2477" t="str">
            <v>CO2e_N2O</v>
          </cell>
          <cell r="BN2477">
            <v>0.19670000000000001</v>
          </cell>
          <cell r="BY2477" t="str">
            <v>f</v>
          </cell>
        </row>
        <row r="2478">
          <cell r="G2478" t="str">
            <v>1190100</v>
          </cell>
          <cell r="BL2478" t="str">
            <v>CO2e_CH4</v>
          </cell>
          <cell r="BN2478">
            <v>5.5300000000000002E-2</v>
          </cell>
          <cell r="BY2478" t="str">
            <v>f</v>
          </cell>
        </row>
        <row r="2479">
          <cell r="G2479" t="str">
            <v>1190100</v>
          </cell>
          <cell r="BL2479" t="str">
            <v>CO2e_CO2</v>
          </cell>
          <cell r="BN2479">
            <v>116.82</v>
          </cell>
          <cell r="BY2479" t="str">
            <v>f</v>
          </cell>
        </row>
        <row r="2480">
          <cell r="G2480" t="str">
            <v>1190100</v>
          </cell>
          <cell r="BL2480" t="str">
            <v>CO2e_N2O</v>
          </cell>
          <cell r="BN2480">
            <v>6.4100000000000004E-2</v>
          </cell>
          <cell r="BY2480" t="str">
            <v>f</v>
          </cell>
        </row>
        <row r="2481">
          <cell r="G2481" t="str">
            <v>1190100</v>
          </cell>
          <cell r="BL2481" t="str">
            <v>CO2e_CH4</v>
          </cell>
          <cell r="BN2481">
            <v>8.6699999999999999E-2</v>
          </cell>
          <cell r="BY2481" t="str">
            <v>f</v>
          </cell>
        </row>
        <row r="2482">
          <cell r="G2482" t="str">
            <v>1190100</v>
          </cell>
          <cell r="BL2482" t="str">
            <v>CO2e_CO2</v>
          </cell>
          <cell r="BN2482">
            <v>183.3</v>
          </cell>
          <cell r="BY2482" t="str">
            <v>f</v>
          </cell>
        </row>
        <row r="2483">
          <cell r="G2483" t="str">
            <v>1190100</v>
          </cell>
          <cell r="BL2483" t="str">
            <v>CO2e_N2O</v>
          </cell>
          <cell r="BN2483">
            <v>0.1004</v>
          </cell>
          <cell r="BY2483" t="str">
            <v>f</v>
          </cell>
        </row>
        <row r="2484">
          <cell r="G2484" t="str">
            <v>1190100</v>
          </cell>
          <cell r="BL2484" t="str">
            <v>CO2e_CH4</v>
          </cell>
          <cell r="BN2484">
            <v>8.9999999999999998E-4</v>
          </cell>
          <cell r="BY2484" t="str">
            <v>f</v>
          </cell>
        </row>
        <row r="2485">
          <cell r="G2485" t="str">
            <v>1190100</v>
          </cell>
          <cell r="BL2485" t="str">
            <v>CO2e_CO2</v>
          </cell>
          <cell r="BN2485">
            <v>1.86</v>
          </cell>
          <cell r="BY2485" t="str">
            <v>f</v>
          </cell>
        </row>
        <row r="2486">
          <cell r="G2486" t="str">
            <v>1190100</v>
          </cell>
          <cell r="BL2486" t="str">
            <v>CO2e_N2O</v>
          </cell>
          <cell r="BN2486">
            <v>8.9999999999999998E-4</v>
          </cell>
          <cell r="BY2486" t="str">
            <v>f</v>
          </cell>
        </row>
        <row r="2487">
          <cell r="G2487" t="str">
            <v>1190100</v>
          </cell>
          <cell r="BL2487" t="str">
            <v>CO2e_CH4</v>
          </cell>
          <cell r="BN2487">
            <v>0.16300000000000001</v>
          </cell>
          <cell r="BY2487" t="str">
            <v>f</v>
          </cell>
        </row>
        <row r="2488">
          <cell r="G2488" t="str">
            <v>1190100</v>
          </cell>
          <cell r="BL2488" t="str">
            <v>CO2e_CO2</v>
          </cell>
          <cell r="BN2488">
            <v>344.58</v>
          </cell>
          <cell r="BY2488" t="str">
            <v>f</v>
          </cell>
        </row>
        <row r="2489">
          <cell r="G2489" t="str">
            <v>1190100</v>
          </cell>
          <cell r="BL2489" t="str">
            <v>CO2e_N2O</v>
          </cell>
          <cell r="BN2489">
            <v>0.18859999999999999</v>
          </cell>
          <cell r="BY2489" t="str">
            <v>f</v>
          </cell>
        </row>
        <row r="2490">
          <cell r="G2490" t="str">
            <v>1190100</v>
          </cell>
          <cell r="BL2490" t="str">
            <v>CO2e_CH4</v>
          </cell>
          <cell r="BN2490">
            <v>0.16389999999999999</v>
          </cell>
          <cell r="BY2490" t="str">
            <v>f</v>
          </cell>
        </row>
        <row r="2491">
          <cell r="G2491" t="str">
            <v>1190100</v>
          </cell>
          <cell r="BL2491" t="str">
            <v>CO2e_CO2</v>
          </cell>
          <cell r="BN2491">
            <v>346.38</v>
          </cell>
          <cell r="BY2491" t="str">
            <v>f</v>
          </cell>
        </row>
        <row r="2492">
          <cell r="G2492" t="str">
            <v>1190100</v>
          </cell>
          <cell r="BL2492" t="str">
            <v>CO2e_N2O</v>
          </cell>
          <cell r="BN2492">
            <v>0.1895</v>
          </cell>
          <cell r="BY2492" t="str">
            <v>f</v>
          </cell>
        </row>
        <row r="2493">
          <cell r="G2493" t="str">
            <v>1190100</v>
          </cell>
          <cell r="BL2493" t="str">
            <v>CO2e_CH4</v>
          </cell>
          <cell r="BN2493">
            <v>0.1198</v>
          </cell>
          <cell r="BY2493" t="str">
            <v>f</v>
          </cell>
        </row>
        <row r="2494">
          <cell r="G2494" t="str">
            <v>1190100</v>
          </cell>
          <cell r="BL2494" t="str">
            <v>CO2e_CO2</v>
          </cell>
          <cell r="BN2494">
            <v>253.2</v>
          </cell>
          <cell r="BY2494" t="str">
            <v>f</v>
          </cell>
        </row>
        <row r="2495">
          <cell r="G2495" t="str">
            <v>1190100</v>
          </cell>
          <cell r="BL2495" t="str">
            <v>CO2e_N2O</v>
          </cell>
          <cell r="BN2495">
            <v>0.1386</v>
          </cell>
          <cell r="BY2495" t="str">
            <v>f</v>
          </cell>
        </row>
        <row r="2496">
          <cell r="G2496" t="str">
            <v>1190100</v>
          </cell>
          <cell r="BL2496" t="str">
            <v>CO2e_CH4</v>
          </cell>
          <cell r="BN2496">
            <v>6.8400000000000002E-2</v>
          </cell>
          <cell r="BY2496" t="str">
            <v>f</v>
          </cell>
        </row>
        <row r="2497">
          <cell r="G2497" t="str">
            <v>1190100</v>
          </cell>
          <cell r="BL2497" t="str">
            <v>CO2e_CO2</v>
          </cell>
          <cell r="BN2497">
            <v>144.54</v>
          </cell>
          <cell r="BY2497" t="str">
            <v>f</v>
          </cell>
        </row>
        <row r="2498">
          <cell r="G2498" t="str">
            <v>1190100</v>
          </cell>
          <cell r="BL2498" t="str">
            <v>CO2e_N2O</v>
          </cell>
          <cell r="BN2498">
            <v>7.9299999999999995E-2</v>
          </cell>
          <cell r="BY2498" t="str">
            <v>f</v>
          </cell>
        </row>
        <row r="2499">
          <cell r="G2499" t="str">
            <v>1190100</v>
          </cell>
          <cell r="BL2499" t="str">
            <v>CO2e_CH4</v>
          </cell>
          <cell r="BN2499">
            <v>6.7999999999999996E-3</v>
          </cell>
          <cell r="BY2499" t="str">
            <v>f</v>
          </cell>
        </row>
        <row r="2500">
          <cell r="G2500" t="str">
            <v>1190100</v>
          </cell>
          <cell r="BL2500" t="str">
            <v>CO2e_CO2</v>
          </cell>
          <cell r="BN2500">
            <v>14.28</v>
          </cell>
          <cell r="BY2500" t="str">
            <v>f</v>
          </cell>
        </row>
        <row r="2501">
          <cell r="G2501" t="str">
            <v>1190100</v>
          </cell>
          <cell r="BL2501" t="str">
            <v>CO2e_N2O</v>
          </cell>
          <cell r="BN2501">
            <v>7.7000000000000002E-3</v>
          </cell>
          <cell r="BY2501" t="str">
            <v>f</v>
          </cell>
        </row>
        <row r="2502">
          <cell r="G2502" t="str">
            <v>1190100</v>
          </cell>
          <cell r="BL2502" t="str">
            <v>CO2e_CH4</v>
          </cell>
          <cell r="BN2502">
            <v>1.0800000000000001E-2</v>
          </cell>
          <cell r="BY2502" t="str">
            <v>f</v>
          </cell>
        </row>
        <row r="2503">
          <cell r="G2503" t="str">
            <v>1190100</v>
          </cell>
          <cell r="BL2503" t="str">
            <v>CO2e_CO2</v>
          </cell>
          <cell r="BN2503">
            <v>22.8</v>
          </cell>
          <cell r="BY2503" t="str">
            <v>f</v>
          </cell>
        </row>
        <row r="2504">
          <cell r="G2504" t="str">
            <v>1190100</v>
          </cell>
          <cell r="BL2504" t="str">
            <v>CO2e_N2O</v>
          </cell>
          <cell r="BN2504">
            <v>1.2500000000000001E-2</v>
          </cell>
          <cell r="BY2504" t="str">
            <v>f</v>
          </cell>
        </row>
        <row r="2505">
          <cell r="G2505" t="str">
            <v>1190128</v>
          </cell>
          <cell r="BL2505" t="str">
            <v>CO2e_CH4</v>
          </cell>
          <cell r="BN2505">
            <v>10.157500000000001</v>
          </cell>
          <cell r="BY2505" t="str">
            <v>f</v>
          </cell>
        </row>
        <row r="2506">
          <cell r="G2506" t="str">
            <v>1190128</v>
          </cell>
          <cell r="BL2506" t="str">
            <v>CO2e_CO2</v>
          </cell>
          <cell r="BN2506">
            <v>9969.2639999999992</v>
          </cell>
          <cell r="BY2506" t="str">
            <v>f</v>
          </cell>
        </row>
        <row r="2507">
          <cell r="G2507" t="str">
            <v>1190128</v>
          </cell>
          <cell r="BL2507" t="str">
            <v>CO2e_N2O</v>
          </cell>
          <cell r="BN2507">
            <v>24.227399999999999</v>
          </cell>
          <cell r="BY2507" t="str">
            <v>f</v>
          </cell>
        </row>
        <row r="2508">
          <cell r="G2508" t="str">
            <v>1190128</v>
          </cell>
          <cell r="BL2508" t="str">
            <v>CO2e_CH4</v>
          </cell>
          <cell r="BN2508">
            <v>0.77</v>
          </cell>
          <cell r="BY2508" t="str">
            <v>f</v>
          </cell>
        </row>
        <row r="2509">
          <cell r="G2509" t="str">
            <v>1190128</v>
          </cell>
          <cell r="BL2509" t="str">
            <v>CO2e_CO2</v>
          </cell>
          <cell r="BN2509">
            <v>1659.5440000000001</v>
          </cell>
          <cell r="BY2509" t="str">
            <v>f</v>
          </cell>
        </row>
        <row r="2510">
          <cell r="G2510" t="str">
            <v>1190128</v>
          </cell>
          <cell r="BL2510" t="str">
            <v>CO2e_N2O</v>
          </cell>
          <cell r="BN2510">
            <v>0.92379999999999995</v>
          </cell>
          <cell r="BY2510" t="str">
            <v>f</v>
          </cell>
        </row>
        <row r="2511">
          <cell r="G2511" t="str">
            <v>1190128</v>
          </cell>
          <cell r="BL2511" t="str">
            <v>CO2e_CH4</v>
          </cell>
          <cell r="BN2511">
            <v>1.7500000000000002E-2</v>
          </cell>
          <cell r="BY2511" t="str">
            <v>f</v>
          </cell>
        </row>
        <row r="2512">
          <cell r="G2512" t="str">
            <v>1190128</v>
          </cell>
          <cell r="BL2512" t="str">
            <v>CO2e_CO2</v>
          </cell>
          <cell r="BN2512">
            <v>16.2029</v>
          </cell>
          <cell r="BY2512" t="str">
            <v>f</v>
          </cell>
        </row>
        <row r="2513">
          <cell r="G2513" t="str">
            <v>1190128</v>
          </cell>
          <cell r="BL2513" t="str">
            <v>CO2e_N2O</v>
          </cell>
          <cell r="BN2513">
            <v>2.98E-2</v>
          </cell>
          <cell r="BY2513" t="str">
            <v>f</v>
          </cell>
        </row>
        <row r="2514">
          <cell r="G2514" t="str">
            <v>1190128</v>
          </cell>
          <cell r="BL2514" t="str">
            <v>CO2e_CH4</v>
          </cell>
          <cell r="BN2514">
            <v>1.4999999999999999E-2</v>
          </cell>
          <cell r="BY2514" t="str">
            <v>f</v>
          </cell>
        </row>
        <row r="2515">
          <cell r="G2515" t="str">
            <v>1190128</v>
          </cell>
          <cell r="BL2515" t="str">
            <v>CO2e_CO2</v>
          </cell>
          <cell r="BN2515">
            <v>13.948499999999999</v>
          </cell>
          <cell r="BY2515" t="str">
            <v>f</v>
          </cell>
        </row>
        <row r="2516">
          <cell r="G2516" t="str">
            <v>1190128</v>
          </cell>
          <cell r="BL2516" t="str">
            <v>CO2e_N2O</v>
          </cell>
          <cell r="BN2516">
            <v>2.98E-2</v>
          </cell>
          <cell r="BY2516" t="str">
            <v>f</v>
          </cell>
        </row>
        <row r="2517">
          <cell r="G2517" t="str">
            <v>1190128</v>
          </cell>
          <cell r="BL2517" t="str">
            <v>CO2e_CH4</v>
          </cell>
          <cell r="BN2517">
            <v>5.0000000000000001E-3</v>
          </cell>
          <cell r="BY2517" t="str">
            <v>f</v>
          </cell>
        </row>
        <row r="2518">
          <cell r="G2518" t="str">
            <v>1190128</v>
          </cell>
          <cell r="BL2518" t="str">
            <v>CO2e_CO2</v>
          </cell>
          <cell r="BN2518">
            <v>4.8912000000000004</v>
          </cell>
          <cell r="BY2518" t="str">
            <v>f</v>
          </cell>
        </row>
        <row r="2519">
          <cell r="G2519" t="str">
            <v>1190128</v>
          </cell>
          <cell r="BL2519" t="str">
            <v>CO2e_CH4</v>
          </cell>
          <cell r="BN2519">
            <v>42.0075</v>
          </cell>
          <cell r="BY2519" t="str">
            <v>f</v>
          </cell>
        </row>
        <row r="2520">
          <cell r="G2520" t="str">
            <v>1190128</v>
          </cell>
          <cell r="BL2520" t="str">
            <v>CO2e_CO2</v>
          </cell>
          <cell r="BN2520">
            <v>90589.9</v>
          </cell>
          <cell r="BY2520" t="str">
            <v>f</v>
          </cell>
        </row>
        <row r="2521">
          <cell r="G2521" t="str">
            <v>1190128</v>
          </cell>
          <cell r="BL2521" t="str">
            <v>CO2e_N2O</v>
          </cell>
          <cell r="BN2521">
            <v>50.064</v>
          </cell>
          <cell r="BY2521" t="str">
            <v>f</v>
          </cell>
        </row>
        <row r="2522">
          <cell r="G2522" t="str">
            <v>1190128</v>
          </cell>
          <cell r="BL2522" t="str">
            <v>CO2e_CH4</v>
          </cell>
          <cell r="BN2522">
            <v>64.992500000000007</v>
          </cell>
          <cell r="BY2522" t="str">
            <v>f</v>
          </cell>
        </row>
        <row r="2523">
          <cell r="G2523" t="str">
            <v>1190128</v>
          </cell>
          <cell r="BL2523" t="str">
            <v>CO2e_CO2</v>
          </cell>
          <cell r="BN2523">
            <v>140157.79999999999</v>
          </cell>
          <cell r="BY2523" t="str">
            <v>f</v>
          </cell>
        </row>
        <row r="2524">
          <cell r="G2524" t="str">
            <v>1190128</v>
          </cell>
          <cell r="BL2524" t="str">
            <v>CO2e_N2O</v>
          </cell>
          <cell r="BN2524">
            <v>77.48</v>
          </cell>
          <cell r="BY2524" t="str">
            <v>f</v>
          </cell>
        </row>
        <row r="2525">
          <cell r="G2525" t="str">
            <v>1190128</v>
          </cell>
          <cell r="BL2525" t="str">
            <v>CO2e_CH4</v>
          </cell>
          <cell r="BN2525">
            <v>7.4999999999999997E-3</v>
          </cell>
          <cell r="BY2525" t="str">
            <v>f</v>
          </cell>
        </row>
        <row r="2526">
          <cell r="G2526" t="str">
            <v>1190128</v>
          </cell>
          <cell r="BL2526" t="str">
            <v>CO2e_CO2</v>
          </cell>
          <cell r="BN2526">
            <v>6.5282999999999998</v>
          </cell>
          <cell r="BY2526" t="str">
            <v>f</v>
          </cell>
        </row>
        <row r="2527">
          <cell r="G2527" t="str">
            <v>1190128</v>
          </cell>
          <cell r="BL2527" t="str">
            <v>CO2e_N2O</v>
          </cell>
          <cell r="BN2527">
            <v>2.98E-2</v>
          </cell>
          <cell r="BY2527" t="str">
            <v>f</v>
          </cell>
        </row>
        <row r="2528">
          <cell r="G2528" t="str">
            <v>1190128</v>
          </cell>
          <cell r="BL2528" t="str">
            <v>CO2e_CH4</v>
          </cell>
          <cell r="BN2528">
            <v>72.152500000000003</v>
          </cell>
          <cell r="BY2528" t="str">
            <v>f</v>
          </cell>
        </row>
        <row r="2529">
          <cell r="G2529" t="str">
            <v>1190128</v>
          </cell>
          <cell r="BL2529" t="str">
            <v>CO2e_CO2</v>
          </cell>
          <cell r="BN2529">
            <v>155598.20000000001</v>
          </cell>
          <cell r="BY2529" t="str">
            <v>f</v>
          </cell>
        </row>
        <row r="2530">
          <cell r="G2530" t="str">
            <v>1190128</v>
          </cell>
          <cell r="BL2530" t="str">
            <v>CO2e_N2O</v>
          </cell>
          <cell r="BN2530">
            <v>86.002799999999993</v>
          </cell>
          <cell r="BY2530" t="str">
            <v>f</v>
          </cell>
        </row>
        <row r="2531">
          <cell r="G2531" t="str">
            <v>1190128</v>
          </cell>
          <cell r="BL2531" t="str">
            <v>CO2e_CH4</v>
          </cell>
          <cell r="BN2531">
            <v>66.19</v>
          </cell>
          <cell r="BY2531" t="str">
            <v>f</v>
          </cell>
        </row>
        <row r="2532">
          <cell r="G2532" t="str">
            <v>1190128</v>
          </cell>
          <cell r="BL2532" t="str">
            <v>CO2e_CO2</v>
          </cell>
          <cell r="BN2532">
            <v>142740</v>
          </cell>
          <cell r="BY2532" t="str">
            <v>f</v>
          </cell>
        </row>
        <row r="2533">
          <cell r="G2533" t="str">
            <v>1190128</v>
          </cell>
          <cell r="BL2533" t="str">
            <v>CO2e_N2O</v>
          </cell>
          <cell r="BN2533">
            <v>78.910399999999996</v>
          </cell>
          <cell r="BY2533" t="str">
            <v>f</v>
          </cell>
        </row>
        <row r="2534">
          <cell r="G2534" t="str">
            <v>1190128</v>
          </cell>
          <cell r="BL2534" t="str">
            <v>CO2e_CH4</v>
          </cell>
          <cell r="BN2534">
            <v>1.675</v>
          </cell>
          <cell r="BY2534" t="str">
            <v>f</v>
          </cell>
        </row>
        <row r="2535">
          <cell r="G2535" t="str">
            <v>1190128</v>
          </cell>
          <cell r="BL2535" t="str">
            <v>CO2e_CO2</v>
          </cell>
          <cell r="BN2535">
            <v>3553.2260999999999</v>
          </cell>
          <cell r="BY2535" t="str">
            <v>f</v>
          </cell>
        </row>
        <row r="2536">
          <cell r="G2536" t="str">
            <v>1190128</v>
          </cell>
          <cell r="BL2536" t="str">
            <v>CO2e_N2O</v>
          </cell>
          <cell r="BN2536">
            <v>1.9965999999999999</v>
          </cell>
          <cell r="BY2536" t="str">
            <v>f</v>
          </cell>
        </row>
        <row r="2537">
          <cell r="G2537" t="str">
            <v>1190128</v>
          </cell>
          <cell r="BL2537" t="str">
            <v>CO2e_CH4</v>
          </cell>
          <cell r="BN2537">
            <v>0.23749999999999999</v>
          </cell>
          <cell r="BY2537" t="str">
            <v>f</v>
          </cell>
        </row>
        <row r="2538">
          <cell r="G2538" t="str">
            <v>1190128</v>
          </cell>
          <cell r="BL2538" t="str">
            <v>CO2e_CO2</v>
          </cell>
          <cell r="BN2538">
            <v>504.86790000000002</v>
          </cell>
          <cell r="BY2538" t="str">
            <v>f</v>
          </cell>
        </row>
        <row r="2539">
          <cell r="G2539" t="str">
            <v>1190128</v>
          </cell>
          <cell r="BL2539" t="str">
            <v>CO2e_N2O</v>
          </cell>
          <cell r="BN2539">
            <v>0.29799999999999999</v>
          </cell>
          <cell r="BY2539" t="str">
            <v>f</v>
          </cell>
        </row>
        <row r="2540">
          <cell r="G2540" t="str">
            <v>1190128</v>
          </cell>
          <cell r="BL2540" t="str">
            <v>CO2e_CO2</v>
          </cell>
          <cell r="BN2540">
            <v>0.443</v>
          </cell>
          <cell r="BY2540" t="str">
            <v>f</v>
          </cell>
        </row>
        <row r="2541">
          <cell r="G2541" t="str">
            <v>1190128</v>
          </cell>
          <cell r="BL2541" t="str">
            <v>CO2e_CH4</v>
          </cell>
          <cell r="BN2541">
            <v>115.91500000000001</v>
          </cell>
          <cell r="BY2541" t="str">
            <v>f</v>
          </cell>
        </row>
        <row r="2542">
          <cell r="G2542" t="str">
            <v>1190128</v>
          </cell>
          <cell r="BL2542" t="str">
            <v>CO2e_SF6</v>
          </cell>
          <cell r="BN2542">
            <v>166.44</v>
          </cell>
          <cell r="BY2542" t="str">
            <v>f</v>
          </cell>
        </row>
        <row r="2543">
          <cell r="G2543" t="str">
            <v>1190128</v>
          </cell>
          <cell r="BL2543" t="str">
            <v>CO2e_CH4</v>
          </cell>
          <cell r="BN2543">
            <v>72.319999999999993</v>
          </cell>
          <cell r="BY2543" t="str">
            <v>f</v>
          </cell>
        </row>
        <row r="2544">
          <cell r="G2544" t="str">
            <v>1190138</v>
          </cell>
          <cell r="BL2544" t="str">
            <v>CO2e_CH4</v>
          </cell>
          <cell r="BN2544">
            <v>0.03</v>
          </cell>
          <cell r="BY2544" t="str">
            <v>f</v>
          </cell>
        </row>
        <row r="2545">
          <cell r="G2545" t="str">
            <v>1190138</v>
          </cell>
          <cell r="BL2545" t="str">
            <v>CO2e_CH4</v>
          </cell>
          <cell r="BN2545">
            <v>0.03</v>
          </cell>
          <cell r="BY2545" t="str">
            <v>f</v>
          </cell>
        </row>
        <row r="2546">
          <cell r="G2546" t="str">
            <v>1190138</v>
          </cell>
          <cell r="BL2546" t="str">
            <v>CO2e_CO2</v>
          </cell>
          <cell r="BN2546">
            <v>28.4983</v>
          </cell>
          <cell r="BY2546" t="str">
            <v>f</v>
          </cell>
        </row>
        <row r="2547">
          <cell r="G2547" t="str">
            <v>1190138</v>
          </cell>
          <cell r="BL2547" t="str">
            <v>CO2e_CO2</v>
          </cell>
          <cell r="BN2547">
            <v>28.4983</v>
          </cell>
          <cell r="BY2547" t="str">
            <v>f</v>
          </cell>
        </row>
        <row r="2548">
          <cell r="G2548" t="str">
            <v>1190138</v>
          </cell>
          <cell r="BL2548" t="str">
            <v>CO2e_N2O</v>
          </cell>
          <cell r="BN2548">
            <v>5.96E-2</v>
          </cell>
          <cell r="BY2548" t="str">
            <v>f</v>
          </cell>
        </row>
        <row r="2549">
          <cell r="G2549" t="str">
            <v>1190138</v>
          </cell>
          <cell r="BL2549" t="str">
            <v>CO2e_N2O</v>
          </cell>
          <cell r="BN2549">
            <v>5.96E-2</v>
          </cell>
          <cell r="BY2549" t="str">
            <v>f</v>
          </cell>
        </row>
        <row r="2550">
          <cell r="G2550" t="str">
            <v>1190138</v>
          </cell>
          <cell r="BL2550" t="str">
            <v>CO2e_CH4</v>
          </cell>
          <cell r="BN2550">
            <v>0.27129999999999999</v>
          </cell>
          <cell r="BY2550" t="str">
            <v>f</v>
          </cell>
        </row>
        <row r="2551">
          <cell r="G2551" t="str">
            <v>1190138</v>
          </cell>
          <cell r="BL2551" t="str">
            <v>CO2e_CH4</v>
          </cell>
          <cell r="BN2551">
            <v>0.27129999999999999</v>
          </cell>
          <cell r="BY2551" t="str">
            <v>f</v>
          </cell>
        </row>
        <row r="2552">
          <cell r="G2552" t="str">
            <v>1190138</v>
          </cell>
          <cell r="BL2552" t="str">
            <v>CO2e_CO2</v>
          </cell>
          <cell r="BN2552">
            <v>261.2912</v>
          </cell>
          <cell r="BY2552" t="str">
            <v>f</v>
          </cell>
        </row>
        <row r="2553">
          <cell r="G2553" t="str">
            <v>1190138</v>
          </cell>
          <cell r="BL2553" t="str">
            <v>CO2e_CO2</v>
          </cell>
          <cell r="BN2553">
            <v>261.2912</v>
          </cell>
          <cell r="BY2553" t="str">
            <v>f</v>
          </cell>
        </row>
        <row r="2554">
          <cell r="G2554" t="str">
            <v>1190138</v>
          </cell>
          <cell r="BL2554" t="str">
            <v>CO2e_N2O</v>
          </cell>
          <cell r="BN2554">
            <v>0.64670000000000005</v>
          </cell>
          <cell r="BY2554" t="str">
            <v>f</v>
          </cell>
        </row>
        <row r="2555">
          <cell r="G2555" t="str">
            <v>1190138</v>
          </cell>
          <cell r="BL2555" t="str">
            <v>CO2e_N2O</v>
          </cell>
          <cell r="BN2555">
            <v>0.64670000000000005</v>
          </cell>
          <cell r="BY2555" t="str">
            <v>f</v>
          </cell>
        </row>
        <row r="2556">
          <cell r="G2556" t="str">
            <v>1190138</v>
          </cell>
          <cell r="BL2556" t="str">
            <v>CO2e_CH4</v>
          </cell>
          <cell r="BN2556">
            <v>0.61929999999999996</v>
          </cell>
          <cell r="BY2556" t="str">
            <v>f</v>
          </cell>
        </row>
        <row r="2557">
          <cell r="G2557" t="str">
            <v>1190138</v>
          </cell>
          <cell r="BL2557" t="str">
            <v>CO2e_CH4</v>
          </cell>
          <cell r="BN2557">
            <v>0.61929999999999996</v>
          </cell>
          <cell r="BY2557" t="str">
            <v>f</v>
          </cell>
        </row>
        <row r="2558">
          <cell r="G2558" t="str">
            <v>1190138</v>
          </cell>
          <cell r="BL2558" t="str">
            <v>CO2e_CO2</v>
          </cell>
          <cell r="BN2558">
            <v>596.41489999999999</v>
          </cell>
          <cell r="BY2558" t="str">
            <v>f</v>
          </cell>
        </row>
        <row r="2559">
          <cell r="G2559" t="str">
            <v>1190138</v>
          </cell>
          <cell r="BL2559" t="str">
            <v>CO2e_CO2</v>
          </cell>
          <cell r="BN2559">
            <v>596.41489999999999</v>
          </cell>
          <cell r="BY2559" t="str">
            <v>f</v>
          </cell>
        </row>
        <row r="2560">
          <cell r="G2560" t="str">
            <v>1190138</v>
          </cell>
          <cell r="BL2560" t="str">
            <v>CO2e_N2O</v>
          </cell>
          <cell r="BN2560">
            <v>1.4751000000000001</v>
          </cell>
          <cell r="BY2560" t="str">
            <v>f</v>
          </cell>
        </row>
        <row r="2561">
          <cell r="G2561" t="str">
            <v>1190138</v>
          </cell>
          <cell r="BL2561" t="str">
            <v>CO2e_N2O</v>
          </cell>
          <cell r="BN2561">
            <v>1.4751000000000001</v>
          </cell>
          <cell r="BY2561" t="str">
            <v>f</v>
          </cell>
        </row>
        <row r="2562">
          <cell r="G2562" t="str">
            <v>1190138</v>
          </cell>
          <cell r="BL2562" t="str">
            <v>CO2e_CH4</v>
          </cell>
          <cell r="BN2562">
            <v>5.0000000000000001E-3</v>
          </cell>
          <cell r="BY2562" t="str">
            <v>f</v>
          </cell>
        </row>
        <row r="2563">
          <cell r="G2563" t="str">
            <v>1190138</v>
          </cell>
          <cell r="BL2563" t="str">
            <v>CO2e_CH4</v>
          </cell>
          <cell r="BN2563">
            <v>5.0000000000000001E-3</v>
          </cell>
          <cell r="BY2563" t="str">
            <v>f</v>
          </cell>
        </row>
        <row r="2564">
          <cell r="G2564" t="str">
            <v>1190138</v>
          </cell>
          <cell r="BL2564" t="str">
            <v>CO2e_CO2</v>
          </cell>
          <cell r="BN2564">
            <v>12.4613</v>
          </cell>
          <cell r="BY2564" t="str">
            <v>f</v>
          </cell>
        </row>
        <row r="2565">
          <cell r="G2565" t="str">
            <v>1190138</v>
          </cell>
          <cell r="BL2565" t="str">
            <v>CO2e_CO2</v>
          </cell>
          <cell r="BN2565">
            <v>12.4613</v>
          </cell>
          <cell r="BY2565" t="str">
            <v>f</v>
          </cell>
        </row>
        <row r="2566">
          <cell r="G2566" t="str">
            <v>1190138</v>
          </cell>
          <cell r="BL2566" t="str">
            <v>CO2e_CH4</v>
          </cell>
          <cell r="BN2566">
            <v>0.62280000000000002</v>
          </cell>
          <cell r="BY2566" t="str">
            <v>f</v>
          </cell>
        </row>
        <row r="2567">
          <cell r="G2567" t="str">
            <v>1190138</v>
          </cell>
          <cell r="BL2567" t="str">
            <v>CO2e_CH4</v>
          </cell>
          <cell r="BN2567">
            <v>0.62280000000000002</v>
          </cell>
          <cell r="BY2567" t="str">
            <v>f</v>
          </cell>
        </row>
        <row r="2568">
          <cell r="G2568" t="str">
            <v>1190138</v>
          </cell>
          <cell r="BL2568" t="str">
            <v>CO2e_CO2</v>
          </cell>
          <cell r="BN2568">
            <v>599.57320000000004</v>
          </cell>
          <cell r="BY2568" t="str">
            <v>f</v>
          </cell>
        </row>
        <row r="2569">
          <cell r="G2569" t="str">
            <v>1190138</v>
          </cell>
          <cell r="BL2569" t="str">
            <v>CO2e_CO2</v>
          </cell>
          <cell r="BN2569">
            <v>599.57320000000004</v>
          </cell>
          <cell r="BY2569" t="str">
            <v>f</v>
          </cell>
        </row>
        <row r="2570">
          <cell r="G2570" t="str">
            <v>1190138</v>
          </cell>
          <cell r="BL2570" t="str">
            <v>CO2e_N2O</v>
          </cell>
          <cell r="BN2570">
            <v>1.484</v>
          </cell>
          <cell r="BY2570" t="str">
            <v>f</v>
          </cell>
        </row>
        <row r="2571">
          <cell r="G2571" t="str">
            <v>1190138</v>
          </cell>
          <cell r="BL2571" t="str">
            <v>CO2e_N2O</v>
          </cell>
          <cell r="BN2571">
            <v>1.484</v>
          </cell>
          <cell r="BY2571" t="str">
            <v>f</v>
          </cell>
        </row>
        <row r="2572">
          <cell r="G2572" t="str">
            <v>1190138</v>
          </cell>
          <cell r="BL2572" t="str">
            <v>CO2e_CH4</v>
          </cell>
          <cell r="BN2572">
            <v>7.8299999999999995E-2</v>
          </cell>
          <cell r="BY2572" t="str">
            <v>f</v>
          </cell>
        </row>
        <row r="2573">
          <cell r="G2573" t="str">
            <v>1190138</v>
          </cell>
          <cell r="BL2573" t="str">
            <v>CO2e_CH4</v>
          </cell>
          <cell r="BN2573">
            <v>7.8299999999999995E-2</v>
          </cell>
          <cell r="BY2573" t="str">
            <v>f</v>
          </cell>
        </row>
        <row r="2574">
          <cell r="G2574" t="str">
            <v>1190138</v>
          </cell>
          <cell r="BL2574" t="str">
            <v>CO2e_CO2</v>
          </cell>
          <cell r="BN2574">
            <v>75.291700000000006</v>
          </cell>
          <cell r="BY2574" t="str">
            <v>f</v>
          </cell>
        </row>
        <row r="2575">
          <cell r="G2575" t="str">
            <v>1190138</v>
          </cell>
          <cell r="BL2575" t="str">
            <v>CO2e_CO2</v>
          </cell>
          <cell r="BN2575">
            <v>75.291700000000006</v>
          </cell>
          <cell r="BY2575" t="str">
            <v>f</v>
          </cell>
        </row>
        <row r="2576">
          <cell r="G2576" t="str">
            <v>1190138</v>
          </cell>
          <cell r="BL2576" t="str">
            <v>CO2e_N2O</v>
          </cell>
          <cell r="BN2576">
            <v>0.18770000000000001</v>
          </cell>
          <cell r="BY2576" t="str">
            <v>f</v>
          </cell>
        </row>
        <row r="2577">
          <cell r="G2577" t="str">
            <v>1190138</v>
          </cell>
          <cell r="BL2577" t="str">
            <v>CO2e_N2O</v>
          </cell>
          <cell r="BN2577">
            <v>0.18770000000000001</v>
          </cell>
          <cell r="BY2577" t="str">
            <v>f</v>
          </cell>
        </row>
        <row r="2578">
          <cell r="G2578" t="str">
            <v>1190138</v>
          </cell>
          <cell r="BL2578" t="str">
            <v>CO2e_CH4</v>
          </cell>
          <cell r="BN2578">
            <v>0.20150000000000001</v>
          </cell>
          <cell r="BY2578" t="str">
            <v>f</v>
          </cell>
        </row>
        <row r="2579">
          <cell r="G2579" t="str">
            <v>1190138</v>
          </cell>
          <cell r="BL2579" t="str">
            <v>CO2e_CH4</v>
          </cell>
          <cell r="BN2579">
            <v>0.20150000000000001</v>
          </cell>
          <cell r="BY2579" t="str">
            <v>f</v>
          </cell>
        </row>
        <row r="2580">
          <cell r="G2580" t="str">
            <v>1190138</v>
          </cell>
          <cell r="BL2580" t="str">
            <v>CO2e_CO2</v>
          </cell>
          <cell r="BN2580">
            <v>193.9751</v>
          </cell>
          <cell r="BY2580" t="str">
            <v>f</v>
          </cell>
        </row>
        <row r="2581">
          <cell r="G2581" t="str">
            <v>1190138</v>
          </cell>
          <cell r="BL2581" t="str">
            <v>CO2e_CO2</v>
          </cell>
          <cell r="BN2581">
            <v>193.9751</v>
          </cell>
          <cell r="BY2581" t="str">
            <v>f</v>
          </cell>
        </row>
        <row r="2582">
          <cell r="G2582" t="str">
            <v>1190138</v>
          </cell>
          <cell r="BL2582" t="str">
            <v>CO2e_N2O</v>
          </cell>
          <cell r="BN2582">
            <v>0.4798</v>
          </cell>
          <cell r="BY2582" t="str">
            <v>f</v>
          </cell>
        </row>
        <row r="2583">
          <cell r="G2583" t="str">
            <v>1190138</v>
          </cell>
          <cell r="BL2583" t="str">
            <v>CO2e_N2O</v>
          </cell>
          <cell r="BN2583">
            <v>0.4798</v>
          </cell>
          <cell r="BY2583" t="str">
            <v>f</v>
          </cell>
        </row>
        <row r="2584">
          <cell r="G2584" t="str">
            <v>1190138</v>
          </cell>
          <cell r="BL2584" t="str">
            <v>CO2e_CH4</v>
          </cell>
          <cell r="BN2584">
            <v>0.59279999999999999</v>
          </cell>
          <cell r="BY2584" t="str">
            <v>f</v>
          </cell>
        </row>
        <row r="2585">
          <cell r="G2585" t="str">
            <v>1190138</v>
          </cell>
          <cell r="BL2585" t="str">
            <v>CO2e_CH4</v>
          </cell>
          <cell r="BN2585">
            <v>0.59279999999999999</v>
          </cell>
          <cell r="BY2585" t="str">
            <v>f</v>
          </cell>
        </row>
        <row r="2586">
          <cell r="G2586" t="str">
            <v>1190138</v>
          </cell>
          <cell r="BL2586" t="str">
            <v>CO2e_CO2</v>
          </cell>
          <cell r="BN2586">
            <v>570.8673</v>
          </cell>
          <cell r="BY2586" t="str">
            <v>f</v>
          </cell>
        </row>
        <row r="2587">
          <cell r="G2587" t="str">
            <v>1190138</v>
          </cell>
          <cell r="BL2587" t="str">
            <v>CO2e_CO2</v>
          </cell>
          <cell r="BN2587">
            <v>570.8673</v>
          </cell>
          <cell r="BY2587" t="str">
            <v>f</v>
          </cell>
        </row>
        <row r="2588">
          <cell r="G2588" t="str">
            <v>1190138</v>
          </cell>
          <cell r="BL2588" t="str">
            <v>CO2e_N2O</v>
          </cell>
          <cell r="BN2588">
            <v>1.4006000000000001</v>
          </cell>
          <cell r="BY2588" t="str">
            <v>f</v>
          </cell>
        </row>
        <row r="2589">
          <cell r="G2589" t="str">
            <v>1190138</v>
          </cell>
          <cell r="BL2589" t="str">
            <v>CO2e_N2O</v>
          </cell>
          <cell r="BN2589">
            <v>1.4006000000000001</v>
          </cell>
          <cell r="BY2589" t="str">
            <v>f</v>
          </cell>
        </row>
        <row r="2590">
          <cell r="G2590" t="str">
            <v>1190138</v>
          </cell>
          <cell r="BL2590" t="str">
            <v>CO2e_CH4</v>
          </cell>
          <cell r="BN2590">
            <v>0.51349999999999996</v>
          </cell>
          <cell r="BY2590" t="str">
            <v>f</v>
          </cell>
        </row>
        <row r="2591">
          <cell r="G2591" t="str">
            <v>1190138</v>
          </cell>
          <cell r="BL2591" t="str">
            <v>CO2e_CH4</v>
          </cell>
          <cell r="BN2591">
            <v>0.51349999999999996</v>
          </cell>
          <cell r="BY2591" t="str">
            <v>f</v>
          </cell>
        </row>
        <row r="2592">
          <cell r="G2592" t="str">
            <v>1190138</v>
          </cell>
          <cell r="BL2592" t="str">
            <v>CO2e_CO2</v>
          </cell>
          <cell r="BN2592">
            <v>494.37920000000003</v>
          </cell>
          <cell r="BY2592" t="str">
            <v>f</v>
          </cell>
        </row>
        <row r="2593">
          <cell r="G2593" t="str">
            <v>1190138</v>
          </cell>
          <cell r="BL2593" t="str">
            <v>CO2e_CO2</v>
          </cell>
          <cell r="BN2593">
            <v>494.37920000000003</v>
          </cell>
          <cell r="BY2593" t="str">
            <v>f</v>
          </cell>
        </row>
        <row r="2594">
          <cell r="G2594" t="str">
            <v>1190138</v>
          </cell>
          <cell r="BL2594" t="str">
            <v>CO2e_N2O</v>
          </cell>
          <cell r="BN2594">
            <v>1.2218</v>
          </cell>
          <cell r="BY2594" t="str">
            <v>f</v>
          </cell>
        </row>
        <row r="2595">
          <cell r="G2595" t="str">
            <v>1190138</v>
          </cell>
          <cell r="BL2595" t="str">
            <v>CO2e_N2O</v>
          </cell>
          <cell r="BN2595">
            <v>1.2218</v>
          </cell>
          <cell r="BY2595" t="str">
            <v>f</v>
          </cell>
        </row>
        <row r="2596">
          <cell r="G2596" t="str">
            <v>1190138</v>
          </cell>
          <cell r="BL2596" t="str">
            <v>CO2e_CH4</v>
          </cell>
          <cell r="BN2596">
            <v>1.1838</v>
          </cell>
          <cell r="BY2596" t="str">
            <v>f</v>
          </cell>
        </row>
        <row r="2597">
          <cell r="G2597" t="str">
            <v>1190138</v>
          </cell>
          <cell r="BL2597" t="str">
            <v>CO2e_CH4</v>
          </cell>
          <cell r="BN2597">
            <v>1.1838</v>
          </cell>
          <cell r="BY2597" t="str">
            <v>f</v>
          </cell>
        </row>
        <row r="2598">
          <cell r="G2598" t="str">
            <v>1190138</v>
          </cell>
          <cell r="BL2598" t="str">
            <v>CO2e_CO2</v>
          </cell>
          <cell r="BN2598">
            <v>1139.94</v>
          </cell>
          <cell r="BY2598" t="str">
            <v>f</v>
          </cell>
        </row>
        <row r="2599">
          <cell r="G2599" t="str">
            <v>1190138</v>
          </cell>
          <cell r="BL2599" t="str">
            <v>CO2e_CO2</v>
          </cell>
          <cell r="BN2599">
            <v>1139.94</v>
          </cell>
          <cell r="BY2599" t="str">
            <v>f</v>
          </cell>
        </row>
        <row r="2600">
          <cell r="G2600" t="str">
            <v>1190138</v>
          </cell>
          <cell r="BL2600" t="str">
            <v>CO2e_N2O</v>
          </cell>
          <cell r="BN2600">
            <v>2.5598000000000001</v>
          </cell>
          <cell r="BY2600" t="str">
            <v>f</v>
          </cell>
        </row>
        <row r="2601">
          <cell r="G2601" t="str">
            <v>1190138</v>
          </cell>
          <cell r="BL2601" t="str">
            <v>CO2e_N2O</v>
          </cell>
          <cell r="BN2601">
            <v>2.5598000000000001</v>
          </cell>
          <cell r="BY2601" t="str">
            <v>f</v>
          </cell>
        </row>
        <row r="2602">
          <cell r="G2602" t="str">
            <v>1190138</v>
          </cell>
          <cell r="BL2602" t="str">
            <v>CO2e_CH4</v>
          </cell>
          <cell r="BN2602">
            <v>2.6053000000000002</v>
          </cell>
          <cell r="BY2602" t="str">
            <v>f</v>
          </cell>
        </row>
        <row r="2603">
          <cell r="G2603" t="str">
            <v>1190138</v>
          </cell>
          <cell r="BL2603" t="str">
            <v>CO2e_CH4</v>
          </cell>
          <cell r="BN2603">
            <v>2.6053000000000002</v>
          </cell>
          <cell r="BY2603" t="str">
            <v>f</v>
          </cell>
        </row>
        <row r="2604">
          <cell r="G2604" t="str">
            <v>1190138</v>
          </cell>
          <cell r="BL2604" t="str">
            <v>CO2e_CO2</v>
          </cell>
          <cell r="BN2604">
            <v>2508.6788000000001</v>
          </cell>
          <cell r="BY2604" t="str">
            <v>f</v>
          </cell>
        </row>
        <row r="2605">
          <cell r="G2605" t="str">
            <v>1190138</v>
          </cell>
          <cell r="BL2605" t="str">
            <v>CO2e_CO2</v>
          </cell>
          <cell r="BN2605">
            <v>2508.6788000000001</v>
          </cell>
          <cell r="BY2605" t="str">
            <v>f</v>
          </cell>
        </row>
        <row r="2606">
          <cell r="G2606" t="str">
            <v>1190138</v>
          </cell>
          <cell r="BL2606" t="str">
            <v>CO2e_N2O</v>
          </cell>
          <cell r="BN2606">
            <v>6.2103000000000002</v>
          </cell>
          <cell r="BY2606" t="str">
            <v>f</v>
          </cell>
        </row>
        <row r="2607">
          <cell r="G2607" t="str">
            <v>1190138</v>
          </cell>
          <cell r="BL2607" t="str">
            <v>CO2e_N2O</v>
          </cell>
          <cell r="BN2607">
            <v>6.2103000000000002</v>
          </cell>
          <cell r="BY2607" t="str">
            <v>f</v>
          </cell>
        </row>
        <row r="2608">
          <cell r="G2608" t="str">
            <v>1190138</v>
          </cell>
          <cell r="BL2608" t="str">
            <v>CO2e_CH4</v>
          </cell>
          <cell r="BN2608">
            <v>1.4999999999999999E-2</v>
          </cell>
          <cell r="BY2608" t="str">
            <v>f</v>
          </cell>
        </row>
        <row r="2609">
          <cell r="G2609" t="str">
            <v>1190138</v>
          </cell>
          <cell r="BL2609" t="str">
            <v>CO2e_CH4</v>
          </cell>
          <cell r="BN2609">
            <v>1.4999999999999999E-2</v>
          </cell>
          <cell r="BY2609" t="str">
            <v>f</v>
          </cell>
        </row>
        <row r="2610">
          <cell r="G2610" t="str">
            <v>1190138</v>
          </cell>
          <cell r="BL2610" t="str">
            <v>CO2e_CO2</v>
          </cell>
          <cell r="BN2610">
            <v>13.058299999999999</v>
          </cell>
          <cell r="BY2610" t="str">
            <v>f</v>
          </cell>
        </row>
        <row r="2611">
          <cell r="G2611" t="str">
            <v>1190138</v>
          </cell>
          <cell r="BL2611" t="str">
            <v>CO2e_CO2</v>
          </cell>
          <cell r="BN2611">
            <v>13.058299999999999</v>
          </cell>
          <cell r="BY2611" t="str">
            <v>f</v>
          </cell>
        </row>
        <row r="2612">
          <cell r="G2612" t="str">
            <v>1190138</v>
          </cell>
          <cell r="BL2612" t="str">
            <v>CO2e_N2O</v>
          </cell>
          <cell r="BN2612">
            <v>2.98E-2</v>
          </cell>
          <cell r="BY2612" t="str">
            <v>f</v>
          </cell>
        </row>
        <row r="2613">
          <cell r="G2613" t="str">
            <v>1190138</v>
          </cell>
          <cell r="BL2613" t="str">
            <v>CO2e_N2O</v>
          </cell>
          <cell r="BN2613">
            <v>2.98E-2</v>
          </cell>
          <cell r="BY2613" t="str">
            <v>f</v>
          </cell>
        </row>
        <row r="2614">
          <cell r="G2614" t="str">
            <v>1190138</v>
          </cell>
          <cell r="BL2614" t="str">
            <v>CO2e_CH4</v>
          </cell>
          <cell r="BN2614">
            <v>3.5000000000000001E-3</v>
          </cell>
          <cell r="BY2614" t="str">
            <v>f</v>
          </cell>
        </row>
        <row r="2615">
          <cell r="G2615" t="str">
            <v>1190138</v>
          </cell>
          <cell r="BL2615" t="str">
            <v>CO2e_CH4</v>
          </cell>
          <cell r="BN2615">
            <v>3.5000000000000001E-3</v>
          </cell>
          <cell r="BY2615" t="str">
            <v>f</v>
          </cell>
        </row>
        <row r="2616">
          <cell r="G2616" t="str">
            <v>1190138</v>
          </cell>
          <cell r="BL2616" t="str">
            <v>CO2e_CO2</v>
          </cell>
          <cell r="BN2616">
            <v>3.3431000000000002</v>
          </cell>
          <cell r="BY2616" t="str">
            <v>f</v>
          </cell>
        </row>
        <row r="2617">
          <cell r="G2617" t="str">
            <v>1190138</v>
          </cell>
          <cell r="BL2617" t="str">
            <v>CO2e_CO2</v>
          </cell>
          <cell r="BN2617">
            <v>3.3431000000000002</v>
          </cell>
          <cell r="BY2617" t="str">
            <v>f</v>
          </cell>
        </row>
        <row r="2618">
          <cell r="G2618" t="str">
            <v>1190138</v>
          </cell>
          <cell r="BL2618" t="str">
            <v>CO2e_N2O</v>
          </cell>
          <cell r="BN2618">
            <v>8.8999999999999999E-3</v>
          </cell>
          <cell r="BY2618" t="str">
            <v>f</v>
          </cell>
        </row>
        <row r="2619">
          <cell r="G2619" t="str">
            <v>1190138</v>
          </cell>
          <cell r="BL2619" t="str">
            <v>CO2e_N2O</v>
          </cell>
          <cell r="BN2619">
            <v>8.8999999999999999E-3</v>
          </cell>
          <cell r="BY2619" t="str">
            <v>f</v>
          </cell>
        </row>
        <row r="2620">
          <cell r="G2620" t="str">
            <v>1190138</v>
          </cell>
          <cell r="BL2620" t="str">
            <v>CO2e_CO2</v>
          </cell>
          <cell r="BN2620">
            <v>1.9574</v>
          </cell>
          <cell r="BY2620" t="str">
            <v>f</v>
          </cell>
        </row>
        <row r="2621">
          <cell r="G2621" t="str">
            <v>1190138</v>
          </cell>
          <cell r="BL2621" t="str">
            <v>CO2e_CO2</v>
          </cell>
          <cell r="BN2621">
            <v>1.9574</v>
          </cell>
          <cell r="BY2621" t="str">
            <v>f</v>
          </cell>
        </row>
        <row r="2622">
          <cell r="G2622" t="str">
            <v>1190138</v>
          </cell>
          <cell r="BL2622" t="str">
            <v>CO2e_CO2</v>
          </cell>
          <cell r="BN2622">
            <v>5.4600000000000003E-2</v>
          </cell>
          <cell r="BY2622" t="str">
            <v>f</v>
          </cell>
        </row>
        <row r="2623">
          <cell r="G2623" t="str">
            <v>1190138</v>
          </cell>
          <cell r="BL2623" t="str">
            <v>CO2e_CO2</v>
          </cell>
          <cell r="BN2623">
            <v>5.4600000000000003E-2</v>
          </cell>
          <cell r="BY2623" t="str">
            <v>f</v>
          </cell>
        </row>
        <row r="2624">
          <cell r="G2624" t="str">
            <v>1190138</v>
          </cell>
          <cell r="BL2624" t="str">
            <v>CO2e_CH4</v>
          </cell>
          <cell r="BN2624">
            <v>0.01</v>
          </cell>
          <cell r="BY2624" t="str">
            <v>f</v>
          </cell>
        </row>
        <row r="2625">
          <cell r="G2625" t="str">
            <v>1190138</v>
          </cell>
          <cell r="BL2625" t="str">
            <v>CO2e_CH4</v>
          </cell>
          <cell r="BN2625">
            <v>0.01</v>
          </cell>
          <cell r="BY2625" t="str">
            <v>f</v>
          </cell>
        </row>
        <row r="2626">
          <cell r="G2626" t="str">
            <v>1190138</v>
          </cell>
          <cell r="BL2626" t="str">
            <v>CO2e_CO2</v>
          </cell>
          <cell r="BN2626">
            <v>19.130800000000001</v>
          </cell>
          <cell r="BY2626" t="str">
            <v>f</v>
          </cell>
        </row>
        <row r="2627">
          <cell r="G2627" t="str">
            <v>1190138</v>
          </cell>
          <cell r="BL2627" t="str">
            <v>CO2e_CO2</v>
          </cell>
          <cell r="BN2627">
            <v>19.130800000000001</v>
          </cell>
          <cell r="BY2627" t="str">
            <v>f</v>
          </cell>
        </row>
        <row r="2628">
          <cell r="G2628" t="str">
            <v>1190138</v>
          </cell>
          <cell r="BL2628" t="str">
            <v>CO2e_CH4</v>
          </cell>
          <cell r="BN2628">
            <v>1.2500000000000001E-2</v>
          </cell>
          <cell r="BY2628" t="str">
            <v>f</v>
          </cell>
        </row>
        <row r="2629">
          <cell r="G2629" t="str">
            <v>1190138</v>
          </cell>
          <cell r="BL2629" t="str">
            <v>CO2e_CH4</v>
          </cell>
          <cell r="BN2629">
            <v>1.2500000000000001E-2</v>
          </cell>
          <cell r="BY2629" t="str">
            <v>f</v>
          </cell>
        </row>
        <row r="2630">
          <cell r="G2630" t="str">
            <v>1190138</v>
          </cell>
          <cell r="BL2630" t="str">
            <v>CO2e_CO2</v>
          </cell>
          <cell r="BN2630">
            <v>27.495799999999999</v>
          </cell>
          <cell r="BY2630" t="str">
            <v>f</v>
          </cell>
        </row>
        <row r="2631">
          <cell r="G2631" t="str">
            <v>1190138</v>
          </cell>
          <cell r="BL2631" t="str">
            <v>CO2e_CO2</v>
          </cell>
          <cell r="BN2631">
            <v>27.495799999999999</v>
          </cell>
          <cell r="BY2631" t="str">
            <v>f</v>
          </cell>
        </row>
        <row r="2632">
          <cell r="G2632" t="str">
            <v>1190138</v>
          </cell>
          <cell r="BL2632" t="str">
            <v>CO2e_CH4</v>
          </cell>
          <cell r="BN2632">
            <v>2.1549999999999998</v>
          </cell>
          <cell r="BY2632" t="str">
            <v>f</v>
          </cell>
        </row>
        <row r="2633">
          <cell r="G2633" t="str">
            <v>1190138</v>
          </cell>
          <cell r="BL2633" t="str">
            <v>CO2e_CH4</v>
          </cell>
          <cell r="BN2633">
            <v>2.1549999999999998</v>
          </cell>
          <cell r="BY2633" t="str">
            <v>f</v>
          </cell>
        </row>
        <row r="2634">
          <cell r="G2634" t="str">
            <v>1190138</v>
          </cell>
          <cell r="BL2634" t="str">
            <v>CO2e_CO2</v>
          </cell>
          <cell r="BN2634">
            <v>4575.1782999999996</v>
          </cell>
          <cell r="BY2634" t="str">
            <v>f</v>
          </cell>
        </row>
        <row r="2635">
          <cell r="G2635" t="str">
            <v>1190138</v>
          </cell>
          <cell r="BL2635" t="str">
            <v>CO2e_CO2</v>
          </cell>
          <cell r="BN2635">
            <v>4575.1782999999996</v>
          </cell>
          <cell r="BY2635" t="str">
            <v>f</v>
          </cell>
        </row>
        <row r="2636">
          <cell r="G2636" t="str">
            <v>1190138</v>
          </cell>
          <cell r="BL2636" t="str">
            <v>CO2e_N2O</v>
          </cell>
          <cell r="BN2636">
            <v>2.5628000000000002</v>
          </cell>
          <cell r="BY2636" t="str">
            <v>f</v>
          </cell>
        </row>
        <row r="2637">
          <cell r="G2637" t="str">
            <v>1190138</v>
          </cell>
          <cell r="BL2637" t="str">
            <v>CO2e_N2O</v>
          </cell>
          <cell r="BN2637">
            <v>2.5628000000000002</v>
          </cell>
          <cell r="BY2637" t="str">
            <v>f</v>
          </cell>
        </row>
        <row r="2638">
          <cell r="G2638" t="str">
            <v>1190138</v>
          </cell>
          <cell r="BL2638" t="str">
            <v>CO2e_CH4</v>
          </cell>
          <cell r="BN2638">
            <v>5.0000000000000001E-3</v>
          </cell>
          <cell r="BY2638" t="str">
            <v>f</v>
          </cell>
        </row>
        <row r="2639">
          <cell r="G2639" t="str">
            <v>1190138</v>
          </cell>
          <cell r="BL2639" t="str">
            <v>CO2e_CH4</v>
          </cell>
          <cell r="BN2639">
            <v>5.0000000000000001E-3</v>
          </cell>
          <cell r="BY2639" t="str">
            <v>f</v>
          </cell>
        </row>
        <row r="2640">
          <cell r="G2640" t="str">
            <v>1190138</v>
          </cell>
          <cell r="BL2640" t="str">
            <v>CO2e_CO2</v>
          </cell>
          <cell r="BN2640">
            <v>5.2571000000000003</v>
          </cell>
          <cell r="BY2640" t="str">
            <v>f</v>
          </cell>
        </row>
        <row r="2641">
          <cell r="G2641" t="str">
            <v>1190138</v>
          </cell>
          <cell r="BL2641" t="str">
            <v>CO2e_CO2</v>
          </cell>
          <cell r="BN2641">
            <v>5.2571000000000003</v>
          </cell>
          <cell r="BY2641" t="str">
            <v>f</v>
          </cell>
        </row>
        <row r="2642">
          <cell r="G2642" t="str">
            <v>1190138</v>
          </cell>
          <cell r="BL2642" t="str">
            <v>CO2e_CO2</v>
          </cell>
          <cell r="BN2642">
            <v>1.4262999999999999</v>
          </cell>
          <cell r="BY2642" t="str">
            <v>f</v>
          </cell>
        </row>
        <row r="2643">
          <cell r="G2643" t="str">
            <v>1190138</v>
          </cell>
          <cell r="BL2643" t="str">
            <v>CO2e_CO2</v>
          </cell>
          <cell r="BN2643">
            <v>1.4262999999999999</v>
          </cell>
          <cell r="BY2643" t="str">
            <v>f</v>
          </cell>
        </row>
        <row r="2644">
          <cell r="G2644" t="str">
            <v>1190138</v>
          </cell>
          <cell r="BL2644" t="str">
            <v>CO2e_CH4</v>
          </cell>
          <cell r="BN2644">
            <v>4.0525000000000002</v>
          </cell>
          <cell r="BY2644" t="str">
            <v>f</v>
          </cell>
        </row>
        <row r="2645">
          <cell r="G2645" t="str">
            <v>1190138</v>
          </cell>
          <cell r="BL2645" t="str">
            <v>CO2e_CH4</v>
          </cell>
          <cell r="BN2645">
            <v>4.0525000000000002</v>
          </cell>
          <cell r="BY2645" t="str">
            <v>f</v>
          </cell>
        </row>
        <row r="2646">
          <cell r="G2646" t="str">
            <v>1190138</v>
          </cell>
          <cell r="BL2646" t="str">
            <v>CO2e_CO2</v>
          </cell>
          <cell r="BN2646">
            <v>8602.2176999999992</v>
          </cell>
          <cell r="BY2646" t="str">
            <v>f</v>
          </cell>
        </row>
        <row r="2647">
          <cell r="G2647" t="str">
            <v>1190138</v>
          </cell>
          <cell r="BL2647" t="str">
            <v>CO2e_CO2</v>
          </cell>
          <cell r="BN2647">
            <v>8602.2176999999992</v>
          </cell>
          <cell r="BY2647" t="str">
            <v>f</v>
          </cell>
        </row>
        <row r="2648">
          <cell r="G2648" t="str">
            <v>1190138</v>
          </cell>
          <cell r="BL2648" t="str">
            <v>CO2e_N2O</v>
          </cell>
          <cell r="BN2648">
            <v>4.8276000000000003</v>
          </cell>
          <cell r="BY2648" t="str">
            <v>f</v>
          </cell>
        </row>
        <row r="2649">
          <cell r="G2649" t="str">
            <v>1190138</v>
          </cell>
          <cell r="BL2649" t="str">
            <v>CO2e_N2O</v>
          </cell>
          <cell r="BN2649">
            <v>4.8276000000000003</v>
          </cell>
          <cell r="BY2649" t="str">
            <v>f</v>
          </cell>
        </row>
        <row r="2650">
          <cell r="G2650" t="str">
            <v>1190138</v>
          </cell>
          <cell r="BL2650" t="str">
            <v>CO2e_CH4</v>
          </cell>
          <cell r="BN2650">
            <v>0.01</v>
          </cell>
          <cell r="BY2650" t="str">
            <v>f</v>
          </cell>
        </row>
        <row r="2651">
          <cell r="G2651" t="str">
            <v>1190138</v>
          </cell>
          <cell r="BL2651" t="str">
            <v>CO2e_CH4</v>
          </cell>
          <cell r="BN2651">
            <v>0.01</v>
          </cell>
          <cell r="BY2651" t="str">
            <v>f</v>
          </cell>
        </row>
        <row r="2652">
          <cell r="G2652" t="str">
            <v>1190138</v>
          </cell>
          <cell r="BL2652" t="str">
            <v>CO2e_CO2</v>
          </cell>
          <cell r="BN2652">
            <v>10.4941</v>
          </cell>
          <cell r="BY2652" t="str">
            <v>f</v>
          </cell>
        </row>
        <row r="2653">
          <cell r="G2653" t="str">
            <v>1190138</v>
          </cell>
          <cell r="BL2653" t="str">
            <v>CO2e_CO2</v>
          </cell>
          <cell r="BN2653">
            <v>10.4941</v>
          </cell>
          <cell r="BY2653" t="str">
            <v>f</v>
          </cell>
        </row>
        <row r="2654">
          <cell r="G2654" t="str">
            <v>1190138</v>
          </cell>
          <cell r="BL2654" t="str">
            <v>CO2e_N2O</v>
          </cell>
          <cell r="BN2654">
            <v>2.98E-2</v>
          </cell>
          <cell r="BY2654" t="str">
            <v>f</v>
          </cell>
        </row>
        <row r="2655">
          <cell r="G2655" t="str">
            <v>1190138</v>
          </cell>
          <cell r="BL2655" t="str">
            <v>CO2e_N2O</v>
          </cell>
          <cell r="BN2655">
            <v>2.98E-2</v>
          </cell>
          <cell r="BY2655" t="str">
            <v>f</v>
          </cell>
        </row>
        <row r="2656">
          <cell r="G2656" t="str">
            <v>1190138</v>
          </cell>
          <cell r="BL2656" t="str">
            <v>CO2e_CH4</v>
          </cell>
          <cell r="BN2656">
            <v>5.0125000000000002</v>
          </cell>
          <cell r="BY2656" t="str">
            <v>f</v>
          </cell>
        </row>
        <row r="2657">
          <cell r="G2657" t="str">
            <v>1190138</v>
          </cell>
          <cell r="BL2657" t="str">
            <v>CO2e_CH4</v>
          </cell>
          <cell r="BN2657">
            <v>5.0125000000000002</v>
          </cell>
          <cell r="BY2657" t="str">
            <v>f</v>
          </cell>
        </row>
        <row r="2658">
          <cell r="G2658" t="str">
            <v>1190138</v>
          </cell>
          <cell r="BL2658" t="str">
            <v>CO2e_CO2</v>
          </cell>
          <cell r="BN2658">
            <v>10639.6782</v>
          </cell>
          <cell r="BY2658" t="str">
            <v>f</v>
          </cell>
        </row>
        <row r="2659">
          <cell r="G2659" t="str">
            <v>1190138</v>
          </cell>
          <cell r="BL2659" t="str">
            <v>CO2e_CO2</v>
          </cell>
          <cell r="BN2659">
            <v>10639.6782</v>
          </cell>
          <cell r="BY2659" t="str">
            <v>f</v>
          </cell>
        </row>
        <row r="2660">
          <cell r="G2660" t="str">
            <v>1190138</v>
          </cell>
          <cell r="BL2660" t="str">
            <v>CO2e_N2O</v>
          </cell>
          <cell r="BN2660">
            <v>5.9897999999999998</v>
          </cell>
          <cell r="BY2660" t="str">
            <v>f</v>
          </cell>
        </row>
        <row r="2661">
          <cell r="G2661" t="str">
            <v>1190138</v>
          </cell>
          <cell r="BL2661" t="str">
            <v>CO2e_N2O</v>
          </cell>
          <cell r="BN2661">
            <v>5.9897999999999998</v>
          </cell>
          <cell r="BY2661" t="str">
            <v>f</v>
          </cell>
        </row>
        <row r="2662">
          <cell r="G2662" t="str">
            <v>1190138</v>
          </cell>
          <cell r="BL2662" t="str">
            <v>CO2e_CH4</v>
          </cell>
          <cell r="BN2662">
            <v>0.01</v>
          </cell>
          <cell r="BY2662" t="str">
            <v>f</v>
          </cell>
        </row>
        <row r="2663">
          <cell r="G2663" t="str">
            <v>1190138</v>
          </cell>
          <cell r="BL2663" t="str">
            <v>CO2e_CH4</v>
          </cell>
          <cell r="BN2663">
            <v>0.01</v>
          </cell>
          <cell r="BY2663" t="str">
            <v>f</v>
          </cell>
        </row>
        <row r="2664">
          <cell r="G2664" t="str">
            <v>1190138</v>
          </cell>
          <cell r="BL2664" t="str">
            <v>CO2e_CO2</v>
          </cell>
          <cell r="BN2664">
            <v>8.6538000000000004</v>
          </cell>
          <cell r="BY2664" t="str">
            <v>f</v>
          </cell>
        </row>
        <row r="2665">
          <cell r="G2665" t="str">
            <v>1190138</v>
          </cell>
          <cell r="BL2665" t="str">
            <v>CO2e_CO2</v>
          </cell>
          <cell r="BN2665">
            <v>8.6538000000000004</v>
          </cell>
          <cell r="BY2665" t="str">
            <v>f</v>
          </cell>
        </row>
        <row r="2666">
          <cell r="G2666" t="str">
            <v>1190138</v>
          </cell>
          <cell r="BL2666" t="str">
            <v>CO2e_N2O</v>
          </cell>
          <cell r="BN2666">
            <v>2.98E-2</v>
          </cell>
          <cell r="BY2666" t="str">
            <v>f</v>
          </cell>
        </row>
        <row r="2667">
          <cell r="G2667" t="str">
            <v>1190138</v>
          </cell>
          <cell r="BL2667" t="str">
            <v>CO2e_N2O</v>
          </cell>
          <cell r="BN2667">
            <v>2.98E-2</v>
          </cell>
          <cell r="BY2667" t="str">
            <v>f</v>
          </cell>
        </row>
        <row r="2668">
          <cell r="G2668" t="str">
            <v>1190156</v>
          </cell>
          <cell r="BL2668" t="str">
            <v>CO2e_CH4</v>
          </cell>
          <cell r="BN2668">
            <v>0.39290000000000003</v>
          </cell>
          <cell r="BY2668" t="str">
            <v>f</v>
          </cell>
        </row>
        <row r="2669">
          <cell r="G2669" t="str">
            <v>1190156</v>
          </cell>
          <cell r="BL2669" t="str">
            <v>CO2e_CO2</v>
          </cell>
          <cell r="BN2669">
            <v>830.41200000000003</v>
          </cell>
          <cell r="BY2669" t="str">
            <v>f</v>
          </cell>
        </row>
        <row r="2670">
          <cell r="G2670" t="str">
            <v>1190156</v>
          </cell>
          <cell r="BL2670" t="str">
            <v>CO2e_N2O</v>
          </cell>
          <cell r="BN2670">
            <v>0.45469999999999999</v>
          </cell>
          <cell r="BY2670" t="str">
            <v>f</v>
          </cell>
        </row>
        <row r="2671">
          <cell r="G2671" t="str">
            <v>1190156</v>
          </cell>
          <cell r="BL2671" t="str">
            <v>CO2e_CH4</v>
          </cell>
          <cell r="BN2671">
            <v>0.39290000000000003</v>
          </cell>
          <cell r="BY2671" t="str">
            <v>f</v>
          </cell>
        </row>
        <row r="2672">
          <cell r="G2672" t="str">
            <v>1190156</v>
          </cell>
          <cell r="BL2672" t="str">
            <v>CO2e_CO2</v>
          </cell>
          <cell r="BN2672">
            <v>830.41200000000003</v>
          </cell>
          <cell r="BY2672" t="str">
            <v>f</v>
          </cell>
        </row>
        <row r="2673">
          <cell r="G2673" t="str">
            <v>1190156</v>
          </cell>
          <cell r="BL2673" t="str">
            <v>CO2e_N2O</v>
          </cell>
          <cell r="BN2673">
            <v>0.45469999999999999</v>
          </cell>
          <cell r="BY2673" t="str">
            <v>f</v>
          </cell>
        </row>
        <row r="2674">
          <cell r="G2674" t="str">
            <v>1190156</v>
          </cell>
          <cell r="BL2674" t="str">
            <v>CO2e_CH4</v>
          </cell>
          <cell r="BN2674">
            <v>0.12959999999999999</v>
          </cell>
          <cell r="BY2674" t="str">
            <v>f</v>
          </cell>
        </row>
        <row r="2675">
          <cell r="G2675" t="str">
            <v>1190156</v>
          </cell>
          <cell r="BL2675" t="str">
            <v>CO2e_CO2</v>
          </cell>
          <cell r="BN2675">
            <v>273.846</v>
          </cell>
          <cell r="BY2675" t="str">
            <v>f</v>
          </cell>
        </row>
        <row r="2676">
          <cell r="G2676" t="str">
            <v>1190156</v>
          </cell>
          <cell r="BL2676" t="str">
            <v>CO2e_N2O</v>
          </cell>
          <cell r="BN2676">
            <v>0.14990000000000001</v>
          </cell>
          <cell r="BY2676" t="str">
            <v>f</v>
          </cell>
        </row>
        <row r="2677">
          <cell r="G2677" t="str">
            <v>1190156</v>
          </cell>
          <cell r="BL2677" t="str">
            <v>CO2e_CH4</v>
          </cell>
          <cell r="BN2677">
            <v>0.12959999999999999</v>
          </cell>
          <cell r="BY2677" t="str">
            <v>f</v>
          </cell>
        </row>
        <row r="2678">
          <cell r="G2678" t="str">
            <v>1190156</v>
          </cell>
          <cell r="BL2678" t="str">
            <v>CO2e_CO2</v>
          </cell>
          <cell r="BN2678">
            <v>273.846</v>
          </cell>
          <cell r="BY2678" t="str">
            <v>f</v>
          </cell>
        </row>
        <row r="2679">
          <cell r="G2679" t="str">
            <v>1190156</v>
          </cell>
          <cell r="BL2679" t="str">
            <v>CO2e_N2O</v>
          </cell>
          <cell r="BN2679">
            <v>0.14990000000000001</v>
          </cell>
          <cell r="BY2679" t="str">
            <v>f</v>
          </cell>
        </row>
        <row r="2680">
          <cell r="G2680" t="str">
            <v>1190156</v>
          </cell>
          <cell r="BL2680" t="str">
            <v>CO2e_CH4</v>
          </cell>
          <cell r="BN2680">
            <v>2.0899999999999998E-2</v>
          </cell>
          <cell r="BY2680" t="str">
            <v>f</v>
          </cell>
        </row>
        <row r="2681">
          <cell r="G2681" t="str">
            <v>1190156</v>
          </cell>
          <cell r="BL2681" t="str">
            <v>CO2e_CO2</v>
          </cell>
          <cell r="BN2681">
            <v>44.136000000000003</v>
          </cell>
          <cell r="BY2681" t="str">
            <v>f</v>
          </cell>
        </row>
        <row r="2682">
          <cell r="G2682" t="str">
            <v>1190156</v>
          </cell>
          <cell r="BL2682" t="str">
            <v>CO2e_N2O</v>
          </cell>
          <cell r="BN2682">
            <v>2.41E-2</v>
          </cell>
          <cell r="BY2682" t="str">
            <v>f</v>
          </cell>
        </row>
        <row r="2683">
          <cell r="G2683" t="str">
            <v>1190156</v>
          </cell>
          <cell r="BL2683" t="str">
            <v>CO2e_CH4</v>
          </cell>
          <cell r="BN2683">
            <v>0.107</v>
          </cell>
          <cell r="BY2683" t="str">
            <v>f</v>
          </cell>
        </row>
        <row r="2684">
          <cell r="G2684" t="str">
            <v>1190156</v>
          </cell>
          <cell r="BL2684" t="str">
            <v>CO2e_CO2</v>
          </cell>
          <cell r="BN2684">
            <v>226.21799999999999</v>
          </cell>
          <cell r="BY2684" t="str">
            <v>f</v>
          </cell>
        </row>
        <row r="2685">
          <cell r="G2685" t="str">
            <v>1190156</v>
          </cell>
          <cell r="BL2685" t="str">
            <v>CO2e_N2O</v>
          </cell>
          <cell r="BN2685">
            <v>0.124</v>
          </cell>
          <cell r="BY2685" t="str">
            <v>f</v>
          </cell>
        </row>
        <row r="2686">
          <cell r="G2686" t="str">
            <v>1190156</v>
          </cell>
          <cell r="BL2686" t="str">
            <v>CO2e_CH4</v>
          </cell>
          <cell r="BN2686">
            <v>0.107</v>
          </cell>
          <cell r="BY2686" t="str">
            <v>f</v>
          </cell>
        </row>
        <row r="2687">
          <cell r="G2687" t="str">
            <v>1190156</v>
          </cell>
          <cell r="BL2687" t="str">
            <v>CO2e_CO2</v>
          </cell>
          <cell r="BN2687">
            <v>226.21799999999999</v>
          </cell>
          <cell r="BY2687" t="str">
            <v>f</v>
          </cell>
        </row>
        <row r="2688">
          <cell r="G2688" t="str">
            <v>1190156</v>
          </cell>
          <cell r="BL2688" t="str">
            <v>CO2e_N2O</v>
          </cell>
          <cell r="BN2688">
            <v>0.124</v>
          </cell>
          <cell r="BY2688" t="str">
            <v>f</v>
          </cell>
        </row>
        <row r="2689">
          <cell r="G2689" t="str">
            <v>1190156</v>
          </cell>
          <cell r="BL2689" t="str">
            <v>CO2e_CH4</v>
          </cell>
          <cell r="BN2689">
            <v>0.16089999999999999</v>
          </cell>
          <cell r="BY2689" t="str">
            <v>f</v>
          </cell>
        </row>
        <row r="2690">
          <cell r="G2690" t="str">
            <v>1190156</v>
          </cell>
          <cell r="BL2690" t="str">
            <v>CO2e_CO2</v>
          </cell>
          <cell r="BN2690">
            <v>340.14</v>
          </cell>
          <cell r="BY2690" t="str">
            <v>f</v>
          </cell>
        </row>
        <row r="2691">
          <cell r="G2691" t="str">
            <v>1190156</v>
          </cell>
          <cell r="BL2691" t="str">
            <v>CO2e_N2O</v>
          </cell>
          <cell r="BN2691">
            <v>0.18629999999999999</v>
          </cell>
          <cell r="BY2691" t="str">
            <v>f</v>
          </cell>
        </row>
        <row r="2692">
          <cell r="G2692" t="str">
            <v>1190156</v>
          </cell>
          <cell r="BL2692" t="str">
            <v>CO2e_CH4</v>
          </cell>
          <cell r="BN2692">
            <v>0.16089999999999999</v>
          </cell>
          <cell r="BY2692" t="str">
            <v>f</v>
          </cell>
        </row>
        <row r="2693">
          <cell r="G2693" t="str">
            <v>1190156</v>
          </cell>
          <cell r="BL2693" t="str">
            <v>CO2e_CO2</v>
          </cell>
          <cell r="BN2693">
            <v>340.14</v>
          </cell>
          <cell r="BY2693" t="str">
            <v>f</v>
          </cell>
        </row>
        <row r="2694">
          <cell r="G2694" t="str">
            <v>1190156</v>
          </cell>
          <cell r="BL2694" t="str">
            <v>CO2e_N2O</v>
          </cell>
          <cell r="BN2694">
            <v>0.18629999999999999</v>
          </cell>
          <cell r="BY2694" t="str">
            <v>f</v>
          </cell>
        </row>
        <row r="2695">
          <cell r="G2695" t="str">
            <v>1190156</v>
          </cell>
          <cell r="BL2695" t="str">
            <v>CO2e_CH4</v>
          </cell>
          <cell r="BN2695">
            <v>3.2899999999999999E-2</v>
          </cell>
          <cell r="BY2695" t="str">
            <v>f</v>
          </cell>
        </row>
        <row r="2696">
          <cell r="G2696" t="str">
            <v>1190156</v>
          </cell>
          <cell r="BL2696" t="str">
            <v>CO2e_CO2</v>
          </cell>
          <cell r="BN2696">
            <v>69.462000000000003</v>
          </cell>
          <cell r="BY2696" t="str">
            <v>f</v>
          </cell>
        </row>
        <row r="2697">
          <cell r="G2697" t="str">
            <v>1190156</v>
          </cell>
          <cell r="BL2697" t="str">
            <v>CO2e_N2O</v>
          </cell>
          <cell r="BN2697">
            <v>3.8100000000000002E-2</v>
          </cell>
          <cell r="BY2697" t="str">
            <v>f</v>
          </cell>
        </row>
        <row r="2698">
          <cell r="G2698" t="str">
            <v>1190156</v>
          </cell>
          <cell r="BL2698" t="str">
            <v>CO2e_CH4</v>
          </cell>
          <cell r="BN2698">
            <v>1.29E-2</v>
          </cell>
          <cell r="BY2698" t="str">
            <v>f</v>
          </cell>
        </row>
        <row r="2699">
          <cell r="G2699" t="str">
            <v>1190156</v>
          </cell>
          <cell r="BL2699" t="str">
            <v>CO2e_CO2</v>
          </cell>
          <cell r="BN2699">
            <v>27.161999999999999</v>
          </cell>
          <cell r="BY2699" t="str">
            <v>f</v>
          </cell>
        </row>
        <row r="2700">
          <cell r="G2700" t="str">
            <v>1190156</v>
          </cell>
          <cell r="BL2700" t="str">
            <v>CO2e_N2O</v>
          </cell>
          <cell r="BN2700">
            <v>1.49E-2</v>
          </cell>
          <cell r="BY2700" t="str">
            <v>f</v>
          </cell>
        </row>
        <row r="2701">
          <cell r="G2701" t="str">
            <v>1190156</v>
          </cell>
          <cell r="BL2701" t="str">
            <v>CO2e_CH4</v>
          </cell>
          <cell r="BN2701">
            <v>4.53E-2</v>
          </cell>
          <cell r="BY2701" t="str">
            <v>f</v>
          </cell>
        </row>
        <row r="2702">
          <cell r="G2702" t="str">
            <v>1190156</v>
          </cell>
          <cell r="BL2702" t="str">
            <v>CO2e_CO2</v>
          </cell>
          <cell r="BN2702">
            <v>95.76</v>
          </cell>
          <cell r="BY2702" t="str">
            <v>f</v>
          </cell>
        </row>
        <row r="2703">
          <cell r="G2703" t="str">
            <v>1190156</v>
          </cell>
          <cell r="BL2703" t="str">
            <v>CO2e_N2O</v>
          </cell>
          <cell r="BN2703">
            <v>5.2400000000000002E-2</v>
          </cell>
          <cell r="BY2703" t="str">
            <v>f</v>
          </cell>
        </row>
        <row r="2704">
          <cell r="G2704" t="str">
            <v>1190156</v>
          </cell>
          <cell r="BL2704" t="str">
            <v>CO2e_CH4</v>
          </cell>
          <cell r="BN2704">
            <v>4.53E-2</v>
          </cell>
          <cell r="BY2704" t="str">
            <v>f</v>
          </cell>
        </row>
        <row r="2705">
          <cell r="G2705" t="str">
            <v>1190156</v>
          </cell>
          <cell r="BL2705" t="str">
            <v>CO2e_CO2</v>
          </cell>
          <cell r="BN2705">
            <v>95.76</v>
          </cell>
          <cell r="BY2705" t="str">
            <v>f</v>
          </cell>
        </row>
        <row r="2706">
          <cell r="G2706" t="str">
            <v>1190156</v>
          </cell>
          <cell r="BL2706" t="str">
            <v>CO2e_N2O</v>
          </cell>
          <cell r="BN2706">
            <v>5.2400000000000002E-2</v>
          </cell>
          <cell r="BY2706" t="str">
            <v>f</v>
          </cell>
        </row>
        <row r="2707">
          <cell r="G2707" t="str">
            <v>1190156</v>
          </cell>
          <cell r="BL2707" t="str">
            <v>CO2e_CH4</v>
          </cell>
          <cell r="BN2707">
            <v>7.85E-2</v>
          </cell>
          <cell r="BY2707" t="str">
            <v>f</v>
          </cell>
        </row>
        <row r="2708">
          <cell r="G2708" t="str">
            <v>1190156</v>
          </cell>
          <cell r="BL2708" t="str">
            <v>CO2e_CO2</v>
          </cell>
          <cell r="BN2708">
            <v>165.858</v>
          </cell>
          <cell r="BY2708" t="str">
            <v>f</v>
          </cell>
        </row>
        <row r="2709">
          <cell r="G2709" t="str">
            <v>1190156</v>
          </cell>
          <cell r="BL2709" t="str">
            <v>CO2e_N2O</v>
          </cell>
          <cell r="BN2709">
            <v>9.0899999999999995E-2</v>
          </cell>
          <cell r="BY2709" t="str">
            <v>f</v>
          </cell>
        </row>
        <row r="2710">
          <cell r="G2710" t="str">
            <v>1190156</v>
          </cell>
          <cell r="BL2710" t="str">
            <v>CO2e_CH4</v>
          </cell>
          <cell r="BN2710">
            <v>2E-3</v>
          </cell>
          <cell r="BY2710" t="str">
            <v>f</v>
          </cell>
        </row>
        <row r="2711">
          <cell r="G2711" t="str">
            <v>1190156</v>
          </cell>
          <cell r="BL2711" t="str">
            <v>CO2e_CO2</v>
          </cell>
          <cell r="BN2711">
            <v>1.9864999999999999</v>
          </cell>
          <cell r="BY2711" t="str">
            <v>f</v>
          </cell>
        </row>
        <row r="2712">
          <cell r="G2712" t="str">
            <v>1190156</v>
          </cell>
          <cell r="BL2712" t="str">
            <v>CO2e_N2O</v>
          </cell>
          <cell r="BN2712">
            <v>4.7999999999999996E-3</v>
          </cell>
          <cell r="BY2712" t="str">
            <v>f</v>
          </cell>
        </row>
        <row r="2713">
          <cell r="G2713" t="str">
            <v>1190156</v>
          </cell>
          <cell r="BL2713" t="str">
            <v>CO2e_CH4</v>
          </cell>
          <cell r="BN2713">
            <v>8.0000000000000004E-4</v>
          </cell>
          <cell r="BY2713" t="str">
            <v>f</v>
          </cell>
        </row>
        <row r="2714">
          <cell r="G2714" t="str">
            <v>1190156</v>
          </cell>
          <cell r="BL2714" t="str">
            <v>CO2e_CO2</v>
          </cell>
          <cell r="BN2714">
            <v>0.79669999999999996</v>
          </cell>
          <cell r="BY2714" t="str">
            <v>f</v>
          </cell>
        </row>
        <row r="2715">
          <cell r="G2715" t="str">
            <v>1190156</v>
          </cell>
          <cell r="BL2715" t="str">
            <v>CO2e_N2O</v>
          </cell>
          <cell r="BN2715">
            <v>1.8E-3</v>
          </cell>
          <cell r="BY2715" t="str">
            <v>f</v>
          </cell>
        </row>
        <row r="2716">
          <cell r="G2716" t="str">
            <v>1190156</v>
          </cell>
          <cell r="BL2716" t="str">
            <v>CO2e_CH4</v>
          </cell>
          <cell r="BN2716">
            <v>5.9999999999999995E-4</v>
          </cell>
          <cell r="BY2716" t="str">
            <v>f</v>
          </cell>
        </row>
        <row r="2717">
          <cell r="G2717" t="str">
            <v>1190156</v>
          </cell>
          <cell r="BL2717" t="str">
            <v>CO2e_CO2</v>
          </cell>
          <cell r="BN2717">
            <v>1.1581999999999999</v>
          </cell>
          <cell r="BY2717" t="str">
            <v>f</v>
          </cell>
        </row>
        <row r="2718">
          <cell r="G2718" t="str">
            <v>1190156</v>
          </cell>
          <cell r="BL2718" t="str">
            <v>CO2e_N2O</v>
          </cell>
          <cell r="BN2718">
            <v>5.9999999999999995E-4</v>
          </cell>
          <cell r="BY2718" t="str">
            <v>f</v>
          </cell>
        </row>
        <row r="2719">
          <cell r="G2719" t="str">
            <v>1190156</v>
          </cell>
          <cell r="BL2719" t="str">
            <v>CO2e_CH4</v>
          </cell>
          <cell r="BN2719">
            <v>5.9999999999999995E-4</v>
          </cell>
          <cell r="BY2719" t="str">
            <v>f</v>
          </cell>
        </row>
        <row r="2720">
          <cell r="G2720" t="str">
            <v>1190156</v>
          </cell>
          <cell r="BL2720" t="str">
            <v>CO2e_CO2</v>
          </cell>
          <cell r="BN2720">
            <v>1.1941999999999999</v>
          </cell>
          <cell r="BY2720" t="str">
            <v>f</v>
          </cell>
        </row>
        <row r="2721">
          <cell r="G2721" t="str">
            <v>1190156</v>
          </cell>
          <cell r="BL2721" t="str">
            <v>CO2e_N2O</v>
          </cell>
          <cell r="BN2721">
            <v>5.9999999999999995E-4</v>
          </cell>
          <cell r="BY2721" t="str">
            <v>f</v>
          </cell>
        </row>
        <row r="2722">
          <cell r="G2722" t="str">
            <v>1190156</v>
          </cell>
          <cell r="BL2722" t="str">
            <v>CO2e_CH4</v>
          </cell>
          <cell r="BN2722">
            <v>2.0000000000000001E-4</v>
          </cell>
          <cell r="BY2722" t="str">
            <v>f</v>
          </cell>
        </row>
        <row r="2723">
          <cell r="G2723" t="str">
            <v>1190156</v>
          </cell>
          <cell r="BL2723" t="str">
            <v>CO2e_CO2</v>
          </cell>
          <cell r="BN2723">
            <v>0.40210000000000001</v>
          </cell>
          <cell r="BY2723" t="str">
            <v>f</v>
          </cell>
        </row>
        <row r="2724">
          <cell r="G2724" t="str">
            <v>1190156</v>
          </cell>
          <cell r="BL2724" t="str">
            <v>CO2e_N2O</v>
          </cell>
          <cell r="BN2724">
            <v>2.9999999999999997E-4</v>
          </cell>
          <cell r="BY2724" t="str">
            <v>f</v>
          </cell>
        </row>
        <row r="2725">
          <cell r="G2725" t="str">
            <v>1190156</v>
          </cell>
          <cell r="BL2725" t="str">
            <v>CO2e_CH4</v>
          </cell>
          <cell r="BN2725">
            <v>0.35320000000000001</v>
          </cell>
          <cell r="BY2725" t="str">
            <v>f</v>
          </cell>
        </row>
        <row r="2726">
          <cell r="G2726" t="str">
            <v>1190156</v>
          </cell>
          <cell r="BL2726" t="str">
            <v>CO2e_CO2</v>
          </cell>
          <cell r="BN2726">
            <v>746.52</v>
          </cell>
          <cell r="BY2726" t="str">
            <v>f</v>
          </cell>
        </row>
        <row r="2727">
          <cell r="G2727" t="str">
            <v>1190156</v>
          </cell>
          <cell r="BL2727" t="str">
            <v>CO2e_N2O</v>
          </cell>
          <cell r="BN2727">
            <v>0.40860000000000002</v>
          </cell>
          <cell r="BY2727" t="str">
            <v>f</v>
          </cell>
        </row>
        <row r="2728">
          <cell r="G2728" t="str">
            <v>1190156</v>
          </cell>
          <cell r="BL2728" t="str">
            <v>CO2e_CH4</v>
          </cell>
          <cell r="BN2728">
            <v>0.10879999999999999</v>
          </cell>
          <cell r="BY2728" t="str">
            <v>f</v>
          </cell>
        </row>
        <row r="2729">
          <cell r="G2729" t="str">
            <v>1190156</v>
          </cell>
          <cell r="BL2729" t="str">
            <v>CO2e_CO2</v>
          </cell>
          <cell r="BN2729">
            <v>229.89599999999999</v>
          </cell>
          <cell r="BY2729" t="str">
            <v>f</v>
          </cell>
        </row>
        <row r="2730">
          <cell r="G2730" t="str">
            <v>1190156</v>
          </cell>
          <cell r="BL2730" t="str">
            <v>CO2e_N2O</v>
          </cell>
          <cell r="BN2730">
            <v>0.1258</v>
          </cell>
          <cell r="BY2730" t="str">
            <v>f</v>
          </cell>
        </row>
        <row r="2731">
          <cell r="G2731" t="str">
            <v>1190156</v>
          </cell>
          <cell r="BL2731" t="str">
            <v>CO2e_CH4</v>
          </cell>
          <cell r="BN2731">
            <v>8.3999999999999995E-3</v>
          </cell>
          <cell r="BY2731" t="str">
            <v>f</v>
          </cell>
        </row>
        <row r="2732">
          <cell r="G2732" t="str">
            <v>1190156</v>
          </cell>
          <cell r="BL2732" t="str">
            <v>CO2e_CO2</v>
          </cell>
          <cell r="BN2732">
            <v>8.3397000000000006</v>
          </cell>
          <cell r="BY2732" t="str">
            <v>f</v>
          </cell>
        </row>
        <row r="2733">
          <cell r="G2733" t="str">
            <v>1190156</v>
          </cell>
          <cell r="BL2733" t="str">
            <v>CO2e_N2O</v>
          </cell>
          <cell r="BN2733">
            <v>1.2200000000000001E-2</v>
          </cell>
          <cell r="BY2733" t="str">
            <v>f</v>
          </cell>
        </row>
        <row r="2734">
          <cell r="G2734" t="str">
            <v>1190156</v>
          </cell>
          <cell r="BL2734" t="str">
            <v>CO2e_CH4</v>
          </cell>
          <cell r="BN2734">
            <v>1.6799999999999999E-2</v>
          </cell>
          <cell r="BY2734" t="str">
            <v>f</v>
          </cell>
        </row>
        <row r="2735">
          <cell r="G2735" t="str">
            <v>1190156</v>
          </cell>
          <cell r="BL2735" t="str">
            <v>CO2e_CO2</v>
          </cell>
          <cell r="BN2735">
            <v>35.496000000000002</v>
          </cell>
          <cell r="BY2735" t="str">
            <v>f</v>
          </cell>
        </row>
        <row r="2736">
          <cell r="G2736" t="str">
            <v>1190156</v>
          </cell>
          <cell r="BL2736" t="str">
            <v>CO2e_N2O</v>
          </cell>
          <cell r="BN2736">
            <v>1.9400000000000001E-2</v>
          </cell>
          <cell r="BY2736" t="str">
            <v>f</v>
          </cell>
        </row>
        <row r="2737">
          <cell r="G2737" t="str">
            <v>1190156</v>
          </cell>
          <cell r="BL2737" t="str">
            <v>CO2e_CH4</v>
          </cell>
          <cell r="BN2737">
            <v>2.18E-2</v>
          </cell>
          <cell r="BY2737" t="str">
            <v>f</v>
          </cell>
        </row>
        <row r="2738">
          <cell r="G2738" t="str">
            <v>1190156</v>
          </cell>
          <cell r="BL2738" t="str">
            <v>CO2e_CO2</v>
          </cell>
          <cell r="BN2738">
            <v>46.081499999999998</v>
          </cell>
          <cell r="BY2738" t="str">
            <v>f</v>
          </cell>
        </row>
        <row r="2739">
          <cell r="G2739" t="str">
            <v>1190156</v>
          </cell>
          <cell r="BL2739" t="str">
            <v>CO2e_N2O</v>
          </cell>
          <cell r="BN2739">
            <v>2.53E-2</v>
          </cell>
          <cell r="BY2739" t="str">
            <v>f</v>
          </cell>
        </row>
        <row r="2740">
          <cell r="G2740" t="str">
            <v>1190156</v>
          </cell>
          <cell r="BL2740" t="str">
            <v>CO2e_CH4</v>
          </cell>
          <cell r="BN2740">
            <v>8.4500000000000006E-2</v>
          </cell>
          <cell r="BY2740" t="str">
            <v>f</v>
          </cell>
        </row>
        <row r="2741">
          <cell r="G2741" t="str">
            <v>1190156</v>
          </cell>
          <cell r="BL2741" t="str">
            <v>CO2e_CO2</v>
          </cell>
          <cell r="BN2741">
            <v>178.68530000000001</v>
          </cell>
          <cell r="BY2741" t="str">
            <v>f</v>
          </cell>
        </row>
        <row r="2742">
          <cell r="G2742" t="str">
            <v>1190156</v>
          </cell>
          <cell r="BL2742" t="str">
            <v>CO2e_N2O</v>
          </cell>
          <cell r="BN2742">
            <v>9.7699999999999995E-2</v>
          </cell>
          <cell r="BY2742" t="str">
            <v>f</v>
          </cell>
        </row>
        <row r="2743">
          <cell r="G2743" t="str">
            <v>1190156</v>
          </cell>
          <cell r="BL2743" t="str">
            <v>CO2e_CH4</v>
          </cell>
          <cell r="BN2743">
            <v>6.9900000000000004E-2</v>
          </cell>
          <cell r="BY2743" t="str">
            <v>f</v>
          </cell>
        </row>
        <row r="2744">
          <cell r="G2744" t="str">
            <v>1190156</v>
          </cell>
          <cell r="BL2744" t="str">
            <v>CO2e_CO2</v>
          </cell>
          <cell r="BN2744">
            <v>147.76220000000001</v>
          </cell>
          <cell r="BY2744" t="str">
            <v>f</v>
          </cell>
        </row>
        <row r="2745">
          <cell r="G2745" t="str">
            <v>1190156</v>
          </cell>
          <cell r="BL2745" t="str">
            <v>CO2e_N2O</v>
          </cell>
          <cell r="BN2745">
            <v>8.0799999999999997E-2</v>
          </cell>
          <cell r="BY2745" t="str">
            <v>f</v>
          </cell>
        </row>
        <row r="2746">
          <cell r="G2746" t="str">
            <v>1190156</v>
          </cell>
          <cell r="BL2746" t="str">
            <v>CO2e_CH4</v>
          </cell>
          <cell r="BN2746">
            <v>8.7900000000000006E-2</v>
          </cell>
          <cell r="BY2746" t="str">
            <v>f</v>
          </cell>
        </row>
        <row r="2747">
          <cell r="G2747" t="str">
            <v>1190156</v>
          </cell>
          <cell r="BL2747" t="str">
            <v>CO2e_CO2</v>
          </cell>
          <cell r="BN2747">
            <v>185.7184</v>
          </cell>
          <cell r="BY2747" t="str">
            <v>f</v>
          </cell>
        </row>
        <row r="2748">
          <cell r="G2748" t="str">
            <v>1190156</v>
          </cell>
          <cell r="BL2748" t="str">
            <v>CO2e_N2O</v>
          </cell>
          <cell r="BN2748">
            <v>0.1016</v>
          </cell>
          <cell r="BY2748" t="str">
            <v>f</v>
          </cell>
        </row>
        <row r="2749">
          <cell r="G2749" t="str">
            <v>1190156</v>
          </cell>
          <cell r="BL2749" t="str">
            <v>CO2e_CH4</v>
          </cell>
          <cell r="BN2749">
            <v>4.53E-2</v>
          </cell>
          <cell r="BY2749" t="str">
            <v>f</v>
          </cell>
        </row>
        <row r="2750">
          <cell r="G2750" t="str">
            <v>1190156</v>
          </cell>
          <cell r="BL2750" t="str">
            <v>CO2e_CO2</v>
          </cell>
          <cell r="BN2750">
            <v>95.781700000000001</v>
          </cell>
          <cell r="BY2750" t="str">
            <v>f</v>
          </cell>
        </row>
        <row r="2751">
          <cell r="G2751" t="str">
            <v>1190156</v>
          </cell>
          <cell r="BL2751" t="str">
            <v>CO2e_N2O</v>
          </cell>
          <cell r="BN2751">
            <v>5.2400000000000002E-2</v>
          </cell>
          <cell r="BY2751" t="str">
            <v>f</v>
          </cell>
        </row>
        <row r="2752">
          <cell r="G2752" t="str">
            <v>1190156</v>
          </cell>
          <cell r="BL2752" t="str">
            <v>CO2e_CH4</v>
          </cell>
          <cell r="BN2752">
            <v>2.7000000000000001E-3</v>
          </cell>
          <cell r="BY2752" t="str">
            <v>f</v>
          </cell>
        </row>
        <row r="2753">
          <cell r="G2753" t="str">
            <v>1190156</v>
          </cell>
          <cell r="BL2753" t="str">
            <v>CO2e_CO2</v>
          </cell>
          <cell r="BN2753">
            <v>2.6465000000000001</v>
          </cell>
          <cell r="BY2753" t="str">
            <v>f</v>
          </cell>
        </row>
        <row r="2754">
          <cell r="G2754" t="str">
            <v>1190156</v>
          </cell>
          <cell r="BL2754" t="str">
            <v>CO2e_N2O</v>
          </cell>
          <cell r="BN2754">
            <v>6.3E-3</v>
          </cell>
          <cell r="BY2754" t="str">
            <v>f</v>
          </cell>
        </row>
        <row r="2755">
          <cell r="G2755" t="str">
            <v>1190156</v>
          </cell>
          <cell r="BL2755" t="str">
            <v>CO2e_CH4</v>
          </cell>
          <cell r="BN2755">
            <v>0.2457</v>
          </cell>
          <cell r="BY2755" t="str">
            <v>f</v>
          </cell>
        </row>
        <row r="2756">
          <cell r="G2756" t="str">
            <v>1190156</v>
          </cell>
          <cell r="BL2756" t="str">
            <v>CO2e_CO2</v>
          </cell>
          <cell r="BN2756">
            <v>519.24599999999998</v>
          </cell>
          <cell r="BY2756" t="str">
            <v>f</v>
          </cell>
        </row>
        <row r="2757">
          <cell r="G2757" t="str">
            <v>1190156</v>
          </cell>
          <cell r="BL2757" t="str">
            <v>CO2e_N2O</v>
          </cell>
          <cell r="BN2757">
            <v>0.2843</v>
          </cell>
          <cell r="BY2757" t="str">
            <v>f</v>
          </cell>
        </row>
        <row r="2758">
          <cell r="G2758" t="str">
            <v>1190156</v>
          </cell>
          <cell r="BL2758" t="str">
            <v>CO2e_CH4</v>
          </cell>
          <cell r="BN2758">
            <v>0.26650000000000001</v>
          </cell>
          <cell r="BY2758" t="str">
            <v>f</v>
          </cell>
        </row>
        <row r="2759">
          <cell r="G2759" t="str">
            <v>1190156</v>
          </cell>
          <cell r="BL2759" t="str">
            <v>CO2e_CO2</v>
          </cell>
          <cell r="BN2759">
            <v>563.30399999999997</v>
          </cell>
          <cell r="BY2759" t="str">
            <v>f</v>
          </cell>
        </row>
        <row r="2760">
          <cell r="G2760" t="str">
            <v>1190156</v>
          </cell>
          <cell r="BL2760" t="str">
            <v>CO2e_N2O</v>
          </cell>
          <cell r="BN2760">
            <v>0.30840000000000001</v>
          </cell>
          <cell r="BY2760" t="str">
            <v>f</v>
          </cell>
        </row>
        <row r="2761">
          <cell r="G2761" t="str">
            <v>1190156</v>
          </cell>
          <cell r="BL2761" t="str">
            <v>CO2e_CH4</v>
          </cell>
          <cell r="BN2761">
            <v>8.8000000000000005E-3</v>
          </cell>
          <cell r="BY2761" t="str">
            <v>f</v>
          </cell>
        </row>
        <row r="2762">
          <cell r="G2762" t="str">
            <v>1190156</v>
          </cell>
          <cell r="BL2762" t="str">
            <v>CO2e_CO2</v>
          </cell>
          <cell r="BN2762">
            <v>8.6965000000000003</v>
          </cell>
          <cell r="BY2762" t="str">
            <v>f</v>
          </cell>
        </row>
        <row r="2763">
          <cell r="G2763" t="str">
            <v>1190156</v>
          </cell>
          <cell r="BL2763" t="str">
            <v>CO2e_N2O</v>
          </cell>
          <cell r="BN2763">
            <v>2.0299999999999999E-2</v>
          </cell>
          <cell r="BY2763" t="str">
            <v>f</v>
          </cell>
        </row>
        <row r="2764">
          <cell r="G2764" t="str">
            <v>1190156</v>
          </cell>
          <cell r="BL2764" t="str">
            <v>CO2e_CH4</v>
          </cell>
          <cell r="BN2764">
            <v>4.2099999999999999E-2</v>
          </cell>
          <cell r="BY2764" t="str">
            <v>f</v>
          </cell>
        </row>
        <row r="2765">
          <cell r="G2765" t="str">
            <v>1190156</v>
          </cell>
          <cell r="BL2765" t="str">
            <v>CO2e_CO2</v>
          </cell>
          <cell r="BN2765">
            <v>88.956000000000003</v>
          </cell>
          <cell r="BY2765" t="str">
            <v>f</v>
          </cell>
        </row>
        <row r="2766">
          <cell r="G2766" t="str">
            <v>1190156</v>
          </cell>
          <cell r="BL2766" t="str">
            <v>CO2e_N2O</v>
          </cell>
          <cell r="BN2766">
            <v>4.8599999999999997E-2</v>
          </cell>
          <cell r="BY2766" t="str">
            <v>f</v>
          </cell>
        </row>
        <row r="2767">
          <cell r="G2767" t="str">
            <v>1190156</v>
          </cell>
          <cell r="BL2767" t="str">
            <v>CO2e_CH4</v>
          </cell>
          <cell r="BN2767">
            <v>8.1799999999999998E-2</v>
          </cell>
          <cell r="BY2767" t="str">
            <v>f</v>
          </cell>
        </row>
        <row r="2768">
          <cell r="G2768" t="str">
            <v>1190156</v>
          </cell>
          <cell r="BL2768" t="str">
            <v>CO2e_CO2</v>
          </cell>
          <cell r="BN2768">
            <v>172.79400000000001</v>
          </cell>
          <cell r="BY2768" t="str">
            <v>f</v>
          </cell>
        </row>
        <row r="2769">
          <cell r="G2769" t="str">
            <v>1190156</v>
          </cell>
          <cell r="BL2769" t="str">
            <v>CO2e_N2O</v>
          </cell>
          <cell r="BN2769">
            <v>9.4500000000000001E-2</v>
          </cell>
          <cell r="BY2769" t="str">
            <v>f</v>
          </cell>
        </row>
        <row r="2770">
          <cell r="G2770" t="str">
            <v>1190156</v>
          </cell>
          <cell r="BL2770" t="str">
            <v>CO2e_CH4</v>
          </cell>
          <cell r="BN2770">
            <v>1.5299999999999999E-2</v>
          </cell>
          <cell r="BY2770" t="str">
            <v>f</v>
          </cell>
        </row>
        <row r="2771">
          <cell r="G2771" t="str">
            <v>1190156</v>
          </cell>
          <cell r="BL2771" t="str">
            <v>CO2e_CO2</v>
          </cell>
          <cell r="BN2771">
            <v>32.405999999999999</v>
          </cell>
          <cell r="BY2771" t="str">
            <v>f</v>
          </cell>
        </row>
        <row r="2772">
          <cell r="G2772" t="str">
            <v>1190156</v>
          </cell>
          <cell r="BL2772" t="str">
            <v>CO2e_N2O</v>
          </cell>
          <cell r="BN2772">
            <v>1.7899999999999999E-2</v>
          </cell>
          <cell r="BY2772" t="str">
            <v>f</v>
          </cell>
        </row>
        <row r="2773">
          <cell r="G2773" t="str">
            <v>1190156</v>
          </cell>
          <cell r="BL2773" t="str">
            <v>CO2e_CH4</v>
          </cell>
          <cell r="BN2773">
            <v>1.03E-2</v>
          </cell>
          <cell r="BY2773" t="str">
            <v>f</v>
          </cell>
        </row>
        <row r="2774">
          <cell r="G2774" t="str">
            <v>1190156</v>
          </cell>
          <cell r="BL2774" t="str">
            <v>CO2e_CO2</v>
          </cell>
          <cell r="BN2774">
            <v>10.215199999999999</v>
          </cell>
          <cell r="BY2774" t="str">
            <v>f</v>
          </cell>
        </row>
        <row r="2775">
          <cell r="G2775" t="str">
            <v>1190156</v>
          </cell>
          <cell r="BL2775" t="str">
            <v>CO2e_N2O</v>
          </cell>
          <cell r="BN2775">
            <v>2.3800000000000002E-2</v>
          </cell>
          <cell r="BY2775" t="str">
            <v>f</v>
          </cell>
        </row>
        <row r="2776">
          <cell r="G2776" t="str">
            <v>1190156</v>
          </cell>
          <cell r="BL2776" t="str">
            <v>CO2e_CH4</v>
          </cell>
          <cell r="BN2776">
            <v>8.8000000000000005E-3</v>
          </cell>
          <cell r="BY2776" t="str">
            <v>f</v>
          </cell>
        </row>
        <row r="2777">
          <cell r="G2777" t="str">
            <v>1190156</v>
          </cell>
          <cell r="BL2777" t="str">
            <v>CO2e_CO2</v>
          </cell>
          <cell r="BN2777">
            <v>18.617999999999999</v>
          </cell>
          <cell r="BY2777" t="str">
            <v>f</v>
          </cell>
        </row>
        <row r="2778">
          <cell r="G2778" t="str">
            <v>1190156</v>
          </cell>
          <cell r="BL2778" t="str">
            <v>CO2e_N2O</v>
          </cell>
          <cell r="BN2778">
            <v>1.01E-2</v>
          </cell>
          <cell r="BY2778" t="str">
            <v>f</v>
          </cell>
        </row>
        <row r="2779">
          <cell r="G2779" t="str">
            <v>1190156</v>
          </cell>
          <cell r="BL2779" t="str">
            <v>CO2e_CH4</v>
          </cell>
          <cell r="BN2779">
            <v>3.6200000000000003E-2</v>
          </cell>
          <cell r="BY2779" t="str">
            <v>f</v>
          </cell>
        </row>
        <row r="2780">
          <cell r="G2780" t="str">
            <v>1190156</v>
          </cell>
          <cell r="BL2780" t="str">
            <v>CO2e_CO2</v>
          </cell>
          <cell r="BN2780">
            <v>76.457999999999998</v>
          </cell>
          <cell r="BY2780" t="str">
            <v>f</v>
          </cell>
        </row>
        <row r="2781">
          <cell r="G2781" t="str">
            <v>1190156</v>
          </cell>
          <cell r="BL2781" t="str">
            <v>CO2e_N2O</v>
          </cell>
          <cell r="BN2781">
            <v>4.1700000000000001E-2</v>
          </cell>
          <cell r="BY2781" t="str">
            <v>f</v>
          </cell>
        </row>
        <row r="2782">
          <cell r="G2782" t="str">
            <v>1190156</v>
          </cell>
          <cell r="BL2782" t="str">
            <v>CO2e_CH4</v>
          </cell>
          <cell r="BN2782">
            <v>1.2500000000000001E-2</v>
          </cell>
          <cell r="BY2782" t="str">
            <v>f</v>
          </cell>
        </row>
        <row r="2783">
          <cell r="G2783" t="str">
            <v>1190156</v>
          </cell>
          <cell r="BL2783" t="str">
            <v>CO2e_CO2</v>
          </cell>
          <cell r="BN2783">
            <v>26.46</v>
          </cell>
          <cell r="BY2783" t="str">
            <v>f</v>
          </cell>
        </row>
        <row r="2784">
          <cell r="G2784" t="str">
            <v>1190156</v>
          </cell>
          <cell r="BL2784" t="str">
            <v>CO2e_N2O</v>
          </cell>
          <cell r="BN2784">
            <v>1.46E-2</v>
          </cell>
          <cell r="BY2784" t="str">
            <v>f</v>
          </cell>
        </row>
        <row r="2785">
          <cell r="G2785" t="str">
            <v>1190156</v>
          </cell>
          <cell r="BL2785" t="str">
            <v>CO2e_CH4</v>
          </cell>
          <cell r="BN2785">
            <v>6.0000000000000001E-3</v>
          </cell>
          <cell r="BY2785" t="str">
            <v>f</v>
          </cell>
        </row>
        <row r="2786">
          <cell r="G2786" t="str">
            <v>1190156</v>
          </cell>
          <cell r="BL2786" t="str">
            <v>CO2e_CO2</v>
          </cell>
          <cell r="BN2786">
            <v>12.72</v>
          </cell>
          <cell r="BY2786" t="str">
            <v>f</v>
          </cell>
        </row>
        <row r="2787">
          <cell r="G2787" t="str">
            <v>1190156</v>
          </cell>
          <cell r="BL2787" t="str">
            <v>CO2e_N2O</v>
          </cell>
          <cell r="BN2787">
            <v>6.8999999999999999E-3</v>
          </cell>
          <cell r="BY2787" t="str">
            <v>f</v>
          </cell>
        </row>
        <row r="2788">
          <cell r="G2788" t="str">
            <v>1190156</v>
          </cell>
          <cell r="BL2788" t="str">
            <v>CO2e_CH4</v>
          </cell>
          <cell r="BN2788">
            <v>8.0000000000000004E-4</v>
          </cell>
          <cell r="BY2788" t="str">
            <v>f</v>
          </cell>
        </row>
        <row r="2789">
          <cell r="G2789" t="str">
            <v>1190156</v>
          </cell>
          <cell r="BL2789" t="str">
            <v>CO2e_CO2</v>
          </cell>
          <cell r="BN2789">
            <v>1.6982999999999999</v>
          </cell>
          <cell r="BY2789" t="str">
            <v>f</v>
          </cell>
        </row>
        <row r="2790">
          <cell r="G2790" t="str">
            <v>1190156</v>
          </cell>
          <cell r="BL2790" t="str">
            <v>CO2e_N2O</v>
          </cell>
          <cell r="BN2790">
            <v>8.9999999999999998E-4</v>
          </cell>
          <cell r="BY2790" t="str">
            <v>f</v>
          </cell>
        </row>
        <row r="2791">
          <cell r="G2791" t="str">
            <v>1190156</v>
          </cell>
          <cell r="BL2791" t="str">
            <v>CO2e_CH4</v>
          </cell>
          <cell r="BN2791">
            <v>5.6399999999999999E-2</v>
          </cell>
          <cell r="BY2791" t="str">
            <v>f</v>
          </cell>
        </row>
        <row r="2792">
          <cell r="G2792" t="str">
            <v>1190156</v>
          </cell>
          <cell r="BL2792" t="str">
            <v>CO2e_CO2</v>
          </cell>
          <cell r="BN2792">
            <v>119.154</v>
          </cell>
          <cell r="BY2792" t="str">
            <v>f</v>
          </cell>
        </row>
        <row r="2793">
          <cell r="G2793" t="str">
            <v>1190156</v>
          </cell>
          <cell r="BL2793" t="str">
            <v>CO2e_N2O</v>
          </cell>
          <cell r="BN2793">
            <v>6.5299999999999997E-2</v>
          </cell>
          <cell r="BY2793" t="str">
            <v>f</v>
          </cell>
        </row>
        <row r="2794">
          <cell r="G2794" t="str">
            <v>1190156</v>
          </cell>
          <cell r="BL2794" t="str">
            <v>CO2e_CH4</v>
          </cell>
          <cell r="BN2794">
            <v>9.1999999999999998E-2</v>
          </cell>
          <cell r="BY2794" t="str">
            <v>f</v>
          </cell>
        </row>
        <row r="2795">
          <cell r="G2795" t="str">
            <v>1190156</v>
          </cell>
          <cell r="BL2795" t="str">
            <v>CO2e_CO2</v>
          </cell>
          <cell r="BN2795">
            <v>194.41200000000001</v>
          </cell>
          <cell r="BY2795" t="str">
            <v>f</v>
          </cell>
        </row>
        <row r="2796">
          <cell r="G2796" t="str">
            <v>1190156</v>
          </cell>
          <cell r="BL2796" t="str">
            <v>CO2e_N2O</v>
          </cell>
          <cell r="BN2796">
            <v>0.10639999999999999</v>
          </cell>
          <cell r="BY2796" t="str">
            <v>f</v>
          </cell>
        </row>
        <row r="2797">
          <cell r="G2797" t="str">
            <v>1190156</v>
          </cell>
          <cell r="BL2797" t="str">
            <v>CO2e_CH4</v>
          </cell>
          <cell r="BN2797">
            <v>1.2842</v>
          </cell>
          <cell r="BY2797" t="str">
            <v>f</v>
          </cell>
        </row>
        <row r="2798">
          <cell r="G2798" t="str">
            <v>1190156</v>
          </cell>
          <cell r="BL2798" t="str">
            <v>CO2e_CO2</v>
          </cell>
          <cell r="BN2798">
            <v>2714.52</v>
          </cell>
          <cell r="BY2798" t="str">
            <v>f</v>
          </cell>
        </row>
        <row r="2799">
          <cell r="G2799" t="str">
            <v>1190156</v>
          </cell>
          <cell r="BL2799" t="str">
            <v>CO2e_N2O</v>
          </cell>
          <cell r="BN2799">
            <v>1.4861</v>
          </cell>
          <cell r="BY2799" t="str">
            <v>f</v>
          </cell>
        </row>
        <row r="2800">
          <cell r="G2800" t="str">
            <v>1190156</v>
          </cell>
          <cell r="BL2800" t="str">
            <v>CO2e_CH4</v>
          </cell>
          <cell r="BN2800">
            <v>3.5000000000000001E-3</v>
          </cell>
          <cell r="BY2800" t="str">
            <v>f</v>
          </cell>
        </row>
        <row r="2801">
          <cell r="G2801" t="str">
            <v>1190156</v>
          </cell>
          <cell r="BL2801" t="str">
            <v>CO2e_CO2</v>
          </cell>
          <cell r="BN2801">
            <v>3.4439000000000002</v>
          </cell>
          <cell r="BY2801" t="str">
            <v>f</v>
          </cell>
        </row>
        <row r="2802">
          <cell r="G2802" t="str">
            <v>1190156</v>
          </cell>
          <cell r="BL2802" t="str">
            <v>CO2e_N2O</v>
          </cell>
          <cell r="BN2802">
            <v>8.0000000000000002E-3</v>
          </cell>
          <cell r="BY2802" t="str">
            <v>f</v>
          </cell>
        </row>
        <row r="2803">
          <cell r="G2803" t="str">
            <v>1190156</v>
          </cell>
          <cell r="BL2803" t="str">
            <v>CO2e_CH4</v>
          </cell>
          <cell r="BN2803">
            <v>6.3613999999999997</v>
          </cell>
          <cell r="BY2803" t="str">
            <v>f</v>
          </cell>
        </row>
        <row r="2804">
          <cell r="G2804" t="str">
            <v>1190156</v>
          </cell>
          <cell r="BL2804" t="str">
            <v>CO2e_CO2</v>
          </cell>
          <cell r="BN2804">
            <v>13449.030500000001</v>
          </cell>
          <cell r="BY2804" t="str">
            <v>f</v>
          </cell>
        </row>
        <row r="2805">
          <cell r="G2805" t="str">
            <v>1190156</v>
          </cell>
          <cell r="BL2805" t="str">
            <v>CO2e_N2O</v>
          </cell>
          <cell r="BN2805">
            <v>7.3617999999999997</v>
          </cell>
          <cell r="BY2805" t="str">
            <v>f</v>
          </cell>
        </row>
        <row r="2806">
          <cell r="G2806" t="str">
            <v>1190156</v>
          </cell>
          <cell r="BL2806" t="str">
            <v>CO2e_CH4</v>
          </cell>
          <cell r="BN2806">
            <v>5.4000000000000003E-3</v>
          </cell>
          <cell r="BY2806" t="str">
            <v>f</v>
          </cell>
        </row>
        <row r="2807">
          <cell r="G2807" t="str">
            <v>1190156</v>
          </cell>
          <cell r="BL2807" t="str">
            <v>CO2e_CO2</v>
          </cell>
          <cell r="BN2807">
            <v>5.3674999999999997</v>
          </cell>
          <cell r="BY2807" t="str">
            <v>f</v>
          </cell>
        </row>
        <row r="2808">
          <cell r="G2808" t="str">
            <v>1190156</v>
          </cell>
          <cell r="BL2808" t="str">
            <v>CO2e_N2O</v>
          </cell>
          <cell r="BN2808">
            <v>1.2500000000000001E-2</v>
          </cell>
          <cell r="BY2808" t="str">
            <v>f</v>
          </cell>
        </row>
        <row r="2809">
          <cell r="G2809" t="str">
            <v>1190156</v>
          </cell>
          <cell r="BL2809" t="str">
            <v>CO2e_CH4</v>
          </cell>
          <cell r="BN2809">
            <v>1.3899999999999999E-2</v>
          </cell>
          <cell r="BY2809" t="str">
            <v>f</v>
          </cell>
        </row>
        <row r="2810">
          <cell r="G2810" t="str">
            <v>1190156</v>
          </cell>
          <cell r="BL2810" t="str">
            <v>CO2e_CO2</v>
          </cell>
          <cell r="BN2810">
            <v>13.7521</v>
          </cell>
          <cell r="BY2810" t="str">
            <v>f</v>
          </cell>
        </row>
        <row r="2811">
          <cell r="G2811" t="str">
            <v>1190156</v>
          </cell>
          <cell r="BL2811" t="str">
            <v>CO2e_N2O</v>
          </cell>
          <cell r="BN2811">
            <v>3.2199999999999999E-2</v>
          </cell>
          <cell r="BY2811" t="str">
            <v>f</v>
          </cell>
        </row>
        <row r="2812">
          <cell r="G2812" t="str">
            <v>1190156</v>
          </cell>
          <cell r="BL2812" t="str">
            <v>CO2e_CH4</v>
          </cell>
          <cell r="BN2812">
            <v>7.1000000000000004E-3</v>
          </cell>
          <cell r="BY2812" t="str">
            <v>f</v>
          </cell>
        </row>
        <row r="2813">
          <cell r="G2813" t="str">
            <v>1190156</v>
          </cell>
          <cell r="BL2813" t="str">
            <v>CO2e_CO2</v>
          </cell>
          <cell r="BN2813">
            <v>6.9969999999999999</v>
          </cell>
          <cell r="BY2813" t="str">
            <v>f</v>
          </cell>
        </row>
        <row r="2814">
          <cell r="G2814" t="str">
            <v>1190156</v>
          </cell>
          <cell r="BL2814" t="str">
            <v>CO2e_N2O</v>
          </cell>
          <cell r="BN2814">
            <v>1.6400000000000001E-2</v>
          </cell>
          <cell r="BY2814" t="str">
            <v>f</v>
          </cell>
        </row>
        <row r="2815">
          <cell r="G2815" t="str">
            <v>1190156</v>
          </cell>
          <cell r="BL2815" t="str">
            <v>CO2e_CH4</v>
          </cell>
          <cell r="BN2815">
            <v>4.0000000000000002E-4</v>
          </cell>
          <cell r="BY2815" t="str">
            <v>f</v>
          </cell>
        </row>
        <row r="2816">
          <cell r="G2816" t="str">
            <v>1190156</v>
          </cell>
          <cell r="BL2816" t="str">
            <v>CO2e_CO2</v>
          </cell>
          <cell r="BN2816">
            <v>0.37180000000000002</v>
          </cell>
          <cell r="BY2816" t="str">
            <v>f</v>
          </cell>
        </row>
        <row r="2817">
          <cell r="G2817" t="str">
            <v>1190156</v>
          </cell>
          <cell r="BL2817" t="str">
            <v>CO2e_N2O</v>
          </cell>
          <cell r="BN2817">
            <v>8.9999999999999998E-4</v>
          </cell>
          <cell r="BY2817" t="str">
            <v>f</v>
          </cell>
        </row>
        <row r="2818">
          <cell r="G2818" t="str">
            <v>1190156</v>
          </cell>
          <cell r="BL2818" t="str">
            <v>CO2e_CH4</v>
          </cell>
          <cell r="BN2818">
            <v>9.0300000000000005E-2</v>
          </cell>
          <cell r="BY2818" t="str">
            <v>f</v>
          </cell>
        </row>
        <row r="2819">
          <cell r="G2819" t="str">
            <v>1190156</v>
          </cell>
          <cell r="BL2819" t="str">
            <v>CO2e_CO2</v>
          </cell>
          <cell r="BN2819">
            <v>190.77600000000001</v>
          </cell>
          <cell r="BY2819" t="str">
            <v>f</v>
          </cell>
        </row>
        <row r="2820">
          <cell r="G2820" t="str">
            <v>1190156</v>
          </cell>
          <cell r="BL2820" t="str">
            <v>CO2e_N2O</v>
          </cell>
          <cell r="BN2820">
            <v>0.1043</v>
          </cell>
          <cell r="BY2820" t="str">
            <v>f</v>
          </cell>
        </row>
        <row r="2821">
          <cell r="G2821" t="str">
            <v>1190156</v>
          </cell>
          <cell r="BL2821" t="str">
            <v>CO2e_CH4</v>
          </cell>
          <cell r="BN2821">
            <v>2.7000000000000001E-3</v>
          </cell>
          <cell r="BY2821" t="str">
            <v>f</v>
          </cell>
        </row>
        <row r="2822">
          <cell r="G2822" t="str">
            <v>1190156</v>
          </cell>
          <cell r="BL2822" t="str">
            <v>CO2e_CO2</v>
          </cell>
          <cell r="BN2822">
            <v>2.7120000000000002</v>
          </cell>
          <cell r="BY2822" t="str">
            <v>f</v>
          </cell>
        </row>
        <row r="2823">
          <cell r="G2823" t="str">
            <v>1190156</v>
          </cell>
          <cell r="BL2823" t="str">
            <v>CO2e_N2O</v>
          </cell>
          <cell r="BN2823">
            <v>6.3E-3</v>
          </cell>
          <cell r="BY2823" t="str">
            <v>f</v>
          </cell>
        </row>
        <row r="2824">
          <cell r="G2824" t="str">
            <v>1190159</v>
          </cell>
          <cell r="BL2824" t="str">
            <v>CO2e_CH4</v>
          </cell>
          <cell r="BN2824">
            <v>9.5600000000000004E-2</v>
          </cell>
          <cell r="BY2824" t="str">
            <v>f</v>
          </cell>
        </row>
        <row r="2825">
          <cell r="G2825" t="str">
            <v>1190159</v>
          </cell>
          <cell r="BL2825" t="str">
            <v>CO2e_CO2</v>
          </cell>
          <cell r="BN2825">
            <v>202.1251</v>
          </cell>
          <cell r="BY2825" t="str">
            <v>f</v>
          </cell>
        </row>
        <row r="2826">
          <cell r="G2826" t="str">
            <v>1190159</v>
          </cell>
          <cell r="BL2826" t="str">
            <v>CO2e_N2O</v>
          </cell>
          <cell r="BN2826">
            <v>0.1106</v>
          </cell>
          <cell r="BY2826" t="str">
            <v>f</v>
          </cell>
        </row>
        <row r="2827">
          <cell r="G2827" t="str">
            <v>1190159</v>
          </cell>
          <cell r="BL2827" t="str">
            <v>CO2e_CH4</v>
          </cell>
          <cell r="BN2827">
            <v>4.7600000000000003E-2</v>
          </cell>
          <cell r="BY2827" t="str">
            <v>f</v>
          </cell>
        </row>
        <row r="2828">
          <cell r="G2828" t="str">
            <v>1190159</v>
          </cell>
          <cell r="BL2828" t="str">
            <v>CO2e_CO2</v>
          </cell>
          <cell r="BN2828">
            <v>100.5885</v>
          </cell>
          <cell r="BY2828" t="str">
            <v>f</v>
          </cell>
        </row>
        <row r="2829">
          <cell r="G2829" t="str">
            <v>1190159</v>
          </cell>
          <cell r="BL2829" t="str">
            <v>CO2e_N2O</v>
          </cell>
          <cell r="BN2829">
            <v>5.5100000000000003E-2</v>
          </cell>
          <cell r="BY2829" t="str">
            <v>f</v>
          </cell>
        </row>
        <row r="2830">
          <cell r="G2830" t="str">
            <v>1190159</v>
          </cell>
          <cell r="BL2830" t="str">
            <v>CO2e_CH4</v>
          </cell>
          <cell r="BN2830">
            <v>2.3699999999999999E-2</v>
          </cell>
          <cell r="BY2830" t="str">
            <v>f</v>
          </cell>
        </row>
        <row r="2831">
          <cell r="G2831" t="str">
            <v>1190159</v>
          </cell>
          <cell r="BL2831" t="str">
            <v>CO2e_CO2</v>
          </cell>
          <cell r="BN2831">
            <v>50.036200000000001</v>
          </cell>
          <cell r="BY2831" t="str">
            <v>f</v>
          </cell>
        </row>
        <row r="2832">
          <cell r="G2832" t="str">
            <v>1190159</v>
          </cell>
          <cell r="BL2832" t="str">
            <v>CO2e_N2O</v>
          </cell>
          <cell r="BN2832">
            <v>2.7400000000000001E-2</v>
          </cell>
          <cell r="BY2832" t="str">
            <v>f</v>
          </cell>
        </row>
        <row r="2833">
          <cell r="G2833" t="str">
            <v>1190159</v>
          </cell>
          <cell r="BL2833" t="str">
            <v>CO2e_CH4</v>
          </cell>
          <cell r="BN2833">
            <v>0.90459999999999996</v>
          </cell>
          <cell r="BY2833" t="str">
            <v>f</v>
          </cell>
        </row>
        <row r="2834">
          <cell r="G2834" t="str">
            <v>1190159</v>
          </cell>
          <cell r="BL2834" t="str">
            <v>CO2e_CO2</v>
          </cell>
          <cell r="BN2834">
            <v>1912.2</v>
          </cell>
          <cell r="BY2834" t="str">
            <v>f</v>
          </cell>
        </row>
        <row r="2835">
          <cell r="G2835" t="str">
            <v>1190159</v>
          </cell>
          <cell r="BL2835" t="str">
            <v>CO2e_N2O</v>
          </cell>
          <cell r="BN2835">
            <v>1.0468999999999999</v>
          </cell>
          <cell r="BY2835" t="str">
            <v>f</v>
          </cell>
        </row>
        <row r="2836">
          <cell r="G2836" t="str">
            <v>1190159</v>
          </cell>
          <cell r="BL2836" t="str">
            <v>CO2e_CO2</v>
          </cell>
          <cell r="BN2836">
            <v>408.42</v>
          </cell>
          <cell r="BY2836" t="str">
            <v>f</v>
          </cell>
        </row>
        <row r="2837">
          <cell r="G2837" t="str">
            <v>1190159</v>
          </cell>
          <cell r="BL2837" t="str">
            <v>CO2e_CH4</v>
          </cell>
          <cell r="BN2837">
            <v>0.68530000000000002</v>
          </cell>
          <cell r="BY2837" t="str">
            <v>f</v>
          </cell>
        </row>
        <row r="2838">
          <cell r="G2838" t="str">
            <v>1190159</v>
          </cell>
          <cell r="BL2838" t="str">
            <v>CO2e_CO2</v>
          </cell>
          <cell r="BN2838">
            <v>1448.7573</v>
          </cell>
          <cell r="BY2838" t="str">
            <v>f</v>
          </cell>
        </row>
        <row r="2839">
          <cell r="G2839" t="str">
            <v>1190159</v>
          </cell>
          <cell r="BL2839" t="str">
            <v>CO2e_N2O</v>
          </cell>
          <cell r="BN2839">
            <v>0.79300000000000004</v>
          </cell>
          <cell r="BY2839" t="str">
            <v>f</v>
          </cell>
        </row>
        <row r="2840">
          <cell r="G2840" t="str">
            <v>1190159</v>
          </cell>
          <cell r="BL2840" t="str">
            <v>CO2e_CH4</v>
          </cell>
          <cell r="BN2840">
            <v>2.9700000000000001E-2</v>
          </cell>
          <cell r="BY2840" t="str">
            <v>f</v>
          </cell>
        </row>
        <row r="2841">
          <cell r="G2841" t="str">
            <v>1190159</v>
          </cell>
          <cell r="BL2841" t="str">
            <v>CO2e_CO2</v>
          </cell>
          <cell r="BN2841">
            <v>62.706000000000003</v>
          </cell>
          <cell r="BY2841" t="str">
            <v>f</v>
          </cell>
        </row>
        <row r="2842">
          <cell r="G2842" t="str">
            <v>1190159</v>
          </cell>
          <cell r="BL2842" t="str">
            <v>CO2e_N2O</v>
          </cell>
          <cell r="BN2842">
            <v>3.4299999999999997E-2</v>
          </cell>
          <cell r="BY2842" t="str">
            <v>f</v>
          </cell>
        </row>
        <row r="2843">
          <cell r="G2843" t="str">
            <v>1190159</v>
          </cell>
          <cell r="BL2843" t="str">
            <v>CO2e_CH4</v>
          </cell>
          <cell r="BN2843">
            <v>8.0000000000000004E-4</v>
          </cell>
          <cell r="BY2843" t="str">
            <v>m</v>
          </cell>
        </row>
        <row r="2844">
          <cell r="G2844" t="str">
            <v>1190159</v>
          </cell>
          <cell r="BL2844" t="str">
            <v>CO2e_CO2</v>
          </cell>
          <cell r="BN2844">
            <v>0.17499999999999999</v>
          </cell>
          <cell r="BY2844" t="str">
            <v>m</v>
          </cell>
        </row>
        <row r="2845">
          <cell r="G2845" t="str">
            <v>1190159</v>
          </cell>
          <cell r="BL2845" t="str">
            <v>CO2e_N2O</v>
          </cell>
          <cell r="BN2845">
            <v>1.1999999999999999E-3</v>
          </cell>
          <cell r="BY2845" t="str">
            <v>m</v>
          </cell>
        </row>
        <row r="2846">
          <cell r="G2846" t="str">
            <v>1190159</v>
          </cell>
          <cell r="BL2846" t="str">
            <v>CO2e_CH4</v>
          </cell>
          <cell r="BN2846">
            <v>1E-4</v>
          </cell>
          <cell r="BY2846" t="str">
            <v>f</v>
          </cell>
        </row>
        <row r="2847">
          <cell r="G2847" t="str">
            <v>1190159</v>
          </cell>
          <cell r="BL2847" t="str">
            <v>CO2e_CO2</v>
          </cell>
          <cell r="BN2847">
            <v>0.24</v>
          </cell>
          <cell r="BY2847" t="str">
            <v>f</v>
          </cell>
        </row>
        <row r="2848">
          <cell r="G2848" t="str">
            <v>1190159</v>
          </cell>
          <cell r="BL2848" t="str">
            <v>CO2e_CH4</v>
          </cell>
          <cell r="BN2848">
            <v>1.12E-2</v>
          </cell>
          <cell r="BY2848" t="str">
            <v>f</v>
          </cell>
        </row>
        <row r="2849">
          <cell r="G2849" t="str">
            <v>1190159</v>
          </cell>
          <cell r="BL2849" t="str">
            <v>CO2e_CO2</v>
          </cell>
          <cell r="BN2849">
            <v>23.649899999999999</v>
          </cell>
          <cell r="BY2849" t="str">
            <v>f</v>
          </cell>
        </row>
        <row r="2850">
          <cell r="G2850" t="str">
            <v>1190159</v>
          </cell>
          <cell r="BL2850" t="str">
            <v>CO2e_N2O</v>
          </cell>
          <cell r="BN2850">
            <v>1.2800000000000001E-2</v>
          </cell>
          <cell r="BY2850" t="str">
            <v>f</v>
          </cell>
        </row>
        <row r="2851">
          <cell r="G2851" t="str">
            <v>1190159</v>
          </cell>
          <cell r="BL2851" t="str">
            <v>CO2e_CH4</v>
          </cell>
          <cell r="BN2851">
            <v>1.11E-2</v>
          </cell>
          <cell r="BY2851" t="str">
            <v>f</v>
          </cell>
        </row>
        <row r="2852">
          <cell r="G2852" t="str">
            <v>1190159</v>
          </cell>
          <cell r="BL2852" t="str">
            <v>CO2e_CO2</v>
          </cell>
          <cell r="BN2852">
            <v>23.3978</v>
          </cell>
          <cell r="BY2852" t="str">
            <v>f</v>
          </cell>
        </row>
        <row r="2853">
          <cell r="G2853" t="str">
            <v>1190159</v>
          </cell>
          <cell r="BL2853" t="str">
            <v>CO2e_N2O</v>
          </cell>
          <cell r="BN2853">
            <v>1.2800000000000001E-2</v>
          </cell>
          <cell r="BY2853" t="str">
            <v>f</v>
          </cell>
        </row>
        <row r="2854">
          <cell r="G2854" t="str">
            <v>1190159</v>
          </cell>
          <cell r="BL2854" t="str">
            <v>CO2e_CH4</v>
          </cell>
          <cell r="BN2854">
            <v>9.5999999999999992E-3</v>
          </cell>
          <cell r="BY2854" t="str">
            <v>f</v>
          </cell>
        </row>
        <row r="2855">
          <cell r="G2855" t="str">
            <v>1190159</v>
          </cell>
          <cell r="BL2855" t="str">
            <v>CO2e_CO2</v>
          </cell>
          <cell r="BN2855">
            <v>20.289300000000001</v>
          </cell>
          <cell r="BY2855" t="str">
            <v>f</v>
          </cell>
        </row>
        <row r="2856">
          <cell r="G2856" t="str">
            <v>1190159</v>
          </cell>
          <cell r="BL2856" t="str">
            <v>CO2e_N2O</v>
          </cell>
          <cell r="BN2856">
            <v>1.0999999999999999E-2</v>
          </cell>
          <cell r="BY2856" t="str">
            <v>f</v>
          </cell>
        </row>
        <row r="2857">
          <cell r="G2857" t="str">
            <v>1190159</v>
          </cell>
          <cell r="BL2857" t="str">
            <v>CO2e_CH4</v>
          </cell>
          <cell r="BN2857">
            <v>1.7100000000000001E-2</v>
          </cell>
          <cell r="BY2857" t="str">
            <v>f</v>
          </cell>
        </row>
        <row r="2858">
          <cell r="G2858" t="str">
            <v>1190159</v>
          </cell>
          <cell r="BL2858" t="str">
            <v>CO2e_CO2</v>
          </cell>
          <cell r="BN2858">
            <v>36.065899999999999</v>
          </cell>
          <cell r="BY2858" t="str">
            <v>f</v>
          </cell>
        </row>
        <row r="2859">
          <cell r="G2859" t="str">
            <v>1190159</v>
          </cell>
          <cell r="BL2859" t="str">
            <v>CO2e_N2O</v>
          </cell>
          <cell r="BN2859">
            <v>1.9699999999999999E-2</v>
          </cell>
          <cell r="BY2859" t="str">
            <v>f</v>
          </cell>
        </row>
        <row r="2860">
          <cell r="G2860" t="str">
            <v>1190159</v>
          </cell>
          <cell r="BL2860" t="str">
            <v>CO2e_CH4</v>
          </cell>
          <cell r="BN2860">
            <v>2.5600000000000001E-2</v>
          </cell>
          <cell r="BY2860" t="str">
            <v>f</v>
          </cell>
        </row>
        <row r="2861">
          <cell r="G2861" t="str">
            <v>1190159</v>
          </cell>
          <cell r="BL2861" t="str">
            <v>CO2e_CO2</v>
          </cell>
          <cell r="BN2861">
            <v>54.0989</v>
          </cell>
          <cell r="BY2861" t="str">
            <v>f</v>
          </cell>
        </row>
        <row r="2862">
          <cell r="G2862" t="str">
            <v>1190159</v>
          </cell>
          <cell r="BL2862" t="str">
            <v>CO2e_N2O</v>
          </cell>
          <cell r="BN2862">
            <v>2.9499999999999998E-2</v>
          </cell>
          <cell r="BY2862" t="str">
            <v>f</v>
          </cell>
        </row>
        <row r="2863">
          <cell r="G2863" t="str">
            <v>1190159</v>
          </cell>
          <cell r="BL2863" t="str">
            <v>CO2e_CH4</v>
          </cell>
          <cell r="BN2863">
            <v>2.5600000000000001E-2</v>
          </cell>
          <cell r="BY2863" t="str">
            <v>f</v>
          </cell>
        </row>
        <row r="2864">
          <cell r="G2864" t="str">
            <v>1190159</v>
          </cell>
          <cell r="BL2864" t="str">
            <v>CO2e_CO2</v>
          </cell>
          <cell r="BN2864">
            <v>54.0989</v>
          </cell>
          <cell r="BY2864" t="str">
            <v>f</v>
          </cell>
        </row>
        <row r="2865">
          <cell r="G2865" t="str">
            <v>1190159</v>
          </cell>
          <cell r="BL2865" t="str">
            <v>CO2e_N2O</v>
          </cell>
          <cell r="BN2865">
            <v>2.9499999999999998E-2</v>
          </cell>
          <cell r="BY2865" t="str">
            <v>f</v>
          </cell>
        </row>
        <row r="2866">
          <cell r="G2866" t="str">
            <v>1190159</v>
          </cell>
          <cell r="BL2866" t="str">
            <v>CO2e_CH4</v>
          </cell>
          <cell r="BN2866">
            <v>2.06E-2</v>
          </cell>
          <cell r="BY2866" t="str">
            <v>f</v>
          </cell>
        </row>
        <row r="2867">
          <cell r="G2867" t="str">
            <v>1190159</v>
          </cell>
          <cell r="BL2867" t="str">
            <v>CO2e_CO2</v>
          </cell>
          <cell r="BN2867">
            <v>43.561100000000003</v>
          </cell>
          <cell r="BY2867" t="str">
            <v>f</v>
          </cell>
        </row>
        <row r="2868">
          <cell r="G2868" t="str">
            <v>1190159</v>
          </cell>
          <cell r="BL2868" t="str">
            <v>CO2e_N2O</v>
          </cell>
          <cell r="BN2868">
            <v>2.3800000000000002E-2</v>
          </cell>
          <cell r="BY2868" t="str">
            <v>f</v>
          </cell>
        </row>
        <row r="2869">
          <cell r="G2869" t="str">
            <v>1190159</v>
          </cell>
          <cell r="BL2869" t="str">
            <v>CO2e_CH4</v>
          </cell>
          <cell r="BN2869">
            <v>2.06E-2</v>
          </cell>
          <cell r="BY2869" t="str">
            <v>f</v>
          </cell>
        </row>
        <row r="2870">
          <cell r="G2870" t="str">
            <v>1190159</v>
          </cell>
          <cell r="BL2870" t="str">
            <v>CO2e_CO2</v>
          </cell>
          <cell r="BN2870">
            <v>43.561100000000003</v>
          </cell>
          <cell r="BY2870" t="str">
            <v>f</v>
          </cell>
        </row>
        <row r="2871">
          <cell r="G2871" t="str">
            <v>1190159</v>
          </cell>
          <cell r="BL2871" t="str">
            <v>CO2e_N2O</v>
          </cell>
          <cell r="BN2871">
            <v>2.3800000000000002E-2</v>
          </cell>
          <cell r="BY2871" t="str">
            <v>f</v>
          </cell>
        </row>
        <row r="2872">
          <cell r="G2872" t="str">
            <v>1190159</v>
          </cell>
          <cell r="BL2872" t="str">
            <v>CO2e_CH4</v>
          </cell>
          <cell r="BN2872">
            <v>6.2399999999999997E-2</v>
          </cell>
          <cell r="BY2872" t="str">
            <v>f</v>
          </cell>
        </row>
        <row r="2873">
          <cell r="G2873" t="str">
            <v>1190159</v>
          </cell>
          <cell r="BL2873" t="str">
            <v>CO2e_CO2</v>
          </cell>
          <cell r="BN2873">
            <v>131.8716</v>
          </cell>
          <cell r="BY2873" t="str">
            <v>f</v>
          </cell>
        </row>
        <row r="2874">
          <cell r="G2874" t="str">
            <v>1190159</v>
          </cell>
          <cell r="BL2874" t="str">
            <v>CO2e_N2O</v>
          </cell>
          <cell r="BN2874">
            <v>7.2099999999999997E-2</v>
          </cell>
          <cell r="BY2874" t="str">
            <v>f</v>
          </cell>
        </row>
        <row r="2875">
          <cell r="G2875" t="str">
            <v>1190159</v>
          </cell>
          <cell r="BL2875" t="str">
            <v>CO2e_CH4</v>
          </cell>
          <cell r="BN2875">
            <v>6.2399999999999997E-2</v>
          </cell>
          <cell r="BY2875" t="str">
            <v>f</v>
          </cell>
        </row>
        <row r="2876">
          <cell r="G2876" t="str">
            <v>1190159</v>
          </cell>
          <cell r="BL2876" t="str">
            <v>CO2e_CO2</v>
          </cell>
          <cell r="BN2876">
            <v>131.8716</v>
          </cell>
          <cell r="BY2876" t="str">
            <v>f</v>
          </cell>
        </row>
        <row r="2877">
          <cell r="G2877" t="str">
            <v>1190159</v>
          </cell>
          <cell r="BL2877" t="str">
            <v>CO2e_N2O</v>
          </cell>
          <cell r="BN2877">
            <v>7.2099999999999997E-2</v>
          </cell>
          <cell r="BY2877" t="str">
            <v>f</v>
          </cell>
        </row>
        <row r="2878">
          <cell r="G2878" t="str">
            <v>1190159</v>
          </cell>
          <cell r="BL2878" t="str">
            <v>CO2e_CH4</v>
          </cell>
          <cell r="BN2878">
            <v>4.1599999999999998E-2</v>
          </cell>
          <cell r="BY2878" t="str">
            <v>f</v>
          </cell>
        </row>
        <row r="2879">
          <cell r="G2879" t="str">
            <v>1190159</v>
          </cell>
          <cell r="BL2879" t="str">
            <v>CO2e_CO2</v>
          </cell>
          <cell r="BN2879">
            <v>87.914400000000001</v>
          </cell>
          <cell r="BY2879" t="str">
            <v>f</v>
          </cell>
        </row>
        <row r="2880">
          <cell r="G2880" t="str">
            <v>1190159</v>
          </cell>
          <cell r="BL2880" t="str">
            <v>CO2e_N2O</v>
          </cell>
          <cell r="BN2880">
            <v>4.8000000000000001E-2</v>
          </cell>
          <cell r="BY2880" t="str">
            <v>f</v>
          </cell>
        </row>
        <row r="2881">
          <cell r="G2881" t="str">
            <v>1190159</v>
          </cell>
          <cell r="BL2881" t="str">
            <v>CO2e_CH4</v>
          </cell>
          <cell r="BN2881">
            <v>1.2999999999999999E-3</v>
          </cell>
          <cell r="BY2881" t="str">
            <v>f</v>
          </cell>
        </row>
        <row r="2882">
          <cell r="G2882" t="str">
            <v>1190159</v>
          </cell>
          <cell r="BL2882" t="str">
            <v>CO2e_CO2</v>
          </cell>
          <cell r="BN2882">
            <v>1.3084</v>
          </cell>
          <cell r="BY2882" t="str">
            <v>f</v>
          </cell>
        </row>
        <row r="2883">
          <cell r="G2883" t="str">
            <v>1190159</v>
          </cell>
          <cell r="BL2883" t="str">
            <v>CO2e_N2O</v>
          </cell>
          <cell r="BN2883">
            <v>3.3E-3</v>
          </cell>
          <cell r="BY2883" t="str">
            <v>f</v>
          </cell>
        </row>
        <row r="2884">
          <cell r="G2884" t="str">
            <v>1190159</v>
          </cell>
          <cell r="BL2884" t="str">
            <v>CO2e_CH4</v>
          </cell>
          <cell r="BN2884">
            <v>1.2999999999999999E-3</v>
          </cell>
          <cell r="BY2884" t="str">
            <v>f</v>
          </cell>
        </row>
        <row r="2885">
          <cell r="G2885" t="str">
            <v>1190159</v>
          </cell>
          <cell r="BL2885" t="str">
            <v>CO2e_CO2</v>
          </cell>
          <cell r="BN2885">
            <v>1.3084</v>
          </cell>
          <cell r="BY2885" t="str">
            <v>f</v>
          </cell>
        </row>
        <row r="2886">
          <cell r="G2886" t="str">
            <v>1190159</v>
          </cell>
          <cell r="BL2886" t="str">
            <v>CO2e_N2O</v>
          </cell>
          <cell r="BN2886">
            <v>3.3E-3</v>
          </cell>
          <cell r="BY2886" t="str">
            <v>f</v>
          </cell>
        </row>
        <row r="2887">
          <cell r="G2887" t="str">
            <v>1190159</v>
          </cell>
          <cell r="BL2887" t="str">
            <v>CO2e_CH4</v>
          </cell>
          <cell r="BN2887">
            <v>1.2999999999999999E-3</v>
          </cell>
          <cell r="BY2887" t="str">
            <v>f</v>
          </cell>
        </row>
        <row r="2888">
          <cell r="G2888" t="str">
            <v>1190159</v>
          </cell>
          <cell r="BL2888" t="str">
            <v>CO2e_CO2</v>
          </cell>
          <cell r="BN2888">
            <v>1.3084</v>
          </cell>
          <cell r="BY2888" t="str">
            <v>f</v>
          </cell>
        </row>
        <row r="2889">
          <cell r="G2889" t="str">
            <v>1190159</v>
          </cell>
          <cell r="BL2889" t="str">
            <v>CO2e_N2O</v>
          </cell>
          <cell r="BN2889">
            <v>3.3E-3</v>
          </cell>
          <cell r="BY2889" t="str">
            <v>f</v>
          </cell>
        </row>
        <row r="2890">
          <cell r="G2890" t="str">
            <v>1190159</v>
          </cell>
          <cell r="BL2890" t="str">
            <v>CO2e_CH4</v>
          </cell>
          <cell r="BN2890">
            <v>2.9700000000000001E-2</v>
          </cell>
          <cell r="BY2890" t="str">
            <v>f</v>
          </cell>
        </row>
        <row r="2891">
          <cell r="G2891" t="str">
            <v>1190159</v>
          </cell>
          <cell r="BL2891" t="str">
            <v>CO2e_CO2</v>
          </cell>
          <cell r="BN2891">
            <v>62.716299999999997</v>
          </cell>
          <cell r="BY2891" t="str">
            <v>f</v>
          </cell>
        </row>
        <row r="2892">
          <cell r="G2892" t="str">
            <v>1190159</v>
          </cell>
          <cell r="BL2892" t="str">
            <v>CO2e_N2O</v>
          </cell>
          <cell r="BN2892">
            <v>3.4299999999999997E-2</v>
          </cell>
          <cell r="BY2892" t="str">
            <v>f</v>
          </cell>
        </row>
        <row r="2893">
          <cell r="G2893" t="str">
            <v>1190159</v>
          </cell>
          <cell r="BL2893" t="str">
            <v>CO2e_CO2</v>
          </cell>
          <cell r="BN2893">
            <v>129.81</v>
          </cell>
          <cell r="BY2893" t="str">
            <v>f</v>
          </cell>
        </row>
        <row r="2894">
          <cell r="G2894" t="str">
            <v>1190159</v>
          </cell>
          <cell r="BL2894" t="str">
            <v>CO2e_Refrg</v>
          </cell>
          <cell r="BN2894">
            <v>62.26</v>
          </cell>
          <cell r="BY2894" t="str">
            <v>f</v>
          </cell>
        </row>
        <row r="2895">
          <cell r="G2895" t="str">
            <v>1190159</v>
          </cell>
          <cell r="BL2895" t="str">
            <v>CO2e_CH4</v>
          </cell>
          <cell r="BN2895">
            <v>2E-3</v>
          </cell>
          <cell r="BY2895" t="str">
            <v>f</v>
          </cell>
        </row>
        <row r="2896">
          <cell r="G2896" t="str">
            <v>1190159</v>
          </cell>
          <cell r="BL2896" t="str">
            <v>CO2e_CO2</v>
          </cell>
          <cell r="BN2896">
            <v>1.5903</v>
          </cell>
          <cell r="BY2896" t="str">
            <v>f</v>
          </cell>
        </row>
        <row r="2897">
          <cell r="G2897" t="str">
            <v>1190159</v>
          </cell>
          <cell r="BL2897" t="str">
            <v>CO2e_N2O</v>
          </cell>
          <cell r="BN2897">
            <v>5.1000000000000004E-3</v>
          </cell>
          <cell r="BY2897" t="str">
            <v>f</v>
          </cell>
        </row>
        <row r="2898">
          <cell r="G2898" t="str">
            <v>1190159</v>
          </cell>
          <cell r="BL2898" t="str">
            <v>CO2e_CH4</v>
          </cell>
          <cell r="BN2898">
            <v>1.2999999999999999E-3</v>
          </cell>
          <cell r="BY2898" t="str">
            <v>f</v>
          </cell>
        </row>
        <row r="2899">
          <cell r="G2899" t="str">
            <v>1190159</v>
          </cell>
          <cell r="BL2899" t="str">
            <v>CO2e_CO2</v>
          </cell>
          <cell r="BN2899">
            <v>1.3084</v>
          </cell>
          <cell r="BY2899" t="str">
            <v>f</v>
          </cell>
        </row>
        <row r="2900">
          <cell r="G2900" t="str">
            <v>1190159</v>
          </cell>
          <cell r="BL2900" t="str">
            <v>CO2e_N2O</v>
          </cell>
          <cell r="BN2900">
            <v>3.3E-3</v>
          </cell>
          <cell r="BY2900" t="str">
            <v>f</v>
          </cell>
        </row>
        <row r="2901">
          <cell r="G2901" t="str">
            <v>1190159</v>
          </cell>
          <cell r="BL2901" t="str">
            <v>CO2e_Refrg</v>
          </cell>
          <cell r="BN2901">
            <v>0.24</v>
          </cell>
          <cell r="BY2901" t="str">
            <v>f</v>
          </cell>
        </row>
        <row r="2902">
          <cell r="G2902" t="str">
            <v>1190159</v>
          </cell>
          <cell r="BL2902" t="str">
            <v>CO2e_CH4</v>
          </cell>
          <cell r="BN2902">
            <v>0.42230000000000001</v>
          </cell>
          <cell r="BY2902" t="str">
            <v>f</v>
          </cell>
        </row>
        <row r="2903">
          <cell r="G2903" t="str">
            <v>1190159</v>
          </cell>
          <cell r="BL2903" t="str">
            <v>CO2e_CO2</v>
          </cell>
          <cell r="BN2903">
            <v>420.61810000000003</v>
          </cell>
          <cell r="BY2903" t="str">
            <v>f</v>
          </cell>
        </row>
        <row r="2904">
          <cell r="G2904" t="str">
            <v>1190159</v>
          </cell>
          <cell r="BL2904" t="str">
            <v>CO2e_N2O</v>
          </cell>
          <cell r="BN2904">
            <v>0.98219999999999996</v>
          </cell>
          <cell r="BY2904" t="str">
            <v>f</v>
          </cell>
        </row>
        <row r="2905">
          <cell r="G2905" t="str">
            <v>1190159</v>
          </cell>
          <cell r="BL2905" t="str">
            <v>CO2e_CH4</v>
          </cell>
          <cell r="BN2905">
            <v>1.6299999999999999E-2</v>
          </cell>
          <cell r="BY2905" t="str">
            <v>f</v>
          </cell>
        </row>
        <row r="2906">
          <cell r="G2906" t="str">
            <v>1190159</v>
          </cell>
          <cell r="BL2906" t="str">
            <v>CO2e_CO2</v>
          </cell>
          <cell r="BN2906">
            <v>34.404000000000003</v>
          </cell>
          <cell r="BY2906" t="str">
            <v>f</v>
          </cell>
        </row>
        <row r="2907">
          <cell r="G2907" t="str">
            <v>1190159</v>
          </cell>
          <cell r="BL2907" t="str">
            <v>CO2e_N2O</v>
          </cell>
          <cell r="BN2907">
            <v>1.8800000000000001E-2</v>
          </cell>
          <cell r="BY2907" t="str">
            <v>f</v>
          </cell>
        </row>
        <row r="2908">
          <cell r="G2908" t="str">
            <v>1190159</v>
          </cell>
          <cell r="BL2908" t="str">
            <v>CO2e_CH4</v>
          </cell>
          <cell r="BN2908">
            <v>1.1999999999999999E-3</v>
          </cell>
          <cell r="BY2908" t="str">
            <v>f</v>
          </cell>
        </row>
        <row r="2909">
          <cell r="G2909" t="str">
            <v>1190159</v>
          </cell>
          <cell r="BL2909" t="str">
            <v>CO2e_CO2</v>
          </cell>
          <cell r="BN2909">
            <v>1.2238</v>
          </cell>
          <cell r="BY2909" t="str">
            <v>f</v>
          </cell>
        </row>
        <row r="2910">
          <cell r="G2910" t="str">
            <v>1190159</v>
          </cell>
          <cell r="BL2910" t="str">
            <v>CO2e_N2O</v>
          </cell>
          <cell r="BN2910">
            <v>3.0000000000000001E-3</v>
          </cell>
          <cell r="BY2910" t="str">
            <v>f</v>
          </cell>
        </row>
        <row r="2911">
          <cell r="G2911" t="str">
            <v>1190168</v>
          </cell>
          <cell r="BL2911" t="str">
            <v>CO2e_CH4</v>
          </cell>
          <cell r="BN2911">
            <v>6.08E-2</v>
          </cell>
          <cell r="BY2911" t="str">
            <v>f</v>
          </cell>
        </row>
        <row r="2912">
          <cell r="G2912" t="str">
            <v>1190168</v>
          </cell>
          <cell r="BL2912" t="str">
            <v>CO2e_CO2</v>
          </cell>
          <cell r="BN2912">
            <v>60.341999999999999</v>
          </cell>
          <cell r="BY2912" t="str">
            <v>f</v>
          </cell>
        </row>
        <row r="2913">
          <cell r="G2913" t="str">
            <v>1190168</v>
          </cell>
          <cell r="BL2913" t="str">
            <v>CO2e_N2O</v>
          </cell>
          <cell r="BN2913">
            <v>0.14130000000000001</v>
          </cell>
          <cell r="BY2913" t="str">
            <v>f</v>
          </cell>
        </row>
        <row r="2914">
          <cell r="G2914" t="str">
            <v>1190168</v>
          </cell>
          <cell r="BL2914" t="str">
            <v>CO2e_CH4</v>
          </cell>
          <cell r="BN2914">
            <v>5.4000000000000003E-3</v>
          </cell>
          <cell r="BY2914" t="str">
            <v>f</v>
          </cell>
        </row>
        <row r="2915">
          <cell r="G2915" t="str">
            <v>1190168</v>
          </cell>
          <cell r="BL2915" t="str">
            <v>CO2e_CO2</v>
          </cell>
          <cell r="BN2915">
            <v>5.3674999999999997</v>
          </cell>
          <cell r="BY2915" t="str">
            <v>f</v>
          </cell>
        </row>
        <row r="2916">
          <cell r="G2916" t="str">
            <v>1190168</v>
          </cell>
          <cell r="BL2916" t="str">
            <v>CO2e_N2O</v>
          </cell>
          <cell r="BN2916">
            <v>1.2500000000000001E-2</v>
          </cell>
          <cell r="BY2916" t="str">
            <v>f</v>
          </cell>
        </row>
        <row r="2917">
          <cell r="G2917" t="str">
            <v>1190168</v>
          </cell>
          <cell r="BL2917" t="str">
            <v>CO2e_CH4</v>
          </cell>
          <cell r="BN2917">
            <v>0.15</v>
          </cell>
          <cell r="BY2917" t="str">
            <v>f</v>
          </cell>
        </row>
        <row r="2918">
          <cell r="G2918" t="str">
            <v>1190168</v>
          </cell>
          <cell r="BL2918" t="str">
            <v>CO2e_CO2</v>
          </cell>
          <cell r="BN2918">
            <v>239.6</v>
          </cell>
          <cell r="BY2918" t="str">
            <v>f</v>
          </cell>
        </row>
        <row r="2919">
          <cell r="G2919" t="str">
            <v>1190168</v>
          </cell>
          <cell r="BL2919" t="str">
            <v>CO2e_N2O</v>
          </cell>
          <cell r="BN2919">
            <v>0.1192</v>
          </cell>
          <cell r="BY2919" t="str">
            <v>f</v>
          </cell>
        </row>
        <row r="2920">
          <cell r="G2920" t="str">
            <v>1190168</v>
          </cell>
          <cell r="BL2920" t="str">
            <v>CO2e_CH4</v>
          </cell>
          <cell r="BN2920">
            <v>2.8999999999999998E-3</v>
          </cell>
          <cell r="BY2920" t="str">
            <v>f</v>
          </cell>
        </row>
        <row r="2921">
          <cell r="G2921" t="str">
            <v>1190168</v>
          </cell>
          <cell r="BL2921" t="str">
            <v>CO2e_CO2</v>
          </cell>
          <cell r="BN2921">
            <v>2.8812000000000002</v>
          </cell>
          <cell r="BY2921" t="str">
            <v>f</v>
          </cell>
        </row>
        <row r="2922">
          <cell r="G2922" t="str">
            <v>1190168</v>
          </cell>
          <cell r="BL2922" t="str">
            <v>CO2e_N2O</v>
          </cell>
          <cell r="BN2922">
            <v>6.8999999999999999E-3</v>
          </cell>
          <cell r="BY2922" t="str">
            <v>f</v>
          </cell>
        </row>
        <row r="2923">
          <cell r="G2923" t="str">
            <v>1190168</v>
          </cell>
          <cell r="BL2923" t="str">
            <v>CO2e_CH4</v>
          </cell>
          <cell r="BN2923">
            <v>1.4705999999999999</v>
          </cell>
          <cell r="BY2923" t="str">
            <v>f</v>
          </cell>
        </row>
        <row r="2924">
          <cell r="G2924" t="str">
            <v>1190168</v>
          </cell>
          <cell r="BL2924" t="str">
            <v>CO2e_CO2</v>
          </cell>
          <cell r="BN2924">
            <v>3108.54</v>
          </cell>
          <cell r="BY2924" t="str">
            <v>f</v>
          </cell>
        </row>
        <row r="2925">
          <cell r="G2925" t="str">
            <v>1190168</v>
          </cell>
          <cell r="BL2925" t="str">
            <v>CO2e_N2O</v>
          </cell>
          <cell r="BN2925">
            <v>1.7019</v>
          </cell>
          <cell r="BY2925" t="str">
            <v>f</v>
          </cell>
        </row>
        <row r="2926">
          <cell r="G2926" t="str">
            <v>1190168</v>
          </cell>
          <cell r="BL2926" t="str">
            <v>CO2e_CH4</v>
          </cell>
          <cell r="BN2926">
            <v>2.8999999999999998E-3</v>
          </cell>
          <cell r="BY2926" t="str">
            <v>f</v>
          </cell>
        </row>
        <row r="2927">
          <cell r="G2927" t="str">
            <v>1190168</v>
          </cell>
          <cell r="BL2927" t="str">
            <v>CO2e_CO2</v>
          </cell>
          <cell r="BN2927">
            <v>2.8812000000000002</v>
          </cell>
          <cell r="BY2927" t="str">
            <v>f</v>
          </cell>
        </row>
        <row r="2928">
          <cell r="G2928" t="str">
            <v>1190168</v>
          </cell>
          <cell r="BL2928" t="str">
            <v>CO2e_N2O</v>
          </cell>
          <cell r="BN2928">
            <v>6.8999999999999999E-3</v>
          </cell>
          <cell r="BY2928" t="str">
            <v>f</v>
          </cell>
        </row>
        <row r="2929">
          <cell r="G2929" t="str">
            <v>1190168</v>
          </cell>
          <cell r="BL2929" t="str">
            <v>CO2e_CH4</v>
          </cell>
          <cell r="BN2929">
            <v>1.4705999999999999</v>
          </cell>
          <cell r="BY2929" t="str">
            <v>f</v>
          </cell>
        </row>
        <row r="2930">
          <cell r="G2930" t="str">
            <v>1190168</v>
          </cell>
          <cell r="BL2930" t="str">
            <v>CO2e_CO2</v>
          </cell>
          <cell r="BN2930">
            <v>3108.54</v>
          </cell>
          <cell r="BY2930" t="str">
            <v>f</v>
          </cell>
        </row>
        <row r="2931">
          <cell r="G2931" t="str">
            <v>1190168</v>
          </cell>
          <cell r="BL2931" t="str">
            <v>CO2e_N2O</v>
          </cell>
          <cell r="BN2931">
            <v>1.7019</v>
          </cell>
          <cell r="BY2931" t="str">
            <v>f</v>
          </cell>
        </row>
        <row r="2932">
          <cell r="G2932" t="str">
            <v>1190168</v>
          </cell>
          <cell r="BL2932" t="str">
            <v>CO2e_CH4</v>
          </cell>
          <cell r="BN2932">
            <v>2.8999999999999998E-3</v>
          </cell>
          <cell r="BY2932" t="str">
            <v>f</v>
          </cell>
        </row>
        <row r="2933">
          <cell r="G2933" t="str">
            <v>1190168</v>
          </cell>
          <cell r="BL2933" t="str">
            <v>CO2e_CO2</v>
          </cell>
          <cell r="BN2933">
            <v>2.8812000000000002</v>
          </cell>
          <cell r="BY2933" t="str">
            <v>f</v>
          </cell>
        </row>
        <row r="2934">
          <cell r="G2934" t="str">
            <v>1190168</v>
          </cell>
          <cell r="BL2934" t="str">
            <v>CO2e_N2O</v>
          </cell>
          <cell r="BN2934">
            <v>6.8999999999999999E-3</v>
          </cell>
          <cell r="BY2934" t="str">
            <v>f</v>
          </cell>
        </row>
        <row r="2935">
          <cell r="G2935" t="str">
            <v>1190168</v>
          </cell>
          <cell r="BL2935" t="str">
            <v>CO2e_CH4</v>
          </cell>
          <cell r="BN2935">
            <v>1.4705999999999999</v>
          </cell>
          <cell r="BY2935" t="str">
            <v>f</v>
          </cell>
        </row>
        <row r="2936">
          <cell r="G2936" t="str">
            <v>1190168</v>
          </cell>
          <cell r="BL2936" t="str">
            <v>CO2e_CO2</v>
          </cell>
          <cell r="BN2936">
            <v>3108.54</v>
          </cell>
          <cell r="BY2936" t="str">
            <v>f</v>
          </cell>
        </row>
        <row r="2937">
          <cell r="G2937" t="str">
            <v>1190168</v>
          </cell>
          <cell r="BL2937" t="str">
            <v>CO2e_N2O</v>
          </cell>
          <cell r="BN2937">
            <v>1.7019</v>
          </cell>
          <cell r="BY2937" t="str">
            <v>f</v>
          </cell>
        </row>
        <row r="2938">
          <cell r="G2938" t="str">
            <v>1190175</v>
          </cell>
          <cell r="BL2938" t="str">
            <v>CO2e_CH4</v>
          </cell>
          <cell r="BN2938">
            <v>0.90810000000000002</v>
          </cell>
          <cell r="BY2938" t="str">
            <v>f</v>
          </cell>
        </row>
        <row r="2939">
          <cell r="G2939" t="str">
            <v>1190175</v>
          </cell>
          <cell r="BL2939" t="str">
            <v>CO2e_CO2</v>
          </cell>
          <cell r="BN2939">
            <v>1919.64</v>
          </cell>
          <cell r="BY2939" t="str">
            <v>f</v>
          </cell>
        </row>
        <row r="2940">
          <cell r="G2940" t="str">
            <v>1190175</v>
          </cell>
          <cell r="BL2940" t="str">
            <v>CO2e_N2O</v>
          </cell>
          <cell r="BN2940">
            <v>1.0509999999999999</v>
          </cell>
          <cell r="BY2940" t="str">
            <v>f</v>
          </cell>
        </row>
        <row r="2941">
          <cell r="G2941" t="str">
            <v>1190175</v>
          </cell>
          <cell r="BL2941" t="str">
            <v>CO2e_CH4</v>
          </cell>
          <cell r="BN2941">
            <v>10.3619</v>
          </cell>
          <cell r="BY2941" t="str">
            <v>f</v>
          </cell>
        </row>
        <row r="2942">
          <cell r="G2942" t="str">
            <v>1190175</v>
          </cell>
          <cell r="BL2942" t="str">
            <v>CO2e_CO2</v>
          </cell>
          <cell r="BN2942">
            <v>21903.360000000001</v>
          </cell>
          <cell r="BY2942" t="str">
            <v>f</v>
          </cell>
        </row>
        <row r="2943">
          <cell r="G2943" t="str">
            <v>1190175</v>
          </cell>
          <cell r="BL2943" t="str">
            <v>CO2e_N2O</v>
          </cell>
          <cell r="BN2943">
            <v>11.9915</v>
          </cell>
          <cell r="BY2943" t="str">
            <v>f</v>
          </cell>
        </row>
        <row r="2944">
          <cell r="G2944" t="str">
            <v>1190175</v>
          </cell>
          <cell r="BL2944" t="str">
            <v>CO2e_CH4</v>
          </cell>
          <cell r="BN2944">
            <v>10.0784</v>
          </cell>
          <cell r="BY2944" t="str">
            <v>f</v>
          </cell>
        </row>
        <row r="2945">
          <cell r="G2945" t="str">
            <v>1190175</v>
          </cell>
          <cell r="BL2945" t="str">
            <v>CO2e_CO2</v>
          </cell>
          <cell r="BN2945">
            <v>21307.569500000001</v>
          </cell>
          <cell r="BY2945" t="str">
            <v>f</v>
          </cell>
        </row>
        <row r="2946">
          <cell r="G2946" t="str">
            <v>1190175</v>
          </cell>
          <cell r="BL2946" t="str">
            <v>CO2e_N2O</v>
          </cell>
          <cell r="BN2946">
            <v>11.6637</v>
          </cell>
          <cell r="BY2946" t="str">
            <v>f</v>
          </cell>
        </row>
        <row r="2947">
          <cell r="G2947" t="str">
            <v>1190175</v>
          </cell>
          <cell r="BL2947" t="str">
            <v>CO2e_CH4</v>
          </cell>
          <cell r="BN2947">
            <v>0.54330000000000001</v>
          </cell>
          <cell r="BY2947" t="str">
            <v>f</v>
          </cell>
        </row>
        <row r="2948">
          <cell r="G2948" t="str">
            <v>1190175</v>
          </cell>
          <cell r="BL2948" t="str">
            <v>CO2e_CO2</v>
          </cell>
          <cell r="BN2948">
            <v>1148.5880999999999</v>
          </cell>
          <cell r="BY2948" t="str">
            <v>f</v>
          </cell>
        </row>
        <row r="2949">
          <cell r="G2949" t="str">
            <v>1190175</v>
          </cell>
          <cell r="BL2949" t="str">
            <v>CO2e_N2O</v>
          </cell>
          <cell r="BN2949">
            <v>0.62880000000000003</v>
          </cell>
          <cell r="BY2949" t="str">
            <v>f</v>
          </cell>
        </row>
        <row r="2950">
          <cell r="G2950" t="str">
            <v>1190175</v>
          </cell>
          <cell r="BL2950" t="str">
            <v>CO2e_CH4</v>
          </cell>
          <cell r="BN2950">
            <v>0.54330000000000001</v>
          </cell>
          <cell r="BY2950" t="str">
            <v>f</v>
          </cell>
        </row>
        <row r="2951">
          <cell r="G2951" t="str">
            <v>1190175</v>
          </cell>
          <cell r="BL2951" t="str">
            <v>CO2e_CO2</v>
          </cell>
          <cell r="BN2951">
            <v>1148.5880999999999</v>
          </cell>
          <cell r="BY2951" t="str">
            <v>f</v>
          </cell>
        </row>
        <row r="2952">
          <cell r="G2952" t="str">
            <v>1190175</v>
          </cell>
          <cell r="BL2952" t="str">
            <v>CO2e_N2O</v>
          </cell>
          <cell r="BN2952">
            <v>0.62880000000000003</v>
          </cell>
          <cell r="BY2952" t="str">
            <v>f</v>
          </cell>
        </row>
        <row r="2953">
          <cell r="G2953" t="str">
            <v>1190226</v>
          </cell>
          <cell r="BL2953" t="str">
            <v>CO2e_CH4</v>
          </cell>
          <cell r="BN2953">
            <v>0.4839</v>
          </cell>
          <cell r="BY2953" t="str">
            <v>f</v>
          </cell>
        </row>
        <row r="2954">
          <cell r="G2954" t="str">
            <v>1190226</v>
          </cell>
          <cell r="BL2954" t="str">
            <v>CO2e_CO2</v>
          </cell>
          <cell r="BN2954">
            <v>1022.76</v>
          </cell>
          <cell r="BY2954" t="str">
            <v>f</v>
          </cell>
        </row>
        <row r="2955">
          <cell r="G2955" t="str">
            <v>1190226</v>
          </cell>
          <cell r="BL2955" t="str">
            <v>CO2e_N2O</v>
          </cell>
          <cell r="BN2955">
            <v>0.55989999999999995</v>
          </cell>
          <cell r="BY2955" t="str">
            <v>f</v>
          </cell>
        </row>
        <row r="2956">
          <cell r="G2956" t="str">
            <v>1190226</v>
          </cell>
          <cell r="BL2956" t="str">
            <v>CO2e_CH4</v>
          </cell>
          <cell r="BN2956">
            <v>0.4839</v>
          </cell>
          <cell r="BY2956" t="str">
            <v>f</v>
          </cell>
        </row>
        <row r="2957">
          <cell r="G2957" t="str">
            <v>1190226</v>
          </cell>
          <cell r="BL2957" t="str">
            <v>CO2e_CO2</v>
          </cell>
          <cell r="BN2957">
            <v>1022.76</v>
          </cell>
          <cell r="BY2957" t="str">
            <v>f</v>
          </cell>
        </row>
        <row r="2958">
          <cell r="G2958" t="str">
            <v>1190226</v>
          </cell>
          <cell r="BL2958" t="str">
            <v>CO2e_N2O</v>
          </cell>
          <cell r="BN2958">
            <v>0.55989999999999995</v>
          </cell>
          <cell r="BY2958" t="str">
            <v>f</v>
          </cell>
        </row>
        <row r="2959">
          <cell r="G2959" t="str">
            <v>1190226</v>
          </cell>
          <cell r="BL2959" t="str">
            <v>CO2e_CH4</v>
          </cell>
          <cell r="BN2959">
            <v>0.4839</v>
          </cell>
          <cell r="BY2959" t="str">
            <v>f</v>
          </cell>
        </row>
        <row r="2960">
          <cell r="G2960" t="str">
            <v>1190226</v>
          </cell>
          <cell r="BL2960" t="str">
            <v>CO2e_CO2</v>
          </cell>
          <cell r="BN2960">
            <v>1022.76</v>
          </cell>
          <cell r="BY2960" t="str">
            <v>f</v>
          </cell>
        </row>
        <row r="2961">
          <cell r="G2961" t="str">
            <v>1190226</v>
          </cell>
          <cell r="BL2961" t="str">
            <v>CO2e_N2O</v>
          </cell>
          <cell r="BN2961">
            <v>0.55989999999999995</v>
          </cell>
          <cell r="BY2961" t="str">
            <v>f</v>
          </cell>
        </row>
        <row r="2962">
          <cell r="G2962" t="str">
            <v>1190226</v>
          </cell>
          <cell r="BL2962" t="str">
            <v>CO2e_CH4</v>
          </cell>
          <cell r="BN2962">
            <v>1.4E-3</v>
          </cell>
          <cell r="BY2962" t="str">
            <v>f</v>
          </cell>
        </row>
        <row r="2963">
          <cell r="G2963" t="str">
            <v>1190226</v>
          </cell>
          <cell r="BL2963" t="str">
            <v>CO2e_CO2</v>
          </cell>
          <cell r="BN2963">
            <v>1.4101999999999999</v>
          </cell>
          <cell r="BY2963" t="str">
            <v>f</v>
          </cell>
        </row>
        <row r="2964">
          <cell r="G2964" t="str">
            <v>1190226</v>
          </cell>
          <cell r="BL2964" t="str">
            <v>CO2e_N2O</v>
          </cell>
          <cell r="BN2964">
            <v>3.3E-3</v>
          </cell>
          <cell r="BY2964" t="str">
            <v>f</v>
          </cell>
        </row>
        <row r="2965">
          <cell r="G2965" t="str">
            <v>1190226</v>
          </cell>
          <cell r="BL2965" t="str">
            <v>CO2e_CH4</v>
          </cell>
          <cell r="BN2965">
            <v>1.8E-3</v>
          </cell>
          <cell r="BY2965" t="str">
            <v>f</v>
          </cell>
        </row>
        <row r="2966">
          <cell r="G2966" t="str">
            <v>1190226</v>
          </cell>
          <cell r="BL2966" t="str">
            <v>CO2e_CO2</v>
          </cell>
          <cell r="BN2966">
            <v>1.7402</v>
          </cell>
          <cell r="BY2966" t="str">
            <v>f</v>
          </cell>
        </row>
        <row r="2967">
          <cell r="G2967" t="str">
            <v>1190226</v>
          </cell>
          <cell r="BL2967" t="str">
            <v>CO2e_N2O</v>
          </cell>
          <cell r="BN2967">
            <v>4.1999999999999997E-3</v>
          </cell>
          <cell r="BY2967" t="str">
            <v>f</v>
          </cell>
        </row>
        <row r="2968">
          <cell r="G2968" t="str">
            <v>1190226</v>
          </cell>
          <cell r="BL2968" t="str">
            <v>CO2e_CH4</v>
          </cell>
          <cell r="BN2968">
            <v>1.9E-3</v>
          </cell>
          <cell r="BY2968" t="str">
            <v>f</v>
          </cell>
        </row>
        <row r="2969">
          <cell r="G2969" t="str">
            <v>1190226</v>
          </cell>
          <cell r="BL2969" t="str">
            <v>CO2e_CO2</v>
          </cell>
          <cell r="BN2969">
            <v>1.8419000000000001</v>
          </cell>
          <cell r="BY2969" t="str">
            <v>f</v>
          </cell>
        </row>
        <row r="2970">
          <cell r="G2970" t="str">
            <v>1190226</v>
          </cell>
          <cell r="BL2970" t="str">
            <v>CO2e_N2O</v>
          </cell>
          <cell r="BN2970">
            <v>4.1999999999999997E-3</v>
          </cell>
          <cell r="BY2970" t="str">
            <v>f</v>
          </cell>
        </row>
        <row r="2971">
          <cell r="G2971" t="str">
            <v>1190226</v>
          </cell>
          <cell r="BL2971" t="str">
            <v>CO2e_CH4</v>
          </cell>
          <cell r="BN2971">
            <v>1E-3</v>
          </cell>
          <cell r="BY2971" t="str">
            <v>f</v>
          </cell>
        </row>
        <row r="2972">
          <cell r="G2972" t="str">
            <v>1190226</v>
          </cell>
          <cell r="BL2972" t="str">
            <v>CO2e_CO2</v>
          </cell>
          <cell r="BN2972">
            <v>0.99439999999999995</v>
          </cell>
          <cell r="BY2972" t="str">
            <v>f</v>
          </cell>
        </row>
        <row r="2973">
          <cell r="G2973" t="str">
            <v>1190226</v>
          </cell>
          <cell r="BL2973" t="str">
            <v>CO2e_N2O</v>
          </cell>
          <cell r="BN2973">
            <v>2.3999999999999998E-3</v>
          </cell>
          <cell r="BY2973" t="str">
            <v>f</v>
          </cell>
        </row>
        <row r="2974">
          <cell r="G2974" t="str">
            <v>1190226</v>
          </cell>
          <cell r="BL2974" t="str">
            <v>CO2e_CH4</v>
          </cell>
          <cell r="BN2974">
            <v>5.0000000000000001E-4</v>
          </cell>
          <cell r="BY2974" t="str">
            <v>f</v>
          </cell>
        </row>
        <row r="2975">
          <cell r="G2975" t="str">
            <v>1190226</v>
          </cell>
          <cell r="BL2975" t="str">
            <v>CO2e_CO2</v>
          </cell>
          <cell r="BN2975">
            <v>1.0202</v>
          </cell>
          <cell r="BY2975" t="str">
            <v>f</v>
          </cell>
        </row>
        <row r="2976">
          <cell r="G2976" t="str">
            <v>1190226</v>
          </cell>
          <cell r="BL2976" t="str">
            <v>CO2e_N2O</v>
          </cell>
          <cell r="BN2976">
            <v>5.9999999999999995E-4</v>
          </cell>
          <cell r="BY2976" t="str">
            <v>f</v>
          </cell>
        </row>
        <row r="2977">
          <cell r="G2977" t="str">
            <v>1190226</v>
          </cell>
          <cell r="BL2977" t="str">
            <v>CO2e_CH4</v>
          </cell>
          <cell r="BN2977">
            <v>4.7E-2</v>
          </cell>
          <cell r="BY2977" t="str">
            <v>f</v>
          </cell>
        </row>
        <row r="2978">
          <cell r="G2978" t="str">
            <v>1190226</v>
          </cell>
          <cell r="BL2978" t="str">
            <v>CO2e_CO2</v>
          </cell>
          <cell r="BN2978">
            <v>99.418300000000002</v>
          </cell>
          <cell r="BY2978" t="str">
            <v>f</v>
          </cell>
        </row>
        <row r="2979">
          <cell r="G2979" t="str">
            <v>1190226</v>
          </cell>
          <cell r="BL2979" t="str">
            <v>CO2e_N2O</v>
          </cell>
          <cell r="BN2979">
            <v>5.45E-2</v>
          </cell>
          <cell r="BY2979" t="str">
            <v>f</v>
          </cell>
        </row>
        <row r="2980">
          <cell r="G2980" t="str">
            <v>1190226</v>
          </cell>
          <cell r="BL2980" t="str">
            <v>CO2e_CH4</v>
          </cell>
          <cell r="BN2980">
            <v>1.5100000000000001E-2</v>
          </cell>
          <cell r="BY2980" t="str">
            <v>f</v>
          </cell>
        </row>
        <row r="2981">
          <cell r="G2981" t="str">
            <v>1190226</v>
          </cell>
          <cell r="BL2981" t="str">
            <v>CO2e_CO2</v>
          </cell>
          <cell r="BN2981">
            <v>31.901199999999999</v>
          </cell>
          <cell r="BY2981" t="str">
            <v>f</v>
          </cell>
        </row>
        <row r="2982">
          <cell r="G2982" t="str">
            <v>1190226</v>
          </cell>
          <cell r="BL2982" t="str">
            <v>CO2e_N2O</v>
          </cell>
          <cell r="BN2982">
            <v>1.7600000000000001E-2</v>
          </cell>
          <cell r="BY2982" t="str">
            <v>f</v>
          </cell>
        </row>
        <row r="2983">
          <cell r="G2983" t="str">
            <v>1190226</v>
          </cell>
          <cell r="BL2983" t="str">
            <v>CO2e_CH4</v>
          </cell>
          <cell r="BN2983">
            <v>4.2099999999999999E-2</v>
          </cell>
          <cell r="BY2983" t="str">
            <v>f</v>
          </cell>
        </row>
        <row r="2984">
          <cell r="G2984" t="str">
            <v>1190226</v>
          </cell>
          <cell r="BL2984" t="str">
            <v>CO2e_CO2</v>
          </cell>
          <cell r="BN2984">
            <v>88.970600000000005</v>
          </cell>
          <cell r="BY2984" t="str">
            <v>f</v>
          </cell>
        </row>
        <row r="2985">
          <cell r="G2985" t="str">
            <v>1190226</v>
          </cell>
          <cell r="BL2985" t="str">
            <v>CO2e_N2O</v>
          </cell>
          <cell r="BN2985">
            <v>4.8599999999999997E-2</v>
          </cell>
          <cell r="BY2985" t="str">
            <v>f</v>
          </cell>
        </row>
        <row r="2986">
          <cell r="G2986" t="str">
            <v>1190226</v>
          </cell>
          <cell r="BL2986" t="str">
            <v>CO2e_CH4</v>
          </cell>
          <cell r="BN2986">
            <v>9.74E-2</v>
          </cell>
          <cell r="BY2986" t="str">
            <v>f</v>
          </cell>
        </row>
        <row r="2987">
          <cell r="G2987" t="str">
            <v>1190226</v>
          </cell>
          <cell r="BL2987" t="str">
            <v>CO2e_CO2</v>
          </cell>
          <cell r="BN2987">
            <v>205.9777</v>
          </cell>
          <cell r="BY2987" t="str">
            <v>f</v>
          </cell>
        </row>
        <row r="2988">
          <cell r="G2988" t="str">
            <v>1190226</v>
          </cell>
          <cell r="BL2988" t="str">
            <v>CO2e_N2O</v>
          </cell>
          <cell r="BN2988">
            <v>0.11260000000000001</v>
          </cell>
          <cell r="BY2988" t="str">
            <v>f</v>
          </cell>
        </row>
        <row r="2989">
          <cell r="G2989" t="str">
            <v>1190226</v>
          </cell>
          <cell r="BL2989" t="str">
            <v>CO2e_CH4</v>
          </cell>
          <cell r="BN2989">
            <v>4.8899999999999999E-2</v>
          </cell>
          <cell r="BY2989" t="str">
            <v>f</v>
          </cell>
        </row>
        <row r="2990">
          <cell r="G2990" t="str">
            <v>1190226</v>
          </cell>
          <cell r="BL2990" t="str">
            <v>CO2e_CO2</v>
          </cell>
          <cell r="BN2990">
            <v>103.2709</v>
          </cell>
          <cell r="BY2990" t="str">
            <v>f</v>
          </cell>
        </row>
        <row r="2991">
          <cell r="G2991" t="str">
            <v>1190226</v>
          </cell>
          <cell r="BL2991" t="str">
            <v>CO2e_N2O</v>
          </cell>
          <cell r="BN2991">
            <v>5.6599999999999998E-2</v>
          </cell>
          <cell r="BY2991" t="str">
            <v>f</v>
          </cell>
        </row>
        <row r="2992">
          <cell r="G2992" t="str">
            <v>1190226</v>
          </cell>
          <cell r="BL2992" t="str">
            <v>CO2e_CH4</v>
          </cell>
          <cell r="BN2992">
            <v>0.28689999999999999</v>
          </cell>
          <cell r="BY2992" t="str">
            <v>f</v>
          </cell>
        </row>
        <row r="2993">
          <cell r="G2993" t="str">
            <v>1190226</v>
          </cell>
          <cell r="BL2993" t="str">
            <v>CO2e_CO2</v>
          </cell>
          <cell r="BN2993">
            <v>606.57929999999999</v>
          </cell>
          <cell r="BY2993" t="str">
            <v>f</v>
          </cell>
        </row>
        <row r="2994">
          <cell r="G2994" t="str">
            <v>1190226</v>
          </cell>
          <cell r="BL2994" t="str">
            <v>CO2e_N2O</v>
          </cell>
          <cell r="BN2994">
            <v>0.33200000000000002</v>
          </cell>
          <cell r="BY2994" t="str">
            <v>f</v>
          </cell>
        </row>
        <row r="2995">
          <cell r="G2995" t="str">
            <v>1190226</v>
          </cell>
          <cell r="BL2995" t="str">
            <v>CO2e_CH4</v>
          </cell>
          <cell r="BN2995">
            <v>0.14349999999999999</v>
          </cell>
          <cell r="BY2995" t="str">
            <v>f</v>
          </cell>
        </row>
        <row r="2996">
          <cell r="G2996" t="str">
            <v>1190226</v>
          </cell>
          <cell r="BL2996" t="str">
            <v>CO2e_CO2</v>
          </cell>
          <cell r="BN2996">
            <v>303.28969999999998</v>
          </cell>
          <cell r="BY2996" t="str">
            <v>f</v>
          </cell>
        </row>
        <row r="2997">
          <cell r="G2997" t="str">
            <v>1190226</v>
          </cell>
          <cell r="BL2997" t="str">
            <v>CO2e_N2O</v>
          </cell>
          <cell r="BN2997">
            <v>0.16600000000000001</v>
          </cell>
          <cell r="BY2997" t="str">
            <v>f</v>
          </cell>
        </row>
        <row r="2998">
          <cell r="G2998" t="str">
            <v>1190226</v>
          </cell>
          <cell r="BL2998" t="str">
            <v>CO2e_CO2</v>
          </cell>
          <cell r="BN2998">
            <v>0.06</v>
          </cell>
          <cell r="BY2998" t="str">
            <v>f</v>
          </cell>
        </row>
        <row r="2999">
          <cell r="G2999" t="str">
            <v>1190226</v>
          </cell>
          <cell r="BL2999" t="str">
            <v>CO2e_CO2</v>
          </cell>
          <cell r="BN2999">
            <v>2.04</v>
          </cell>
          <cell r="BY2999" t="str">
            <v>f</v>
          </cell>
        </row>
        <row r="3000">
          <cell r="G3000" t="str">
            <v>1190226</v>
          </cell>
          <cell r="BL3000" t="str">
            <v>CO2e_Refrg</v>
          </cell>
          <cell r="BN3000">
            <v>1422.3264999999999</v>
          </cell>
          <cell r="BY3000" t="str">
            <v>f</v>
          </cell>
        </row>
        <row r="3001">
          <cell r="G3001" t="str">
            <v>1190226</v>
          </cell>
          <cell r="BL3001" t="str">
            <v>CO2e_SF6</v>
          </cell>
          <cell r="BN3001">
            <v>709.08</v>
          </cell>
          <cell r="BY3001" t="str">
            <v>f</v>
          </cell>
        </row>
        <row r="3002">
          <cell r="G3002" t="str">
            <v>1190226</v>
          </cell>
          <cell r="BL3002" t="str">
            <v>CO2e_Refrg</v>
          </cell>
          <cell r="BN3002">
            <v>20317.825400000002</v>
          </cell>
          <cell r="BY3002" t="str">
            <v>f</v>
          </cell>
        </row>
        <row r="3003">
          <cell r="G3003" t="str">
            <v>1190226</v>
          </cell>
          <cell r="BL3003" t="str">
            <v>CO2e_Refrg</v>
          </cell>
          <cell r="BN3003">
            <v>2993.7318</v>
          </cell>
          <cell r="BY3003" t="str">
            <v>f</v>
          </cell>
        </row>
        <row r="3004">
          <cell r="G3004" t="str">
            <v>1190226</v>
          </cell>
          <cell r="BL3004" t="str">
            <v>CO2e_SF6</v>
          </cell>
          <cell r="BN3004">
            <v>8518.08</v>
          </cell>
          <cell r="BY3004" t="str">
            <v>f</v>
          </cell>
        </row>
        <row r="3005">
          <cell r="G3005" t="str">
            <v>1190226</v>
          </cell>
          <cell r="BL3005" t="str">
            <v>CO2e_CO2</v>
          </cell>
          <cell r="BN3005">
            <v>71.202200000000005</v>
          </cell>
          <cell r="BY3005" t="str">
            <v>f</v>
          </cell>
        </row>
        <row r="3006">
          <cell r="G3006" t="str">
            <v>1190226</v>
          </cell>
          <cell r="BL3006" t="str">
            <v>CO2e_N2O</v>
          </cell>
          <cell r="BN3006">
            <v>2.1158000000000001</v>
          </cell>
          <cell r="BY3006" t="str">
            <v>f</v>
          </cell>
        </row>
        <row r="3007">
          <cell r="G3007" t="str">
            <v>1190226</v>
          </cell>
          <cell r="BL3007" t="str">
            <v>CO2e_Refrg</v>
          </cell>
          <cell r="BN3007">
            <v>10.6906</v>
          </cell>
          <cell r="BY3007" t="str">
            <v>f</v>
          </cell>
        </row>
        <row r="3008">
          <cell r="G3008" t="str">
            <v>1190226</v>
          </cell>
          <cell r="BL3008" t="str">
            <v>CO2e_CH4</v>
          </cell>
          <cell r="BN3008">
            <v>5.0700000000000002E-2</v>
          </cell>
          <cell r="BY3008" t="str">
            <v>f</v>
          </cell>
        </row>
        <row r="3009">
          <cell r="G3009" t="str">
            <v>1190226</v>
          </cell>
          <cell r="BL3009" t="str">
            <v>CO2e_CO2</v>
          </cell>
          <cell r="BN3009">
            <v>107.2256</v>
          </cell>
          <cell r="BY3009" t="str">
            <v>f</v>
          </cell>
        </row>
        <row r="3010">
          <cell r="G3010" t="str">
            <v>1190226</v>
          </cell>
          <cell r="BL3010" t="str">
            <v>CO2e_N2O</v>
          </cell>
          <cell r="BN3010">
            <v>5.8700000000000002E-2</v>
          </cell>
          <cell r="BY3010" t="str">
            <v>f</v>
          </cell>
        </row>
        <row r="3011">
          <cell r="G3011" t="str">
            <v>1190226</v>
          </cell>
          <cell r="BL3011" t="str">
            <v>CO2e_CH4</v>
          </cell>
          <cell r="BN3011">
            <v>4.1200000000000001E-2</v>
          </cell>
          <cell r="BY3011" t="str">
            <v>f</v>
          </cell>
        </row>
        <row r="3012">
          <cell r="G3012" t="str">
            <v>1190226</v>
          </cell>
          <cell r="BL3012" t="str">
            <v>CO2e_CO2</v>
          </cell>
          <cell r="BN3012">
            <v>87.086299999999994</v>
          </cell>
          <cell r="BY3012" t="str">
            <v>f</v>
          </cell>
        </row>
        <row r="3013">
          <cell r="G3013" t="str">
            <v>1190226</v>
          </cell>
          <cell r="BL3013" t="str">
            <v>CO2e_N2O</v>
          </cell>
          <cell r="BN3013">
            <v>4.7699999999999999E-2</v>
          </cell>
          <cell r="BY3013" t="str">
            <v>f</v>
          </cell>
        </row>
        <row r="3014">
          <cell r="G3014" t="str">
            <v>1190226</v>
          </cell>
          <cell r="BL3014" t="str">
            <v>CO2e_CH4</v>
          </cell>
          <cell r="BN3014">
            <v>3.3599999999999998E-2</v>
          </cell>
          <cell r="BY3014" t="str">
            <v>f</v>
          </cell>
        </row>
        <row r="3015">
          <cell r="G3015" t="str">
            <v>1190226</v>
          </cell>
          <cell r="BL3015" t="str">
            <v>CO2e_CO2</v>
          </cell>
          <cell r="BN3015">
            <v>71.093599999999995</v>
          </cell>
          <cell r="BY3015" t="str">
            <v>f</v>
          </cell>
        </row>
        <row r="3016">
          <cell r="G3016" t="str">
            <v>1190226</v>
          </cell>
          <cell r="BL3016" t="str">
            <v>CO2e_N2O</v>
          </cell>
          <cell r="BN3016">
            <v>3.9E-2</v>
          </cell>
          <cell r="BY3016" t="str">
            <v>f</v>
          </cell>
        </row>
        <row r="3017">
          <cell r="G3017" t="str">
            <v>1190226</v>
          </cell>
          <cell r="BL3017" t="str">
            <v>CO2e_CH4</v>
          </cell>
          <cell r="BN3017">
            <v>0.3306</v>
          </cell>
          <cell r="BY3017" t="str">
            <v>f</v>
          </cell>
        </row>
        <row r="3018">
          <cell r="G3018" t="str">
            <v>1190226</v>
          </cell>
          <cell r="BL3018" t="str">
            <v>CO2e_CO2</v>
          </cell>
          <cell r="BN3018">
            <v>698.76</v>
          </cell>
          <cell r="BY3018" t="str">
            <v>f</v>
          </cell>
        </row>
        <row r="3019">
          <cell r="G3019" t="str">
            <v>1190226</v>
          </cell>
          <cell r="BL3019" t="str">
            <v>CO2e_N2O</v>
          </cell>
          <cell r="BN3019">
            <v>0.3826</v>
          </cell>
          <cell r="BY3019" t="str">
            <v>f</v>
          </cell>
        </row>
        <row r="3020">
          <cell r="G3020" t="str">
            <v>1190227</v>
          </cell>
          <cell r="BL3020" t="str">
            <v>CO2e_CH4</v>
          </cell>
          <cell r="BN3020">
            <v>3</v>
          </cell>
          <cell r="BY3020" t="str">
            <v>f</v>
          </cell>
        </row>
        <row r="3021">
          <cell r="G3021" t="str">
            <v>1190227</v>
          </cell>
          <cell r="BL3021" t="str">
            <v>CO2e_CO2</v>
          </cell>
          <cell r="BN3021">
            <v>2980.02</v>
          </cell>
          <cell r="BY3021" t="str">
            <v>f</v>
          </cell>
        </row>
        <row r="3022">
          <cell r="G3022" t="str">
            <v>1190227</v>
          </cell>
          <cell r="BL3022" t="str">
            <v>CO2e_N2O</v>
          </cell>
          <cell r="BN3022">
            <v>7.2413999999999996</v>
          </cell>
          <cell r="BY3022" t="str">
            <v>f</v>
          </cell>
        </row>
        <row r="3023">
          <cell r="G3023" t="str">
            <v>1190227</v>
          </cell>
          <cell r="BL3023" t="str">
            <v>CO2e_CH4</v>
          </cell>
          <cell r="BN3023">
            <v>318.5</v>
          </cell>
          <cell r="BY3023" t="str">
            <v>f</v>
          </cell>
        </row>
        <row r="3024">
          <cell r="G3024" t="str">
            <v>1190227</v>
          </cell>
          <cell r="BL3024" t="str">
            <v>CO2e_CO2</v>
          </cell>
          <cell r="BN3024">
            <v>686682.76</v>
          </cell>
          <cell r="BY3024" t="str">
            <v>f</v>
          </cell>
        </row>
        <row r="3025">
          <cell r="G3025" t="str">
            <v>1190227</v>
          </cell>
          <cell r="BL3025" t="str">
            <v>CO2e_N2O</v>
          </cell>
          <cell r="BN3025">
            <v>378.46</v>
          </cell>
          <cell r="BY3025" t="str">
            <v>f</v>
          </cell>
        </row>
        <row r="3026">
          <cell r="G3026" t="str">
            <v>1190227</v>
          </cell>
          <cell r="BL3026" t="str">
            <v>CO2e_CH4</v>
          </cell>
          <cell r="BN3026">
            <v>2.5</v>
          </cell>
          <cell r="BY3026" t="str">
            <v>f</v>
          </cell>
        </row>
        <row r="3027">
          <cell r="G3027" t="str">
            <v>1190227</v>
          </cell>
          <cell r="BL3027" t="str">
            <v>CO2e_CO2</v>
          </cell>
          <cell r="BN3027">
            <v>2501.3000000000002</v>
          </cell>
          <cell r="BY3027" t="str">
            <v>f</v>
          </cell>
        </row>
        <row r="3028">
          <cell r="G3028" t="str">
            <v>1190227</v>
          </cell>
          <cell r="BL3028" t="str">
            <v>CO2e_N2O</v>
          </cell>
          <cell r="BN3028">
            <v>6.0792000000000002</v>
          </cell>
          <cell r="BY3028" t="str">
            <v>f</v>
          </cell>
        </row>
        <row r="3029">
          <cell r="G3029" t="str">
            <v>1190227</v>
          </cell>
          <cell r="BL3029" t="str">
            <v>CO2e_CH4</v>
          </cell>
          <cell r="BN3029">
            <v>403.25</v>
          </cell>
          <cell r="BY3029" t="str">
            <v>f</v>
          </cell>
        </row>
        <row r="3030">
          <cell r="G3030" t="str">
            <v>1190227</v>
          </cell>
          <cell r="BL3030" t="str">
            <v>CO2e_CO2</v>
          </cell>
          <cell r="BN3030">
            <v>869602.36</v>
          </cell>
          <cell r="BY3030" t="str">
            <v>f</v>
          </cell>
        </row>
        <row r="3031">
          <cell r="G3031" t="str">
            <v>1190227</v>
          </cell>
          <cell r="BL3031" t="str">
            <v>CO2e_N2O</v>
          </cell>
          <cell r="BN3031">
            <v>479.78</v>
          </cell>
          <cell r="BY3031" t="str">
            <v>f</v>
          </cell>
        </row>
        <row r="3032">
          <cell r="G3032" t="str">
            <v>1190227</v>
          </cell>
          <cell r="BL3032" t="str">
            <v>CO2e_CH4</v>
          </cell>
          <cell r="BN3032">
            <v>7.4999999999999997E-3</v>
          </cell>
          <cell r="BY3032" t="str">
            <v>f</v>
          </cell>
        </row>
        <row r="3033">
          <cell r="G3033" t="str">
            <v>1190227</v>
          </cell>
          <cell r="BL3033" t="str">
            <v>CO2e_CO2</v>
          </cell>
          <cell r="BN3033">
            <v>6.93</v>
          </cell>
          <cell r="BY3033" t="str">
            <v>f</v>
          </cell>
        </row>
        <row r="3034">
          <cell r="G3034" t="str">
            <v>1190227</v>
          </cell>
          <cell r="BL3034" t="str">
            <v>CO2e_N2O</v>
          </cell>
          <cell r="BN3034">
            <v>2.98E-2</v>
          </cell>
          <cell r="BY3034" t="str">
            <v>f</v>
          </cell>
        </row>
        <row r="3035">
          <cell r="G3035" t="str">
            <v>1190227</v>
          </cell>
          <cell r="BL3035" t="str">
            <v>CO2e_CH4</v>
          </cell>
          <cell r="BN3035">
            <v>0.60250000000000004</v>
          </cell>
          <cell r="BY3035" t="str">
            <v>f</v>
          </cell>
        </row>
        <row r="3036">
          <cell r="G3036" t="str">
            <v>1190227</v>
          </cell>
          <cell r="BL3036" t="str">
            <v>CO2e_CO2</v>
          </cell>
          <cell r="BN3036">
            <v>1277.42</v>
          </cell>
          <cell r="BY3036" t="str">
            <v>f</v>
          </cell>
        </row>
        <row r="3037">
          <cell r="G3037" t="str">
            <v>1190227</v>
          </cell>
          <cell r="BL3037" t="str">
            <v>CO2e_N2O</v>
          </cell>
          <cell r="BN3037">
            <v>0.71519999999999995</v>
          </cell>
          <cell r="BY3037" t="str">
            <v>f</v>
          </cell>
        </row>
        <row r="3038">
          <cell r="G3038" t="str">
            <v>1190227</v>
          </cell>
          <cell r="BL3038" t="str">
            <v>CO2e_CH4</v>
          </cell>
          <cell r="BN3038">
            <v>2.5000000000000001E-3</v>
          </cell>
          <cell r="BY3038" t="str">
            <v>f</v>
          </cell>
        </row>
        <row r="3039">
          <cell r="G3039" t="str">
            <v>1190227</v>
          </cell>
          <cell r="BL3039" t="str">
            <v>CO2e_CO2</v>
          </cell>
          <cell r="BN3039">
            <v>2.09</v>
          </cell>
          <cell r="BY3039" t="str">
            <v>f</v>
          </cell>
        </row>
        <row r="3040">
          <cell r="G3040" t="str">
            <v>1190227</v>
          </cell>
          <cell r="BL3040" t="str">
            <v>CO2e_CH4</v>
          </cell>
          <cell r="BN3040">
            <v>6.7500000000000004E-2</v>
          </cell>
          <cell r="BY3040" t="str">
            <v>f</v>
          </cell>
        </row>
        <row r="3041">
          <cell r="G3041" t="str">
            <v>1190227</v>
          </cell>
          <cell r="BL3041" t="str">
            <v>CO2e_CO2</v>
          </cell>
          <cell r="BN3041">
            <v>142.43</v>
          </cell>
          <cell r="BY3041" t="str">
            <v>f</v>
          </cell>
        </row>
        <row r="3042">
          <cell r="G3042" t="str">
            <v>1190227</v>
          </cell>
          <cell r="BL3042" t="str">
            <v>CO2e_N2O</v>
          </cell>
          <cell r="BN3042">
            <v>8.9399999999999993E-2</v>
          </cell>
          <cell r="BY3042" t="str">
            <v>f</v>
          </cell>
        </row>
        <row r="3043">
          <cell r="G3043" t="str">
            <v>1190227</v>
          </cell>
          <cell r="BL3043" t="str">
            <v>CO2e_CH4</v>
          </cell>
          <cell r="BN3043">
            <v>2.5000000000000001E-3</v>
          </cell>
          <cell r="BY3043" t="str">
            <v>f</v>
          </cell>
        </row>
        <row r="3044">
          <cell r="G3044" t="str">
            <v>1190227</v>
          </cell>
          <cell r="BL3044" t="str">
            <v>CO2e_CO2</v>
          </cell>
          <cell r="BN3044">
            <v>2.65</v>
          </cell>
          <cell r="BY3044" t="str">
            <v>f</v>
          </cell>
        </row>
        <row r="3045">
          <cell r="G3045" t="str">
            <v>1190227</v>
          </cell>
          <cell r="BL3045" t="str">
            <v>CO2e_CH4</v>
          </cell>
          <cell r="BN3045">
            <v>2.5000000000000001E-3</v>
          </cell>
          <cell r="BY3045" t="str">
            <v>f</v>
          </cell>
        </row>
        <row r="3046">
          <cell r="G3046" t="str">
            <v>1190227</v>
          </cell>
          <cell r="BL3046" t="str">
            <v>CO2e_CO2</v>
          </cell>
          <cell r="BN3046">
            <v>2.62</v>
          </cell>
          <cell r="BY3046" t="str">
            <v>f</v>
          </cell>
        </row>
        <row r="3047">
          <cell r="G3047" t="str">
            <v>1190227</v>
          </cell>
          <cell r="BL3047" t="str">
            <v>CO2e_CH4</v>
          </cell>
          <cell r="BN3047">
            <v>54.295000000000002</v>
          </cell>
          <cell r="BY3047" t="str">
            <v>f</v>
          </cell>
        </row>
        <row r="3048">
          <cell r="G3048" t="str">
            <v>1190227</v>
          </cell>
          <cell r="BL3048" t="str">
            <v>CO2e_SF6</v>
          </cell>
          <cell r="BN3048">
            <v>182.4</v>
          </cell>
          <cell r="BY3048" t="str">
            <v>f</v>
          </cell>
        </row>
        <row r="3049">
          <cell r="G3049" t="str">
            <v>1190227</v>
          </cell>
          <cell r="BL3049" t="str">
            <v>CO2e_CH4</v>
          </cell>
          <cell r="BN3049">
            <v>235.81</v>
          </cell>
          <cell r="BY3049" t="str">
            <v>f</v>
          </cell>
        </row>
        <row r="3050">
          <cell r="G3050" t="str">
            <v>1190228</v>
          </cell>
          <cell r="BL3050" t="str">
            <v>CO2e_CH4</v>
          </cell>
          <cell r="BN3050">
            <v>1.3100000000000001E-2</v>
          </cell>
          <cell r="BY3050" t="str">
            <v>f</v>
          </cell>
        </row>
        <row r="3051">
          <cell r="G3051" t="str">
            <v>1190228</v>
          </cell>
          <cell r="BL3051" t="str">
            <v>CO2e_CO2</v>
          </cell>
          <cell r="BN3051">
            <v>12.9498</v>
          </cell>
          <cell r="BY3051" t="str">
            <v>f</v>
          </cell>
        </row>
        <row r="3052">
          <cell r="G3052" t="str">
            <v>1190228</v>
          </cell>
          <cell r="BL3052" t="str">
            <v>CO2e_N2O</v>
          </cell>
          <cell r="BN3052">
            <v>3.04E-2</v>
          </cell>
          <cell r="BY3052" t="str">
            <v>f</v>
          </cell>
        </row>
        <row r="3053">
          <cell r="G3053" t="str">
            <v>1190228</v>
          </cell>
          <cell r="BL3053" t="str">
            <v>CO2e_CH4</v>
          </cell>
          <cell r="BN3053">
            <v>1.712</v>
          </cell>
          <cell r="BY3053" t="str">
            <v>f</v>
          </cell>
        </row>
        <row r="3054">
          <cell r="G3054" t="str">
            <v>1190228</v>
          </cell>
          <cell r="BL3054" t="str">
            <v>CO2e_CO2</v>
          </cell>
          <cell r="BN3054">
            <v>3618.924</v>
          </cell>
          <cell r="BY3054" t="str">
            <v>f</v>
          </cell>
        </row>
        <row r="3055">
          <cell r="G3055" t="str">
            <v>1190228</v>
          </cell>
          <cell r="BL3055" t="str">
            <v>CO2e_N2O</v>
          </cell>
          <cell r="BN3055">
            <v>1.9814000000000001</v>
          </cell>
          <cell r="BY3055" t="str">
            <v>f</v>
          </cell>
        </row>
        <row r="3056">
          <cell r="G3056" t="str">
            <v>1190228</v>
          </cell>
          <cell r="BL3056" t="str">
            <v>CO2e_CH4</v>
          </cell>
          <cell r="BN3056">
            <v>0.12330000000000001</v>
          </cell>
          <cell r="BY3056" t="str">
            <v>f</v>
          </cell>
        </row>
        <row r="3057">
          <cell r="G3057" t="str">
            <v>1190228</v>
          </cell>
          <cell r="BL3057" t="str">
            <v>CO2e_CO2</v>
          </cell>
          <cell r="BN3057">
            <v>122.85509999999999</v>
          </cell>
          <cell r="BY3057" t="str">
            <v>f</v>
          </cell>
        </row>
        <row r="3058">
          <cell r="G3058" t="str">
            <v>1190228</v>
          </cell>
          <cell r="BL3058" t="str">
            <v>CO2e_N2O</v>
          </cell>
          <cell r="BN3058">
            <v>0.30070000000000002</v>
          </cell>
          <cell r="BY3058" t="str">
            <v>f</v>
          </cell>
        </row>
        <row r="3059">
          <cell r="G3059" t="str">
            <v>1190228</v>
          </cell>
          <cell r="BL3059" t="str">
            <v>CO2e_CH4</v>
          </cell>
          <cell r="BN3059">
            <v>0.54810000000000003</v>
          </cell>
          <cell r="BY3059" t="str">
            <v>f</v>
          </cell>
        </row>
        <row r="3060">
          <cell r="G3060" t="str">
            <v>1190228</v>
          </cell>
          <cell r="BL3060" t="str">
            <v>CO2e_CO2</v>
          </cell>
          <cell r="BN3060">
            <v>1158.7478000000001</v>
          </cell>
          <cell r="BY3060" t="str">
            <v>f</v>
          </cell>
        </row>
        <row r="3061">
          <cell r="G3061" t="str">
            <v>1190228</v>
          </cell>
          <cell r="BL3061" t="str">
            <v>CO2e_N2O</v>
          </cell>
          <cell r="BN3061">
            <v>0.6341</v>
          </cell>
          <cell r="BY3061" t="str">
            <v>f</v>
          </cell>
        </row>
        <row r="3062">
          <cell r="G3062" t="str">
            <v>1190228</v>
          </cell>
          <cell r="BL3062" t="str">
            <v>CO2e_CH4</v>
          </cell>
          <cell r="BN3062">
            <v>0.54810000000000003</v>
          </cell>
          <cell r="BY3062" t="str">
            <v>f</v>
          </cell>
        </row>
        <row r="3063">
          <cell r="G3063" t="str">
            <v>1190228</v>
          </cell>
          <cell r="BL3063" t="str">
            <v>CO2e_CO2</v>
          </cell>
          <cell r="BN3063">
            <v>1158.558</v>
          </cell>
          <cell r="BY3063" t="str">
            <v>f</v>
          </cell>
        </row>
        <row r="3064">
          <cell r="G3064" t="str">
            <v>1190228</v>
          </cell>
          <cell r="BL3064" t="str">
            <v>CO2e_N2O</v>
          </cell>
          <cell r="BN3064">
            <v>0.6341</v>
          </cell>
          <cell r="BY3064" t="str">
            <v>f</v>
          </cell>
        </row>
        <row r="3065">
          <cell r="G3065" t="str">
            <v>1190228</v>
          </cell>
          <cell r="BL3065" t="str">
            <v>CO2e_CH4</v>
          </cell>
          <cell r="BN3065">
            <v>9.7999999999999997E-3</v>
          </cell>
          <cell r="BY3065" t="str">
            <v>f</v>
          </cell>
        </row>
        <row r="3066">
          <cell r="G3066" t="str">
            <v>1190228</v>
          </cell>
          <cell r="BL3066" t="str">
            <v>CO2e_CO2</v>
          </cell>
          <cell r="BN3066">
            <v>9.7066999999999997</v>
          </cell>
          <cell r="BY3066" t="str">
            <v>f</v>
          </cell>
        </row>
        <row r="3067">
          <cell r="G3067" t="str">
            <v>1190228</v>
          </cell>
          <cell r="BL3067" t="str">
            <v>CO2e_N2O</v>
          </cell>
          <cell r="BN3067">
            <v>2.2599999999999999E-2</v>
          </cell>
          <cell r="BY3067" t="str">
            <v>f</v>
          </cell>
        </row>
        <row r="3068">
          <cell r="G3068" t="str">
            <v>1190228</v>
          </cell>
          <cell r="BL3068" t="str">
            <v>CO2e_CH4</v>
          </cell>
          <cell r="BN3068">
            <v>7.7999999999999996E-3</v>
          </cell>
          <cell r="BY3068" t="str">
            <v>f</v>
          </cell>
        </row>
        <row r="3069">
          <cell r="G3069" t="str">
            <v>1190228</v>
          </cell>
          <cell r="BL3069" t="str">
            <v>CO2e_CO2</v>
          </cell>
          <cell r="BN3069">
            <v>7.7732999999999999</v>
          </cell>
          <cell r="BY3069" t="str">
            <v>f</v>
          </cell>
        </row>
        <row r="3070">
          <cell r="G3070" t="str">
            <v>1190228</v>
          </cell>
          <cell r="BL3070" t="str">
            <v>CO2e_N2O</v>
          </cell>
          <cell r="BN3070">
            <v>1.8200000000000001E-2</v>
          </cell>
          <cell r="BY3070" t="str">
            <v>f</v>
          </cell>
        </row>
        <row r="3071">
          <cell r="G3071" t="str">
            <v>1190228</v>
          </cell>
          <cell r="BL3071" t="str">
            <v>CO2e_CH4</v>
          </cell>
          <cell r="BN3071">
            <v>5.3E-3</v>
          </cell>
          <cell r="BY3071" t="str">
            <v>f</v>
          </cell>
        </row>
        <row r="3072">
          <cell r="G3072" t="str">
            <v>1190228</v>
          </cell>
          <cell r="BL3072" t="str">
            <v>CO2e_CO2</v>
          </cell>
          <cell r="BN3072">
            <v>5.2092999999999998</v>
          </cell>
          <cell r="BY3072" t="str">
            <v>f</v>
          </cell>
        </row>
        <row r="3073">
          <cell r="G3073" t="str">
            <v>1190228</v>
          </cell>
          <cell r="BL3073" t="str">
            <v>CO2e_N2O</v>
          </cell>
          <cell r="BN3073">
            <v>1.2200000000000001E-2</v>
          </cell>
          <cell r="BY3073" t="str">
            <v>f</v>
          </cell>
        </row>
        <row r="3074">
          <cell r="G3074" t="str">
            <v>1190228</v>
          </cell>
          <cell r="BL3074" t="str">
            <v>CO2e_CH4</v>
          </cell>
          <cell r="BN3074">
            <v>5.0000000000000001E-3</v>
          </cell>
          <cell r="BY3074" t="str">
            <v>f</v>
          </cell>
        </row>
        <row r="3075">
          <cell r="G3075" t="str">
            <v>1190228</v>
          </cell>
          <cell r="BL3075" t="str">
            <v>CO2e_CO2</v>
          </cell>
          <cell r="BN3075">
            <v>4.9832999999999998</v>
          </cell>
          <cell r="BY3075" t="str">
            <v>f</v>
          </cell>
        </row>
        <row r="3076">
          <cell r="G3076" t="str">
            <v>1190228</v>
          </cell>
          <cell r="BL3076" t="str">
            <v>CO2e_N2O</v>
          </cell>
          <cell r="BN3076">
            <v>1.1599999999999999E-2</v>
          </cell>
          <cell r="BY3076" t="str">
            <v>f</v>
          </cell>
        </row>
        <row r="3077">
          <cell r="G3077" t="str">
            <v>1190228</v>
          </cell>
          <cell r="BL3077" t="str">
            <v>CO2e_CH4</v>
          </cell>
          <cell r="BN3077">
            <v>0.28799999999999998</v>
          </cell>
          <cell r="BY3077" t="str">
            <v>f</v>
          </cell>
        </row>
        <row r="3078">
          <cell r="G3078" t="str">
            <v>1190228</v>
          </cell>
          <cell r="BL3078" t="str">
            <v>CO2e_CO2</v>
          </cell>
          <cell r="BN3078">
            <v>608.80799999999999</v>
          </cell>
          <cell r="BY3078" t="str">
            <v>f</v>
          </cell>
        </row>
        <row r="3079">
          <cell r="G3079" t="str">
            <v>1190228</v>
          </cell>
          <cell r="BL3079" t="str">
            <v>CO2e_N2O</v>
          </cell>
          <cell r="BN3079">
            <v>0.3332</v>
          </cell>
          <cell r="BY3079" t="str">
            <v>f</v>
          </cell>
        </row>
        <row r="3080">
          <cell r="G3080" t="str">
            <v>1190228</v>
          </cell>
          <cell r="BL3080" t="str">
            <v>CO2e_CH4</v>
          </cell>
          <cell r="BN3080">
            <v>1.44E-2</v>
          </cell>
          <cell r="BY3080" t="str">
            <v>f</v>
          </cell>
        </row>
        <row r="3081">
          <cell r="G3081" t="str">
            <v>1190228</v>
          </cell>
          <cell r="BL3081" t="str">
            <v>CO2e_CO2</v>
          </cell>
          <cell r="BN3081">
            <v>30.437999999999999</v>
          </cell>
          <cell r="BY3081" t="str">
            <v>f</v>
          </cell>
        </row>
        <row r="3082">
          <cell r="G3082" t="str">
            <v>1190228</v>
          </cell>
          <cell r="BL3082" t="str">
            <v>CO2e_N2O</v>
          </cell>
          <cell r="BN3082">
            <v>1.67E-2</v>
          </cell>
          <cell r="BY3082" t="str">
            <v>f</v>
          </cell>
        </row>
        <row r="3083">
          <cell r="G3083" t="str">
            <v>1190228</v>
          </cell>
          <cell r="BL3083" t="str">
            <v>CO2e_CH4</v>
          </cell>
          <cell r="BN3083">
            <v>8.6E-3</v>
          </cell>
          <cell r="BY3083" t="str">
            <v>f</v>
          </cell>
        </row>
        <row r="3084">
          <cell r="G3084" t="str">
            <v>1190228</v>
          </cell>
          <cell r="BL3084" t="str">
            <v>CO2e_CO2</v>
          </cell>
          <cell r="BN3084">
            <v>18.059999999999999</v>
          </cell>
          <cell r="BY3084" t="str">
            <v>f</v>
          </cell>
        </row>
        <row r="3085">
          <cell r="G3085" t="str">
            <v>1190228</v>
          </cell>
          <cell r="BL3085" t="str">
            <v>CO2e_N2O</v>
          </cell>
          <cell r="BN3085">
            <v>9.7999999999999997E-3</v>
          </cell>
          <cell r="BY3085" t="str">
            <v>f</v>
          </cell>
        </row>
        <row r="3086">
          <cell r="G3086" t="str">
            <v>1190228</v>
          </cell>
          <cell r="BL3086" t="str">
            <v>CO2e_CH4</v>
          </cell>
          <cell r="BN3086">
            <v>8.5000000000000006E-3</v>
          </cell>
          <cell r="BY3086" t="str">
            <v>f</v>
          </cell>
        </row>
        <row r="3087">
          <cell r="G3087" t="str">
            <v>1190228</v>
          </cell>
          <cell r="BL3087" t="str">
            <v>CO2e_CO2</v>
          </cell>
          <cell r="BN3087">
            <v>18</v>
          </cell>
          <cell r="BY3087" t="str">
            <v>f</v>
          </cell>
        </row>
        <row r="3088">
          <cell r="G3088" t="str">
            <v>1190228</v>
          </cell>
          <cell r="BL3088" t="str">
            <v>CO2e_N2O</v>
          </cell>
          <cell r="BN3088">
            <v>9.7999999999999997E-3</v>
          </cell>
          <cell r="BY3088" t="str">
            <v>f</v>
          </cell>
        </row>
        <row r="3089">
          <cell r="G3089" t="str">
            <v>1190228</v>
          </cell>
          <cell r="BL3089" t="str">
            <v>CO2e_CH4</v>
          </cell>
          <cell r="BN3089">
            <v>7.0000000000000001E-3</v>
          </cell>
          <cell r="BY3089" t="str">
            <v>f</v>
          </cell>
        </row>
        <row r="3090">
          <cell r="G3090" t="str">
            <v>1190228</v>
          </cell>
          <cell r="BL3090" t="str">
            <v>CO2e_CO2</v>
          </cell>
          <cell r="BN3090">
            <v>6.9043000000000001</v>
          </cell>
          <cell r="BY3090" t="str">
            <v>f</v>
          </cell>
        </row>
        <row r="3091">
          <cell r="G3091" t="str">
            <v>1190228</v>
          </cell>
          <cell r="BL3091" t="str">
            <v>CO2e_N2O</v>
          </cell>
          <cell r="BN3091">
            <v>1.61E-2</v>
          </cell>
          <cell r="BY3091" t="str">
            <v>f</v>
          </cell>
        </row>
        <row r="3092">
          <cell r="G3092" t="str">
            <v>1190228</v>
          </cell>
          <cell r="BL3092" t="str">
            <v>CO2e_CH4</v>
          </cell>
          <cell r="BN3092">
            <v>1.8700000000000001E-2</v>
          </cell>
          <cell r="BY3092" t="str">
            <v>f</v>
          </cell>
        </row>
        <row r="3093">
          <cell r="G3093" t="str">
            <v>1190228</v>
          </cell>
          <cell r="BL3093" t="str">
            <v>CO2e_CO2</v>
          </cell>
          <cell r="BN3093">
            <v>18.5701</v>
          </cell>
          <cell r="BY3093" t="str">
            <v>f</v>
          </cell>
        </row>
        <row r="3094">
          <cell r="G3094" t="str">
            <v>1190228</v>
          </cell>
          <cell r="BL3094" t="str">
            <v>CO2e_N2O</v>
          </cell>
          <cell r="BN3094">
            <v>4.3499999999999997E-2</v>
          </cell>
          <cell r="BY3094" t="str">
            <v>f</v>
          </cell>
        </row>
        <row r="3095">
          <cell r="G3095" t="str">
            <v>1190228</v>
          </cell>
          <cell r="BL3095" t="str">
            <v>CO2e_CH4</v>
          </cell>
          <cell r="BN3095">
            <v>2E-3</v>
          </cell>
          <cell r="BY3095" t="str">
            <v>f</v>
          </cell>
        </row>
        <row r="3096">
          <cell r="G3096" t="str">
            <v>1190228</v>
          </cell>
          <cell r="BL3096" t="str">
            <v>CO2e_CO2</v>
          </cell>
          <cell r="BN3096">
            <v>4.1219999999999999</v>
          </cell>
          <cell r="BY3096" t="str">
            <v>f</v>
          </cell>
        </row>
        <row r="3097">
          <cell r="G3097" t="str">
            <v>1190228</v>
          </cell>
          <cell r="BL3097" t="str">
            <v>CO2e_N2O</v>
          </cell>
          <cell r="BN3097">
            <v>2.3999999999999998E-3</v>
          </cell>
          <cell r="BY3097" t="str">
            <v>f</v>
          </cell>
        </row>
        <row r="3098">
          <cell r="G3098" t="str">
            <v>1190228</v>
          </cell>
          <cell r="BL3098" t="str">
            <v>CO2e_CH4</v>
          </cell>
          <cell r="BN3098">
            <v>3.6999999999999998E-2</v>
          </cell>
          <cell r="BY3098" t="str">
            <v>f</v>
          </cell>
        </row>
        <row r="3099">
          <cell r="G3099" t="str">
            <v>1190228</v>
          </cell>
          <cell r="BL3099" t="str">
            <v>CO2e_CO2</v>
          </cell>
          <cell r="BN3099">
            <v>78.287999999999997</v>
          </cell>
          <cell r="BY3099" t="str">
            <v>f</v>
          </cell>
        </row>
        <row r="3100">
          <cell r="G3100" t="str">
            <v>1190228</v>
          </cell>
          <cell r="BL3100" t="str">
            <v>CO2e_N2O</v>
          </cell>
          <cell r="BN3100">
            <v>4.2900000000000001E-2</v>
          </cell>
          <cell r="BY3100" t="str">
            <v>f</v>
          </cell>
        </row>
        <row r="3101">
          <cell r="G3101" t="str">
            <v>1190228</v>
          </cell>
          <cell r="BL3101" t="str">
            <v>CO2e_CH4</v>
          </cell>
          <cell r="BN3101">
            <v>2.8999999999999998E-3</v>
          </cell>
          <cell r="BY3101" t="str">
            <v>f</v>
          </cell>
        </row>
        <row r="3102">
          <cell r="G3102" t="str">
            <v>1190228</v>
          </cell>
          <cell r="BL3102" t="str">
            <v>CO2e_CO2</v>
          </cell>
          <cell r="BN3102">
            <v>6</v>
          </cell>
          <cell r="BY3102" t="str">
            <v>f</v>
          </cell>
        </row>
        <row r="3103">
          <cell r="G3103" t="str">
            <v>1190228</v>
          </cell>
          <cell r="BL3103" t="str">
            <v>CO2e_N2O</v>
          </cell>
          <cell r="BN3103">
            <v>3.3E-3</v>
          </cell>
          <cell r="BY3103" t="str">
            <v>f</v>
          </cell>
        </row>
        <row r="3104">
          <cell r="G3104" t="str">
            <v>1190242</v>
          </cell>
          <cell r="BL3104" t="str">
            <v>CO2e_CH4</v>
          </cell>
          <cell r="BN3104">
            <v>6.4999999999999997E-3</v>
          </cell>
          <cell r="BY3104" t="str">
            <v>f</v>
          </cell>
        </row>
        <row r="3105">
          <cell r="G3105" t="str">
            <v>1190242</v>
          </cell>
          <cell r="BL3105" t="str">
            <v>CO2e_CO2</v>
          </cell>
          <cell r="BN3105">
            <v>6.4409999999999998</v>
          </cell>
          <cell r="BY3105" t="str">
            <v>f</v>
          </cell>
        </row>
        <row r="3106">
          <cell r="G3106" t="str">
            <v>1190242</v>
          </cell>
          <cell r="BL3106" t="str">
            <v>CO2e_N2O</v>
          </cell>
          <cell r="BN3106">
            <v>1.52E-2</v>
          </cell>
          <cell r="BY3106" t="str">
            <v>f</v>
          </cell>
        </row>
        <row r="3107">
          <cell r="G3107" t="str">
            <v>1190242</v>
          </cell>
          <cell r="BL3107" t="str">
            <v>CO2e_CO2</v>
          </cell>
          <cell r="BN3107">
            <v>3.5999999999999997E-2</v>
          </cell>
          <cell r="BY3107" t="str">
            <v>f</v>
          </cell>
        </row>
        <row r="3108">
          <cell r="G3108" t="str">
            <v>1190242</v>
          </cell>
          <cell r="BL3108" t="str">
            <v>CO2e_CH4</v>
          </cell>
          <cell r="BN3108">
            <v>0.4244</v>
          </cell>
          <cell r="BY3108" t="str">
            <v>f</v>
          </cell>
        </row>
        <row r="3109">
          <cell r="G3109" t="str">
            <v>1190242</v>
          </cell>
          <cell r="BL3109" t="str">
            <v>CO2e_CO2</v>
          </cell>
          <cell r="BN3109">
            <v>897</v>
          </cell>
          <cell r="BY3109" t="str">
            <v>f</v>
          </cell>
        </row>
        <row r="3110">
          <cell r="G3110" t="str">
            <v>1190242</v>
          </cell>
          <cell r="BL3110" t="str">
            <v>CO2e_N2O</v>
          </cell>
          <cell r="BN3110">
            <v>0.49109999999999998</v>
          </cell>
          <cell r="BY3110" t="str">
            <v>f</v>
          </cell>
        </row>
        <row r="3111">
          <cell r="G3111" t="str">
            <v>1190242</v>
          </cell>
          <cell r="BL3111" t="str">
            <v>CO2e_CH4</v>
          </cell>
          <cell r="BN3111">
            <v>5.9999999999999995E-4</v>
          </cell>
          <cell r="BY3111" t="str">
            <v>f</v>
          </cell>
        </row>
        <row r="3112">
          <cell r="G3112" t="str">
            <v>1190242</v>
          </cell>
          <cell r="BL3112" t="str">
            <v>CO2e_CO2</v>
          </cell>
          <cell r="BN3112">
            <v>1.2602</v>
          </cell>
          <cell r="BY3112" t="str">
            <v>f</v>
          </cell>
        </row>
        <row r="3113">
          <cell r="G3113" t="str">
            <v>1190242</v>
          </cell>
          <cell r="BL3113" t="str">
            <v>CO2e_N2O</v>
          </cell>
          <cell r="BN3113">
            <v>5.9999999999999995E-4</v>
          </cell>
          <cell r="BY3113" t="str">
            <v>f</v>
          </cell>
        </row>
        <row r="3114">
          <cell r="G3114" t="str">
            <v>1190242</v>
          </cell>
          <cell r="BL3114" t="str">
            <v>CO2e_CH4</v>
          </cell>
          <cell r="BN3114">
            <v>1.2999999999999999E-3</v>
          </cell>
          <cell r="BY3114" t="str">
            <v>f</v>
          </cell>
        </row>
        <row r="3115">
          <cell r="G3115" t="str">
            <v>1190242</v>
          </cell>
          <cell r="BL3115" t="str">
            <v>CO2e_CO2</v>
          </cell>
          <cell r="BN3115">
            <v>2.6164000000000001</v>
          </cell>
          <cell r="BY3115" t="str">
            <v>f</v>
          </cell>
        </row>
        <row r="3116">
          <cell r="G3116" t="str">
            <v>1190242</v>
          </cell>
          <cell r="BL3116" t="str">
            <v>CO2e_N2O</v>
          </cell>
          <cell r="BN3116">
            <v>1.5E-3</v>
          </cell>
          <cell r="BY3116" t="str">
            <v>f</v>
          </cell>
        </row>
        <row r="3117">
          <cell r="G3117" t="str">
            <v>1190248</v>
          </cell>
          <cell r="BL3117" t="str">
            <v>CO2e_CH4</v>
          </cell>
          <cell r="BN3117">
            <v>3.5999999999999999E-3</v>
          </cell>
          <cell r="BY3117" t="str">
            <v>f</v>
          </cell>
        </row>
        <row r="3118">
          <cell r="G3118" t="str">
            <v>1190248</v>
          </cell>
          <cell r="BL3118" t="str">
            <v>CO2e_CO2</v>
          </cell>
          <cell r="BN3118">
            <v>3.5339</v>
          </cell>
          <cell r="BY3118" t="str">
            <v>f</v>
          </cell>
        </row>
        <row r="3119">
          <cell r="G3119" t="str">
            <v>1190248</v>
          </cell>
          <cell r="BL3119" t="str">
            <v>CO2e_N2O</v>
          </cell>
          <cell r="BN3119">
            <v>5.1000000000000004E-3</v>
          </cell>
          <cell r="BY3119" t="str">
            <v>f</v>
          </cell>
        </row>
        <row r="3120">
          <cell r="G3120" t="str">
            <v>1190248</v>
          </cell>
          <cell r="BL3120" t="str">
            <v>CO2e_CH4</v>
          </cell>
          <cell r="BN3120">
            <v>1.2643</v>
          </cell>
          <cell r="BY3120" t="str">
            <v>f</v>
          </cell>
        </row>
        <row r="3121">
          <cell r="G3121" t="str">
            <v>1190248</v>
          </cell>
          <cell r="BL3121" t="str">
            <v>CO2e_CO2</v>
          </cell>
          <cell r="BN3121">
            <v>2672.4</v>
          </cell>
          <cell r="BY3121" t="str">
            <v>f</v>
          </cell>
        </row>
        <row r="3122">
          <cell r="G3122" t="str">
            <v>1190248</v>
          </cell>
          <cell r="BL3122" t="str">
            <v>CO2e_N2O</v>
          </cell>
          <cell r="BN3122">
            <v>1.4632000000000001</v>
          </cell>
          <cell r="BY3122" t="str">
            <v>f</v>
          </cell>
        </row>
        <row r="3123">
          <cell r="G3123" t="str">
            <v>1190248</v>
          </cell>
          <cell r="BL3123" t="str">
            <v>CO2e_CH4</v>
          </cell>
          <cell r="BN3123">
            <v>3.5000000000000001E-3</v>
          </cell>
          <cell r="BY3123" t="str">
            <v>f</v>
          </cell>
        </row>
        <row r="3124">
          <cell r="G3124" t="str">
            <v>1190248</v>
          </cell>
          <cell r="BL3124" t="str">
            <v>CO2e_CO2</v>
          </cell>
          <cell r="BN3124">
            <v>3.4889000000000001</v>
          </cell>
          <cell r="BY3124" t="str">
            <v>f</v>
          </cell>
        </row>
        <row r="3125">
          <cell r="G3125" t="str">
            <v>1190248</v>
          </cell>
          <cell r="BL3125" t="str">
            <v>CO2e_N2O</v>
          </cell>
          <cell r="BN3125">
            <v>5.1000000000000004E-3</v>
          </cell>
          <cell r="BY3125" t="str">
            <v>f</v>
          </cell>
        </row>
        <row r="3126">
          <cell r="G3126" t="str">
            <v>1190248</v>
          </cell>
          <cell r="BL3126" t="str">
            <v>CO2e_CH4</v>
          </cell>
          <cell r="BN3126">
            <v>0.51380000000000003</v>
          </cell>
          <cell r="BY3126" t="str">
            <v>f</v>
          </cell>
        </row>
        <row r="3127">
          <cell r="G3127" t="str">
            <v>1190248</v>
          </cell>
          <cell r="BL3127" t="str">
            <v>CO2e_CO2</v>
          </cell>
          <cell r="BN3127">
            <v>1086</v>
          </cell>
          <cell r="BY3127" t="str">
            <v>f</v>
          </cell>
        </row>
        <row r="3128">
          <cell r="G3128" t="str">
            <v>1190248</v>
          </cell>
          <cell r="BL3128" t="str">
            <v>CO2e_N2O</v>
          </cell>
          <cell r="BN3128">
            <v>0.59450000000000003</v>
          </cell>
          <cell r="BY3128" t="str">
            <v>f</v>
          </cell>
        </row>
        <row r="3129">
          <cell r="G3129" t="str">
            <v>1190248</v>
          </cell>
          <cell r="BL3129" t="str">
            <v>CO2e_CH4</v>
          </cell>
          <cell r="BN3129">
            <v>0.14130000000000001</v>
          </cell>
          <cell r="BY3129" t="str">
            <v>f</v>
          </cell>
        </row>
        <row r="3130">
          <cell r="G3130" t="str">
            <v>1190248</v>
          </cell>
          <cell r="BL3130" t="str">
            <v>CO2e_CO2</v>
          </cell>
          <cell r="BN3130">
            <v>140.30189999999999</v>
          </cell>
          <cell r="BY3130" t="str">
            <v>f</v>
          </cell>
        </row>
        <row r="3131">
          <cell r="G3131" t="str">
            <v>1190248</v>
          </cell>
          <cell r="BL3131" t="str">
            <v>CO2e_N2O</v>
          </cell>
          <cell r="BN3131">
            <v>0.32869999999999999</v>
          </cell>
          <cell r="BY3131" t="str">
            <v>f</v>
          </cell>
        </row>
        <row r="3132">
          <cell r="G3132" t="str">
            <v>1190248</v>
          </cell>
          <cell r="BL3132" t="str">
            <v>CO2e_CH4</v>
          </cell>
          <cell r="BN3132">
            <v>2.5999999999999999E-3</v>
          </cell>
          <cell r="BY3132" t="str">
            <v>f</v>
          </cell>
        </row>
        <row r="3133">
          <cell r="G3133" t="str">
            <v>1190248</v>
          </cell>
          <cell r="BL3133" t="str">
            <v>CO2e_CO2</v>
          </cell>
          <cell r="BN3133">
            <v>2.5323000000000002</v>
          </cell>
          <cell r="BY3133" t="str">
            <v>f</v>
          </cell>
        </row>
        <row r="3134">
          <cell r="G3134" t="str">
            <v>1190248</v>
          </cell>
          <cell r="BL3134" t="str">
            <v>CO2e_N2O</v>
          </cell>
          <cell r="BN3134">
            <v>3.5999999999999999E-3</v>
          </cell>
          <cell r="BY3134" t="str">
            <v>f</v>
          </cell>
        </row>
        <row r="3135">
          <cell r="G3135" t="str">
            <v>1190248</v>
          </cell>
          <cell r="BL3135" t="str">
            <v>CO2e_CH4</v>
          </cell>
          <cell r="BN3135">
            <v>1.5630999999999999</v>
          </cell>
          <cell r="BY3135" t="str">
            <v>f</v>
          </cell>
        </row>
        <row r="3136">
          <cell r="G3136" t="str">
            <v>1190248</v>
          </cell>
          <cell r="BL3136" t="str">
            <v>CO2e_CO2</v>
          </cell>
          <cell r="BN3136">
            <v>3304.2</v>
          </cell>
          <cell r="BY3136" t="str">
            <v>f</v>
          </cell>
        </row>
        <row r="3137">
          <cell r="G3137" t="str">
            <v>1190248</v>
          </cell>
          <cell r="BL3137" t="str">
            <v>CO2e_N2O</v>
          </cell>
          <cell r="BN3137">
            <v>1.8089</v>
          </cell>
          <cell r="BY3137" t="str">
            <v>f</v>
          </cell>
        </row>
        <row r="3138">
          <cell r="G3138" t="str">
            <v>1190248</v>
          </cell>
          <cell r="BL3138" t="str">
            <v>CO2e_CH4</v>
          </cell>
          <cell r="BN3138">
            <v>4.3E-3</v>
          </cell>
          <cell r="BY3138" t="str">
            <v>f</v>
          </cell>
        </row>
        <row r="3139">
          <cell r="G3139" t="str">
            <v>1190248</v>
          </cell>
          <cell r="BL3139" t="str">
            <v>CO2e_CO2</v>
          </cell>
          <cell r="BN3139">
            <v>4.2567000000000004</v>
          </cell>
          <cell r="BY3139" t="str">
            <v>f</v>
          </cell>
        </row>
        <row r="3140">
          <cell r="G3140" t="str">
            <v>1190248</v>
          </cell>
          <cell r="BL3140" t="str">
            <v>CO2e_N2O</v>
          </cell>
          <cell r="BN3140">
            <v>9.7999999999999997E-3</v>
          </cell>
          <cell r="BY3140" t="str">
            <v>f</v>
          </cell>
        </row>
        <row r="3141">
          <cell r="G3141" t="str">
            <v>1190248</v>
          </cell>
          <cell r="BL3141" t="str">
            <v>CO2e_CH4</v>
          </cell>
          <cell r="BN3141">
            <v>7.4499999999999997E-2</v>
          </cell>
          <cell r="BY3141" t="str">
            <v>f</v>
          </cell>
        </row>
        <row r="3142">
          <cell r="G3142" t="str">
            <v>1190248</v>
          </cell>
          <cell r="BL3142" t="str">
            <v>CO2e_CO2</v>
          </cell>
          <cell r="BN3142">
            <v>73.935900000000004</v>
          </cell>
          <cell r="BY3142" t="str">
            <v>f</v>
          </cell>
        </row>
        <row r="3143">
          <cell r="G3143" t="str">
            <v>1190248</v>
          </cell>
          <cell r="BL3143" t="str">
            <v>CO2e_N2O</v>
          </cell>
          <cell r="BN3143">
            <v>0.1731</v>
          </cell>
          <cell r="BY3143" t="str">
            <v>f</v>
          </cell>
        </row>
        <row r="3144">
          <cell r="G3144" t="str">
            <v>1190248</v>
          </cell>
          <cell r="BL3144" t="str">
            <v>CO2e_CH4</v>
          </cell>
          <cell r="BN3144">
            <v>0.33550000000000002</v>
          </cell>
          <cell r="BY3144" t="str">
            <v>f</v>
          </cell>
        </row>
        <row r="3145">
          <cell r="G3145" t="str">
            <v>1190248</v>
          </cell>
          <cell r="BL3145" t="str">
            <v>CO2e_CO2</v>
          </cell>
          <cell r="BN3145">
            <v>709.08600000000001</v>
          </cell>
          <cell r="BY3145" t="str">
            <v>f</v>
          </cell>
        </row>
        <row r="3146">
          <cell r="G3146" t="str">
            <v>1190248</v>
          </cell>
          <cell r="BL3146" t="str">
            <v>CO2e_N2O</v>
          </cell>
          <cell r="BN3146">
            <v>0.38829999999999998</v>
          </cell>
          <cell r="BY3146" t="str">
            <v>f</v>
          </cell>
        </row>
        <row r="3147">
          <cell r="G3147" t="str">
            <v>1190258</v>
          </cell>
          <cell r="BL3147" t="str">
            <v>CO2e_CH4</v>
          </cell>
          <cell r="BN3147">
            <v>0.34489999999999998</v>
          </cell>
          <cell r="BY3147" t="str">
            <v>f</v>
          </cell>
        </row>
        <row r="3148">
          <cell r="G3148" t="str">
            <v>1190258</v>
          </cell>
          <cell r="BL3148" t="str">
            <v>CO2e_CO2</v>
          </cell>
          <cell r="BN3148">
            <v>729</v>
          </cell>
          <cell r="BY3148" t="str">
            <v>f</v>
          </cell>
        </row>
        <row r="3149">
          <cell r="G3149" t="str">
            <v>1190258</v>
          </cell>
          <cell r="BL3149" t="str">
            <v>CO2e_N2O</v>
          </cell>
          <cell r="BN3149">
            <v>0.39900000000000002</v>
          </cell>
          <cell r="BY3149" t="str">
            <v>f</v>
          </cell>
        </row>
        <row r="3150">
          <cell r="G3150" t="str">
            <v>1190258</v>
          </cell>
          <cell r="BL3150" t="str">
            <v>CO2e_CH4</v>
          </cell>
          <cell r="BN3150">
            <v>0.12379999999999999</v>
          </cell>
          <cell r="BY3150" t="str">
            <v>f</v>
          </cell>
        </row>
        <row r="3151">
          <cell r="G3151" t="str">
            <v>1190258</v>
          </cell>
          <cell r="BL3151" t="str">
            <v>CO2e_CO2</v>
          </cell>
          <cell r="BN3151">
            <v>261.64280000000002</v>
          </cell>
          <cell r="BY3151" t="str">
            <v>f</v>
          </cell>
        </row>
        <row r="3152">
          <cell r="G3152" t="str">
            <v>1190258</v>
          </cell>
          <cell r="BL3152" t="str">
            <v>CO2e_N2O</v>
          </cell>
          <cell r="BN3152">
            <v>0.14330000000000001</v>
          </cell>
          <cell r="BY3152" t="str">
            <v>f</v>
          </cell>
        </row>
        <row r="3153">
          <cell r="G3153" t="str">
            <v>1190258</v>
          </cell>
          <cell r="BL3153" t="str">
            <v>CO2e_CH4</v>
          </cell>
          <cell r="BN3153">
            <v>0.31340000000000001</v>
          </cell>
          <cell r="BY3153" t="str">
            <v>f</v>
          </cell>
        </row>
        <row r="3154">
          <cell r="G3154" t="str">
            <v>1190258</v>
          </cell>
          <cell r="BL3154" t="str">
            <v>CO2e_CO2</v>
          </cell>
          <cell r="BN3154">
            <v>662.50850000000003</v>
          </cell>
          <cell r="BY3154" t="str">
            <v>f</v>
          </cell>
        </row>
        <row r="3155">
          <cell r="G3155" t="str">
            <v>1190258</v>
          </cell>
          <cell r="BL3155" t="str">
            <v>CO2e_N2O</v>
          </cell>
          <cell r="BN3155">
            <v>0.36270000000000002</v>
          </cell>
          <cell r="BY3155" t="str">
            <v>f</v>
          </cell>
        </row>
        <row r="3156">
          <cell r="G3156" t="str">
            <v>1190258</v>
          </cell>
          <cell r="BL3156" t="str">
            <v>CO2e_CH4</v>
          </cell>
          <cell r="BN3156">
            <v>0.38750000000000001</v>
          </cell>
          <cell r="BY3156" t="str">
            <v>f</v>
          </cell>
        </row>
        <row r="3157">
          <cell r="G3157" t="str">
            <v>1190258</v>
          </cell>
          <cell r="BL3157" t="str">
            <v>CO2e_CO2</v>
          </cell>
          <cell r="BN3157">
            <v>819.13409999999999</v>
          </cell>
          <cell r="BY3157" t="str">
            <v>f</v>
          </cell>
        </row>
        <row r="3158">
          <cell r="G3158" t="str">
            <v>1190258</v>
          </cell>
          <cell r="BL3158" t="str">
            <v>CO2e_N2O</v>
          </cell>
          <cell r="BN3158">
            <v>0.44850000000000001</v>
          </cell>
          <cell r="BY3158" t="str">
            <v>f</v>
          </cell>
        </row>
        <row r="3159">
          <cell r="G3159" t="str">
            <v>1190258</v>
          </cell>
          <cell r="BL3159" t="str">
            <v>CO2e_CH4</v>
          </cell>
          <cell r="BN3159">
            <v>0.38750000000000001</v>
          </cell>
          <cell r="BY3159" t="str">
            <v>f</v>
          </cell>
        </row>
        <row r="3160">
          <cell r="G3160" t="str">
            <v>1190258</v>
          </cell>
          <cell r="BL3160" t="str">
            <v>CO2e_CO2</v>
          </cell>
          <cell r="BN3160">
            <v>819.13409999999999</v>
          </cell>
          <cell r="BY3160" t="str">
            <v>f</v>
          </cell>
        </row>
        <row r="3161">
          <cell r="G3161" t="str">
            <v>1190258</v>
          </cell>
          <cell r="BL3161" t="str">
            <v>CO2e_N2O</v>
          </cell>
          <cell r="BN3161">
            <v>0.44850000000000001</v>
          </cell>
          <cell r="BY3161" t="str">
            <v>f</v>
          </cell>
        </row>
        <row r="3162">
          <cell r="G3162" t="str">
            <v>1190258</v>
          </cell>
          <cell r="BL3162" t="str">
            <v>CO2e_CH4</v>
          </cell>
          <cell r="BN3162">
            <v>8.2299999999999998E-2</v>
          </cell>
          <cell r="BY3162" t="str">
            <v>f</v>
          </cell>
        </row>
        <row r="3163">
          <cell r="G3163" t="str">
            <v>1190258</v>
          </cell>
          <cell r="BL3163" t="str">
            <v>CO2e_CO2</v>
          </cell>
          <cell r="BN3163">
            <v>174.02850000000001</v>
          </cell>
          <cell r="BY3163" t="str">
            <v>f</v>
          </cell>
        </row>
        <row r="3164">
          <cell r="G3164" t="str">
            <v>1190258</v>
          </cell>
          <cell r="BL3164" t="str">
            <v>CO2e_N2O</v>
          </cell>
          <cell r="BN3164">
            <v>9.5399999999999999E-2</v>
          </cell>
          <cell r="BY3164" t="str">
            <v>f</v>
          </cell>
        </row>
        <row r="3165">
          <cell r="G3165" t="str">
            <v>1190258</v>
          </cell>
          <cell r="BL3165" t="str">
            <v>CO2e_CH4</v>
          </cell>
          <cell r="BN3165">
            <v>7.1000000000000004E-3</v>
          </cell>
          <cell r="BY3165" t="str">
            <v>f</v>
          </cell>
        </row>
        <row r="3166">
          <cell r="G3166" t="str">
            <v>1190258</v>
          </cell>
          <cell r="BL3166" t="str">
            <v>CO2e_CO2</v>
          </cell>
          <cell r="BN3166">
            <v>15.0025</v>
          </cell>
          <cell r="BY3166" t="str">
            <v>f</v>
          </cell>
        </row>
        <row r="3167">
          <cell r="G3167" t="str">
            <v>1190258</v>
          </cell>
          <cell r="BL3167" t="str">
            <v>CO2e_N2O</v>
          </cell>
          <cell r="BN3167">
            <v>8.3000000000000001E-3</v>
          </cell>
          <cell r="BY3167" t="str">
            <v>f</v>
          </cell>
        </row>
        <row r="3168">
          <cell r="G3168" t="str">
            <v>1190258</v>
          </cell>
          <cell r="BL3168" t="str">
            <v>CO2e_CH4</v>
          </cell>
          <cell r="BN3168">
            <v>3.7199999999999997E-2</v>
          </cell>
          <cell r="BY3168" t="str">
            <v>f</v>
          </cell>
        </row>
        <row r="3169">
          <cell r="G3169" t="str">
            <v>1190258</v>
          </cell>
          <cell r="BL3169" t="str">
            <v>CO2e_CO2</v>
          </cell>
          <cell r="BN3169">
            <v>78.612899999999996</v>
          </cell>
          <cell r="BY3169" t="str">
            <v>f</v>
          </cell>
        </row>
        <row r="3170">
          <cell r="G3170" t="str">
            <v>1190258</v>
          </cell>
          <cell r="BL3170" t="str">
            <v>CO2e_N2O</v>
          </cell>
          <cell r="BN3170">
            <v>4.2900000000000001E-2</v>
          </cell>
          <cell r="BY3170" t="str">
            <v>f</v>
          </cell>
        </row>
        <row r="3171">
          <cell r="G3171" t="str">
            <v>1190258</v>
          </cell>
          <cell r="BL3171" t="str">
            <v>CO2e_CH4</v>
          </cell>
          <cell r="BN3171">
            <v>8.2299999999999998E-2</v>
          </cell>
          <cell r="BY3171" t="str">
            <v>f</v>
          </cell>
        </row>
        <row r="3172">
          <cell r="G3172" t="str">
            <v>1190258</v>
          </cell>
          <cell r="BL3172" t="str">
            <v>CO2e_CO2</v>
          </cell>
          <cell r="BN3172">
            <v>174.02850000000001</v>
          </cell>
          <cell r="BY3172" t="str">
            <v>f</v>
          </cell>
        </row>
        <row r="3173">
          <cell r="G3173" t="str">
            <v>1190258</v>
          </cell>
          <cell r="BL3173" t="str">
            <v>CO2e_N2O</v>
          </cell>
          <cell r="BN3173">
            <v>9.5399999999999999E-2</v>
          </cell>
          <cell r="BY3173" t="str">
            <v>f</v>
          </cell>
        </row>
        <row r="3174">
          <cell r="G3174" t="str">
            <v>1190258</v>
          </cell>
          <cell r="BL3174" t="str">
            <v>CO2e_CH4</v>
          </cell>
          <cell r="BN3174">
            <v>7.2099999999999997E-2</v>
          </cell>
          <cell r="BY3174" t="str">
            <v>f</v>
          </cell>
        </row>
        <row r="3175">
          <cell r="G3175" t="str">
            <v>1190258</v>
          </cell>
          <cell r="BL3175" t="str">
            <v>CO2e_CO2</v>
          </cell>
          <cell r="BN3175">
            <v>152.42500000000001</v>
          </cell>
          <cell r="BY3175" t="str">
            <v>f</v>
          </cell>
        </row>
        <row r="3176">
          <cell r="G3176" t="str">
            <v>1190258</v>
          </cell>
          <cell r="BL3176" t="str">
            <v>CO2e_N2O</v>
          </cell>
          <cell r="BN3176">
            <v>8.3400000000000002E-2</v>
          </cell>
          <cell r="BY3176" t="str">
            <v>f</v>
          </cell>
        </row>
        <row r="3177">
          <cell r="G3177" t="str">
            <v>1190258</v>
          </cell>
          <cell r="BL3177" t="str">
            <v>CO2e_CH4</v>
          </cell>
          <cell r="BN3177">
            <v>6.8699999999999997E-2</v>
          </cell>
          <cell r="BY3177" t="str">
            <v>f</v>
          </cell>
        </row>
        <row r="3178">
          <cell r="G3178" t="str">
            <v>1190258</v>
          </cell>
          <cell r="BL3178" t="str">
            <v>CO2e_CO2</v>
          </cell>
          <cell r="BN3178">
            <v>145.19999999999999</v>
          </cell>
          <cell r="BY3178" t="str">
            <v>f</v>
          </cell>
        </row>
        <row r="3179">
          <cell r="G3179" t="str">
            <v>1190258</v>
          </cell>
          <cell r="BL3179" t="str">
            <v>CO2e_N2O</v>
          </cell>
          <cell r="BN3179">
            <v>7.9600000000000004E-2</v>
          </cell>
          <cell r="BY3179" t="str">
            <v>f</v>
          </cell>
        </row>
        <row r="3180">
          <cell r="G3180" t="str">
            <v>1190258</v>
          </cell>
          <cell r="BL3180" t="str">
            <v>CO2e_CH4</v>
          </cell>
          <cell r="BN3180">
            <v>0.505</v>
          </cell>
          <cell r="BY3180" t="str">
            <v>f</v>
          </cell>
        </row>
        <row r="3181">
          <cell r="G3181" t="str">
            <v>1190258</v>
          </cell>
          <cell r="BL3181" t="str">
            <v>CO2e_CO2</v>
          </cell>
          <cell r="BN3181">
            <v>1067.4000000000001</v>
          </cell>
          <cell r="BY3181" t="str">
            <v>f</v>
          </cell>
        </row>
        <row r="3182">
          <cell r="G3182" t="str">
            <v>1190258</v>
          </cell>
          <cell r="BL3182" t="str">
            <v>CO2e_N2O</v>
          </cell>
          <cell r="BN3182">
            <v>0.58440000000000003</v>
          </cell>
          <cell r="BY3182" t="str">
            <v>f</v>
          </cell>
        </row>
        <row r="3183">
          <cell r="G3183" t="str">
            <v>1190258</v>
          </cell>
          <cell r="BL3183" t="str">
            <v>CO2e_CH4</v>
          </cell>
          <cell r="BN3183">
            <v>8.2299999999999998E-2</v>
          </cell>
          <cell r="BY3183" t="str">
            <v>f</v>
          </cell>
        </row>
        <row r="3184">
          <cell r="G3184" t="str">
            <v>1190258</v>
          </cell>
          <cell r="BL3184" t="str">
            <v>CO2e_CO2</v>
          </cell>
          <cell r="BN3184">
            <v>174.02850000000001</v>
          </cell>
          <cell r="BY3184" t="str">
            <v>f</v>
          </cell>
        </row>
        <row r="3185">
          <cell r="G3185" t="str">
            <v>1190258</v>
          </cell>
          <cell r="BL3185" t="str">
            <v>CO2e_N2O</v>
          </cell>
          <cell r="BN3185">
            <v>9.5399999999999999E-2</v>
          </cell>
          <cell r="BY3185" t="str">
            <v>f</v>
          </cell>
        </row>
        <row r="3186">
          <cell r="G3186" t="str">
            <v>1190258</v>
          </cell>
          <cell r="BL3186" t="str">
            <v>CO2e_CH4</v>
          </cell>
          <cell r="BN3186">
            <v>0.1133</v>
          </cell>
          <cell r="BY3186" t="str">
            <v>f</v>
          </cell>
        </row>
        <row r="3187">
          <cell r="G3187" t="str">
            <v>1190258</v>
          </cell>
          <cell r="BL3187" t="str">
            <v>CO2e_CO2</v>
          </cell>
          <cell r="BN3187">
            <v>239.4392</v>
          </cell>
          <cell r="BY3187" t="str">
            <v>f</v>
          </cell>
        </row>
        <row r="3188">
          <cell r="G3188" t="str">
            <v>1190258</v>
          </cell>
          <cell r="BL3188" t="str">
            <v>CO2e_N2O</v>
          </cell>
          <cell r="BN3188">
            <v>0.13109999999999999</v>
          </cell>
          <cell r="BY3188" t="str">
            <v>f</v>
          </cell>
        </row>
        <row r="3189">
          <cell r="G3189" t="str">
            <v>1190258</v>
          </cell>
          <cell r="BL3189" t="str">
            <v>CO2e_CH4</v>
          </cell>
          <cell r="BN3189">
            <v>8.8599999999999998E-2</v>
          </cell>
          <cell r="BY3189" t="str">
            <v>f</v>
          </cell>
        </row>
        <row r="3190">
          <cell r="G3190" t="str">
            <v>1190258</v>
          </cell>
          <cell r="BL3190" t="str">
            <v>CO2e_CO2</v>
          </cell>
          <cell r="BN3190">
            <v>187.2</v>
          </cell>
          <cell r="BY3190" t="str">
            <v>f</v>
          </cell>
        </row>
        <row r="3191">
          <cell r="G3191" t="str">
            <v>1190258</v>
          </cell>
          <cell r="BL3191" t="str">
            <v>CO2e_N2O</v>
          </cell>
          <cell r="BN3191">
            <v>0.10249999999999999</v>
          </cell>
          <cell r="BY3191" t="str">
            <v>f</v>
          </cell>
        </row>
        <row r="3192">
          <cell r="G3192" t="str">
            <v>1190258</v>
          </cell>
          <cell r="BL3192" t="str">
            <v>CO2e_CH4</v>
          </cell>
          <cell r="BN3192">
            <v>0.51939999999999997</v>
          </cell>
          <cell r="BY3192" t="str">
            <v>f</v>
          </cell>
        </row>
        <row r="3193">
          <cell r="G3193" t="str">
            <v>1190258</v>
          </cell>
          <cell r="BL3193" t="str">
            <v>CO2e_CO2</v>
          </cell>
          <cell r="BN3193">
            <v>1098.1797999999999</v>
          </cell>
          <cell r="BY3193" t="str">
            <v>f</v>
          </cell>
        </row>
        <row r="3194">
          <cell r="G3194" t="str">
            <v>1190258</v>
          </cell>
          <cell r="BL3194" t="str">
            <v>CO2e_N2O</v>
          </cell>
          <cell r="BN3194">
            <v>0.60109999999999997</v>
          </cell>
          <cell r="BY3194" t="str">
            <v>f</v>
          </cell>
        </row>
        <row r="3195">
          <cell r="G3195" t="str">
            <v>1190260</v>
          </cell>
          <cell r="BL3195" t="str">
            <v>CO2e_CH4</v>
          </cell>
          <cell r="BN3195">
            <v>2.3129</v>
          </cell>
          <cell r="BY3195" t="str">
            <v>f</v>
          </cell>
        </row>
        <row r="3196">
          <cell r="G3196" t="str">
            <v>1190260</v>
          </cell>
          <cell r="BL3196" t="str">
            <v>CO2e_CO2</v>
          </cell>
          <cell r="BN3196">
            <v>4888.9679999999998</v>
          </cell>
          <cell r="BY3196" t="str">
            <v>f</v>
          </cell>
        </row>
        <row r="3197">
          <cell r="G3197" t="str">
            <v>1190260</v>
          </cell>
          <cell r="BL3197" t="str">
            <v>CO2e_N2O</v>
          </cell>
          <cell r="BN3197">
            <v>2.6766000000000001</v>
          </cell>
          <cell r="BY3197" t="str">
            <v>f</v>
          </cell>
        </row>
        <row r="3198">
          <cell r="G3198" t="str">
            <v>1190260</v>
          </cell>
          <cell r="BL3198" t="str">
            <v>CO2e_CH4</v>
          </cell>
          <cell r="BN3198">
            <v>1.7500000000000002E-2</v>
          </cell>
          <cell r="BY3198" t="str">
            <v>f</v>
          </cell>
        </row>
        <row r="3199">
          <cell r="G3199" t="str">
            <v>1190260</v>
          </cell>
          <cell r="BL3199" t="str">
            <v>CO2e_CH4</v>
          </cell>
          <cell r="BN3199">
            <v>4.0000000000000002E-4</v>
          </cell>
          <cell r="BY3199" t="str">
            <v>f</v>
          </cell>
        </row>
        <row r="3200">
          <cell r="G3200" t="str">
            <v>1190260</v>
          </cell>
          <cell r="BL3200" t="str">
            <v>CO2e_CO2</v>
          </cell>
          <cell r="BN3200">
            <v>0.87609999999999999</v>
          </cell>
          <cell r="BY3200" t="str">
            <v>f</v>
          </cell>
        </row>
        <row r="3201">
          <cell r="G3201" t="str">
            <v>1190260</v>
          </cell>
          <cell r="BL3201" t="str">
            <v>CO2e_N2O</v>
          </cell>
          <cell r="BN3201">
            <v>5.9999999999999995E-4</v>
          </cell>
          <cell r="BY3201" t="str">
            <v>f</v>
          </cell>
        </row>
        <row r="3202">
          <cell r="G3202" t="str">
            <v>1190260</v>
          </cell>
          <cell r="BL3202" t="str">
            <v>CO2e_CH4</v>
          </cell>
          <cell r="BN3202">
            <v>1.6000000000000001E-3</v>
          </cell>
          <cell r="BY3202" t="str">
            <v>f</v>
          </cell>
        </row>
        <row r="3203">
          <cell r="G3203" t="str">
            <v>1190260</v>
          </cell>
          <cell r="BL3203" t="str">
            <v>CO2e_CO2</v>
          </cell>
          <cell r="BN3203">
            <v>1.5865</v>
          </cell>
          <cell r="BY3203" t="str">
            <v>f</v>
          </cell>
        </row>
        <row r="3204">
          <cell r="G3204" t="str">
            <v>1190260</v>
          </cell>
          <cell r="BL3204" t="str">
            <v>CO2e_N2O</v>
          </cell>
          <cell r="BN3204">
            <v>3.5999999999999999E-3</v>
          </cell>
          <cell r="BY3204" t="str">
            <v>f</v>
          </cell>
        </row>
        <row r="3205">
          <cell r="G3205" t="str">
            <v>1190260</v>
          </cell>
          <cell r="BL3205" t="str">
            <v>CO2e_CH4</v>
          </cell>
          <cell r="BN3205">
            <v>0.1099</v>
          </cell>
          <cell r="BY3205" t="str">
            <v>f</v>
          </cell>
        </row>
        <row r="3206">
          <cell r="G3206" t="str">
            <v>1190260</v>
          </cell>
          <cell r="BL3206" t="str">
            <v>CO2e_CO2</v>
          </cell>
          <cell r="BN3206">
            <v>232.274</v>
          </cell>
          <cell r="BY3206" t="str">
            <v>f</v>
          </cell>
        </row>
        <row r="3207">
          <cell r="G3207" t="str">
            <v>1190260</v>
          </cell>
          <cell r="BL3207" t="str">
            <v>CO2e_N2O</v>
          </cell>
          <cell r="BN3207">
            <v>0.12720000000000001</v>
          </cell>
          <cell r="BY3207" t="str">
            <v>f</v>
          </cell>
        </row>
        <row r="3208">
          <cell r="G3208" t="str">
            <v>1190261</v>
          </cell>
          <cell r="BL3208" t="str">
            <v>CO2e_CH4</v>
          </cell>
          <cell r="BN3208">
            <v>1.4E-3</v>
          </cell>
          <cell r="BY3208" t="str">
            <v>f</v>
          </cell>
        </row>
        <row r="3209">
          <cell r="G3209" t="str">
            <v>1190261</v>
          </cell>
          <cell r="BL3209" t="str">
            <v>CO2e_CO2</v>
          </cell>
          <cell r="BN3209">
            <v>1.3665</v>
          </cell>
          <cell r="BY3209" t="str">
            <v>f</v>
          </cell>
        </row>
        <row r="3210">
          <cell r="G3210" t="str">
            <v>1190261</v>
          </cell>
          <cell r="BL3210" t="str">
            <v>CO2e_N2O</v>
          </cell>
          <cell r="BN3210">
            <v>1.8E-3</v>
          </cell>
          <cell r="BY3210" t="str">
            <v>f</v>
          </cell>
        </row>
        <row r="3211">
          <cell r="G3211" t="str">
            <v>1190261</v>
          </cell>
          <cell r="BL3211" t="str">
            <v>CO2e_CH4</v>
          </cell>
          <cell r="BN3211">
            <v>1.6635</v>
          </cell>
          <cell r="BY3211" t="str">
            <v>f</v>
          </cell>
        </row>
        <row r="3212">
          <cell r="G3212" t="str">
            <v>1190261</v>
          </cell>
          <cell r="BL3212" t="str">
            <v>CO2e_CO2</v>
          </cell>
          <cell r="BN3212">
            <v>3516.3420000000001</v>
          </cell>
          <cell r="BY3212" t="str">
            <v>f</v>
          </cell>
        </row>
        <row r="3213">
          <cell r="G3213" t="str">
            <v>1190261</v>
          </cell>
          <cell r="BL3213" t="str">
            <v>CO2e_N2O</v>
          </cell>
          <cell r="BN3213">
            <v>1.9251</v>
          </cell>
          <cell r="BY3213" t="str">
            <v>f</v>
          </cell>
        </row>
        <row r="3214">
          <cell r="G3214" t="str">
            <v>1190261</v>
          </cell>
          <cell r="BL3214" t="str">
            <v>CO2e_CH4</v>
          </cell>
          <cell r="BN3214">
            <v>8.0000000000000004E-4</v>
          </cell>
          <cell r="BY3214" t="str">
            <v>f</v>
          </cell>
        </row>
        <row r="3215">
          <cell r="G3215" t="str">
            <v>1190261</v>
          </cell>
          <cell r="BL3215" t="str">
            <v>CO2e_CO2</v>
          </cell>
          <cell r="BN3215">
            <v>0.83230000000000004</v>
          </cell>
          <cell r="BY3215" t="str">
            <v>f</v>
          </cell>
        </row>
        <row r="3216">
          <cell r="G3216" t="str">
            <v>1190261</v>
          </cell>
          <cell r="BL3216" t="str">
            <v>CO2e_N2O</v>
          </cell>
          <cell r="BN3216">
            <v>1.1999999999999999E-3</v>
          </cell>
          <cell r="BY3216" t="str">
            <v>f</v>
          </cell>
        </row>
        <row r="3217">
          <cell r="G3217" t="str">
            <v>1190261</v>
          </cell>
          <cell r="BL3217" t="str">
            <v>CO2e_CH4</v>
          </cell>
          <cell r="BN3217">
            <v>0.94469999999999998</v>
          </cell>
          <cell r="BY3217" t="str">
            <v>f</v>
          </cell>
        </row>
        <row r="3218">
          <cell r="G3218" t="str">
            <v>1190261</v>
          </cell>
          <cell r="BL3218" t="str">
            <v>CO2e_CO2</v>
          </cell>
          <cell r="BN3218">
            <v>1996.9559999999999</v>
          </cell>
          <cell r="BY3218" t="str">
            <v>f</v>
          </cell>
        </row>
        <row r="3219">
          <cell r="G3219" t="str">
            <v>1190261</v>
          </cell>
          <cell r="BL3219" t="str">
            <v>CO2e_N2O</v>
          </cell>
          <cell r="BN3219">
            <v>1.0933999999999999</v>
          </cell>
          <cell r="BY3219" t="str">
            <v>f</v>
          </cell>
        </row>
        <row r="3220">
          <cell r="G3220" t="str">
            <v>1190261</v>
          </cell>
          <cell r="BL3220" t="str">
            <v>CO2e_CH4</v>
          </cell>
          <cell r="BN3220">
            <v>2.9999999999999997E-4</v>
          </cell>
          <cell r="BY3220" t="str">
            <v>f</v>
          </cell>
        </row>
        <row r="3221">
          <cell r="G3221" t="str">
            <v>1190261</v>
          </cell>
          <cell r="BL3221" t="str">
            <v>CO2e_CO2</v>
          </cell>
          <cell r="BN3221">
            <v>0.26090000000000002</v>
          </cell>
          <cell r="BY3221" t="str">
            <v>f</v>
          </cell>
        </row>
        <row r="3222">
          <cell r="G3222" t="str">
            <v>1190261</v>
          </cell>
          <cell r="BL3222" t="str">
            <v>CO2e_N2O</v>
          </cell>
          <cell r="BN3222">
            <v>2.9999999999999997E-4</v>
          </cell>
          <cell r="BY3222" t="str">
            <v>f</v>
          </cell>
        </row>
        <row r="3223">
          <cell r="G3223" t="str">
            <v>1190261</v>
          </cell>
          <cell r="BL3223" t="str">
            <v>CO2e_CH4</v>
          </cell>
          <cell r="BN3223">
            <v>5.0678999999999998</v>
          </cell>
          <cell r="BY3223" t="str">
            <v>f</v>
          </cell>
        </row>
        <row r="3224">
          <cell r="G3224" t="str">
            <v>1190261</v>
          </cell>
          <cell r="BL3224" t="str">
            <v>CO2e_CO2</v>
          </cell>
          <cell r="BN3224">
            <v>10712.598</v>
          </cell>
          <cell r="BY3224" t="str">
            <v>f</v>
          </cell>
        </row>
        <row r="3225">
          <cell r="G3225" t="str">
            <v>1190261</v>
          </cell>
          <cell r="BL3225" t="str">
            <v>CO2e_N2O</v>
          </cell>
          <cell r="BN3225">
            <v>5.8648999999999996</v>
          </cell>
          <cell r="BY3225" t="str">
            <v>f</v>
          </cell>
        </row>
        <row r="3226">
          <cell r="G3226" t="str">
            <v>1190261</v>
          </cell>
          <cell r="BL3226" t="str">
            <v>CO2e_CH4</v>
          </cell>
          <cell r="BN3226">
            <v>8.0000000000000002E-3</v>
          </cell>
          <cell r="BY3226" t="str">
            <v>f</v>
          </cell>
        </row>
        <row r="3227">
          <cell r="G3227" t="str">
            <v>1190261</v>
          </cell>
          <cell r="BL3227" t="str">
            <v>CO2e_CO2</v>
          </cell>
          <cell r="BN3227">
            <v>7.9120999999999997</v>
          </cell>
          <cell r="BY3227" t="str">
            <v>f</v>
          </cell>
        </row>
        <row r="3228">
          <cell r="G3228" t="str">
            <v>1190261</v>
          </cell>
          <cell r="BL3228" t="str">
            <v>CO2e_N2O</v>
          </cell>
          <cell r="BN3228">
            <v>1.9400000000000001E-2</v>
          </cell>
          <cell r="BY3228" t="str">
            <v>f</v>
          </cell>
        </row>
        <row r="3229">
          <cell r="G3229" t="str">
            <v>1190261</v>
          </cell>
          <cell r="BL3229" t="str">
            <v>CO2e_CH4</v>
          </cell>
          <cell r="BN3229">
            <v>7.4999999999999997E-3</v>
          </cell>
          <cell r="BY3229" t="str">
            <v>f</v>
          </cell>
        </row>
        <row r="3230">
          <cell r="G3230" t="str">
            <v>1190261</v>
          </cell>
          <cell r="BL3230" t="str">
            <v>CO2e_CO2</v>
          </cell>
          <cell r="BN3230">
            <v>7.4004000000000003</v>
          </cell>
          <cell r="BY3230" t="str">
            <v>f</v>
          </cell>
        </row>
        <row r="3231">
          <cell r="G3231" t="str">
            <v>1190261</v>
          </cell>
          <cell r="BL3231" t="str">
            <v>CO2e_N2O</v>
          </cell>
          <cell r="BN3231">
            <v>1.7299999999999999E-2</v>
          </cell>
          <cell r="BY3231" t="str">
            <v>f</v>
          </cell>
        </row>
        <row r="3232">
          <cell r="G3232" t="str">
            <v>1190261</v>
          </cell>
          <cell r="BL3232" t="str">
            <v>CO2e_CH4</v>
          </cell>
          <cell r="BN3232">
            <v>0.90229999999999999</v>
          </cell>
          <cell r="BY3232" t="str">
            <v>f</v>
          </cell>
        </row>
        <row r="3233">
          <cell r="G3233" t="str">
            <v>1190261</v>
          </cell>
          <cell r="BL3233" t="str">
            <v>CO2e_CO2</v>
          </cell>
          <cell r="BN3233">
            <v>898.73479999999995</v>
          </cell>
          <cell r="BY3233" t="str">
            <v>f</v>
          </cell>
        </row>
        <row r="3234">
          <cell r="G3234" t="str">
            <v>1190261</v>
          </cell>
          <cell r="BL3234" t="str">
            <v>CO2e_N2O</v>
          </cell>
          <cell r="BN3234">
            <v>2.0985</v>
          </cell>
          <cell r="BY3234" t="str">
            <v>f</v>
          </cell>
        </row>
        <row r="3235">
          <cell r="G3235" t="str">
            <v>1190261</v>
          </cell>
          <cell r="BL3235" t="str">
            <v>CO2e_CH4</v>
          </cell>
          <cell r="BN3235">
            <v>3.5700000000000003E-2</v>
          </cell>
          <cell r="BY3235" t="str">
            <v>f</v>
          </cell>
        </row>
        <row r="3236">
          <cell r="G3236" t="str">
            <v>1190261</v>
          </cell>
          <cell r="BL3236" t="str">
            <v>CO2e_CO2</v>
          </cell>
          <cell r="BN3236">
            <v>35.387099999999997</v>
          </cell>
          <cell r="BY3236" t="str">
            <v>f</v>
          </cell>
        </row>
        <row r="3237">
          <cell r="G3237" t="str">
            <v>1190261</v>
          </cell>
          <cell r="BL3237" t="str">
            <v>CO2e_N2O</v>
          </cell>
          <cell r="BN3237">
            <v>8.2799999999999999E-2</v>
          </cell>
          <cell r="BY3237" t="str">
            <v>f</v>
          </cell>
        </row>
        <row r="3238">
          <cell r="G3238" t="str">
            <v>1190261</v>
          </cell>
          <cell r="BL3238" t="str">
            <v>CO2e_CH4</v>
          </cell>
          <cell r="BN3238">
            <v>2.0000000000000001E-4</v>
          </cell>
          <cell r="BY3238" t="str">
            <v>f</v>
          </cell>
        </row>
        <row r="3239">
          <cell r="G3239" t="str">
            <v>1190261</v>
          </cell>
          <cell r="BL3239" t="str">
            <v>CO2e_CO2</v>
          </cell>
          <cell r="BN3239">
            <v>0.37809999999999999</v>
          </cell>
          <cell r="BY3239" t="str">
            <v>f</v>
          </cell>
        </row>
        <row r="3240">
          <cell r="G3240" t="str">
            <v>1190261</v>
          </cell>
          <cell r="BL3240" t="str">
            <v>CO2e_N2O</v>
          </cell>
          <cell r="BN3240">
            <v>2.9999999999999997E-4</v>
          </cell>
          <cell r="BY3240" t="str">
            <v>f</v>
          </cell>
        </row>
        <row r="3241">
          <cell r="G3241" t="str">
            <v>1190261</v>
          </cell>
          <cell r="BL3241" t="str">
            <v>CO2e_CH4</v>
          </cell>
          <cell r="BN3241">
            <v>0.26550000000000001</v>
          </cell>
          <cell r="BY3241" t="str">
            <v>f</v>
          </cell>
        </row>
        <row r="3242">
          <cell r="G3242" t="str">
            <v>1190261</v>
          </cell>
          <cell r="BL3242" t="str">
            <v>CO2e_CO2</v>
          </cell>
          <cell r="BN3242">
            <v>561.22990000000004</v>
          </cell>
          <cell r="BY3242" t="str">
            <v>f</v>
          </cell>
        </row>
        <row r="3243">
          <cell r="G3243" t="str">
            <v>1190261</v>
          </cell>
          <cell r="BL3243" t="str">
            <v>CO2e_N2O</v>
          </cell>
          <cell r="BN3243">
            <v>0.30719999999999997</v>
          </cell>
          <cell r="BY3243" t="str">
            <v>f</v>
          </cell>
        </row>
        <row r="3244">
          <cell r="G3244" t="str">
            <v>1190261</v>
          </cell>
          <cell r="BL3244" t="str">
            <v>CO2e_CH4</v>
          </cell>
          <cell r="BN3244">
            <v>1.9300000000000001E-2</v>
          </cell>
          <cell r="BY3244" t="str">
            <v>f</v>
          </cell>
        </row>
        <row r="3245">
          <cell r="G3245" t="str">
            <v>1190261</v>
          </cell>
          <cell r="BL3245" t="str">
            <v>CO2e_CO2</v>
          </cell>
          <cell r="BN3245">
            <v>16.189399999999999</v>
          </cell>
          <cell r="BY3245" t="str">
            <v>f</v>
          </cell>
        </row>
        <row r="3246">
          <cell r="G3246" t="str">
            <v>1190261</v>
          </cell>
          <cell r="BL3246" t="str">
            <v>CO2e_N2O</v>
          </cell>
          <cell r="BN3246">
            <v>4.2599999999999999E-2</v>
          </cell>
          <cell r="BY3246" t="str">
            <v>f</v>
          </cell>
        </row>
        <row r="3247">
          <cell r="G3247" t="str">
            <v>1190261</v>
          </cell>
          <cell r="BL3247" t="str">
            <v>CO2e_CH4</v>
          </cell>
          <cell r="BN3247">
            <v>6.9999999999999999E-4</v>
          </cell>
          <cell r="BY3247" t="str">
            <v>f</v>
          </cell>
        </row>
        <row r="3248">
          <cell r="G3248" t="str">
            <v>1190261</v>
          </cell>
          <cell r="BL3248" t="str">
            <v>CO2e_CO2</v>
          </cell>
          <cell r="BN3248">
            <v>0.55930000000000002</v>
          </cell>
          <cell r="BY3248" t="str">
            <v>f</v>
          </cell>
        </row>
        <row r="3249">
          <cell r="G3249" t="str">
            <v>1190261</v>
          </cell>
          <cell r="BL3249" t="str">
            <v>CO2e_N2O</v>
          </cell>
          <cell r="BN3249">
            <v>1.5E-3</v>
          </cell>
          <cell r="BY3249" t="str">
            <v>f</v>
          </cell>
        </row>
        <row r="3250">
          <cell r="G3250" t="str">
            <v>1190261</v>
          </cell>
          <cell r="BL3250" t="str">
            <v>CO2e_CH4</v>
          </cell>
          <cell r="BN3250">
            <v>1.2999999999999999E-3</v>
          </cell>
          <cell r="BY3250" t="str">
            <v>f</v>
          </cell>
        </row>
        <row r="3251">
          <cell r="G3251" t="str">
            <v>1190261</v>
          </cell>
          <cell r="BL3251" t="str">
            <v>CO2e_CO2</v>
          </cell>
          <cell r="BN3251">
            <v>1.2746</v>
          </cell>
          <cell r="BY3251" t="str">
            <v>f</v>
          </cell>
        </row>
        <row r="3252">
          <cell r="G3252" t="str">
            <v>1190261</v>
          </cell>
          <cell r="BL3252" t="str">
            <v>CO2e_N2O</v>
          </cell>
          <cell r="BN3252">
            <v>3.0000000000000001E-3</v>
          </cell>
          <cell r="BY3252" t="str">
            <v>f</v>
          </cell>
        </row>
        <row r="3253">
          <cell r="G3253" t="str">
            <v>1190261</v>
          </cell>
          <cell r="BL3253" t="str">
            <v>CO2e_CH4</v>
          </cell>
          <cell r="BN3253">
            <v>2.3999999999999998E-3</v>
          </cell>
          <cell r="BY3253" t="str">
            <v>f</v>
          </cell>
        </row>
        <row r="3254">
          <cell r="G3254" t="str">
            <v>1190261</v>
          </cell>
          <cell r="BL3254" t="str">
            <v>CO2e_CO2</v>
          </cell>
          <cell r="BN3254">
            <v>2.3504</v>
          </cell>
          <cell r="BY3254" t="str">
            <v>f</v>
          </cell>
        </row>
        <row r="3255">
          <cell r="G3255" t="str">
            <v>1190261</v>
          </cell>
          <cell r="BL3255" t="str">
            <v>CO2e_N2O</v>
          </cell>
          <cell r="BN3255">
            <v>5.4000000000000003E-3</v>
          </cell>
          <cell r="BY3255" t="str">
            <v>f</v>
          </cell>
        </row>
        <row r="3256">
          <cell r="G3256" t="str">
            <v>1190261</v>
          </cell>
          <cell r="BL3256" t="str">
            <v>CO2e_CH4</v>
          </cell>
          <cell r="BN3256">
            <v>8.0000000000000004E-4</v>
          </cell>
          <cell r="BY3256" t="str">
            <v>f</v>
          </cell>
        </row>
        <row r="3257">
          <cell r="G3257" t="str">
            <v>1190261</v>
          </cell>
          <cell r="BL3257" t="str">
            <v>CO2e_CO2</v>
          </cell>
          <cell r="BN3257">
            <v>0.80800000000000005</v>
          </cell>
          <cell r="BY3257" t="str">
            <v>f</v>
          </cell>
        </row>
        <row r="3258">
          <cell r="G3258" t="str">
            <v>1190261</v>
          </cell>
          <cell r="BL3258" t="str">
            <v>CO2e_N2O</v>
          </cell>
          <cell r="BN3258">
            <v>1.8E-3</v>
          </cell>
          <cell r="BY3258" t="str">
            <v>f</v>
          </cell>
        </row>
        <row r="3259">
          <cell r="G3259" t="str">
            <v>1190261</v>
          </cell>
          <cell r="BL3259" t="str">
            <v>CO2e_CH4</v>
          </cell>
          <cell r="BN3259">
            <v>2.5600000000000001E-2</v>
          </cell>
          <cell r="BY3259" t="str">
            <v>f</v>
          </cell>
        </row>
        <row r="3260">
          <cell r="G3260" t="str">
            <v>1190261</v>
          </cell>
          <cell r="BL3260" t="str">
            <v>CO2e_CO2</v>
          </cell>
          <cell r="BN3260">
            <v>25.3888</v>
          </cell>
          <cell r="BY3260" t="str">
            <v>f</v>
          </cell>
        </row>
        <row r="3261">
          <cell r="G3261" t="str">
            <v>1190261</v>
          </cell>
          <cell r="BL3261" t="str">
            <v>CO2e_N2O</v>
          </cell>
          <cell r="BN3261">
            <v>5.96E-2</v>
          </cell>
          <cell r="BY3261" t="str">
            <v>f</v>
          </cell>
        </row>
        <row r="3262">
          <cell r="G3262" t="str">
            <v>1190261</v>
          </cell>
          <cell r="BL3262" t="str">
            <v>CO2e_CO2</v>
          </cell>
          <cell r="BN3262">
            <v>2.4E-2</v>
          </cell>
          <cell r="BY3262" t="str">
            <v>f</v>
          </cell>
        </row>
        <row r="3263">
          <cell r="G3263" t="str">
            <v>1190261</v>
          </cell>
          <cell r="BL3263" t="str">
            <v>CO2e_CO2</v>
          </cell>
          <cell r="BN3263">
            <v>2.4E-2</v>
          </cell>
          <cell r="BY3263" t="str">
            <v>f</v>
          </cell>
        </row>
        <row r="3264">
          <cell r="G3264" t="str">
            <v>1190292</v>
          </cell>
          <cell r="BL3264" t="str">
            <v>CO2e_CH4</v>
          </cell>
          <cell r="BN3264">
            <v>3.4598</v>
          </cell>
          <cell r="BY3264" t="str">
            <v>f</v>
          </cell>
        </row>
        <row r="3265">
          <cell r="G3265" t="str">
            <v>1190292</v>
          </cell>
          <cell r="BL3265" t="str">
            <v>CO2e_CO2</v>
          </cell>
          <cell r="BN3265">
            <v>7313.3220000000001</v>
          </cell>
          <cell r="BY3265" t="str">
            <v>f</v>
          </cell>
        </row>
        <row r="3266">
          <cell r="G3266" t="str">
            <v>1190292</v>
          </cell>
          <cell r="BL3266" t="str">
            <v>CO2e_N2O</v>
          </cell>
          <cell r="BN3266">
            <v>4.0038999999999998</v>
          </cell>
          <cell r="BY3266" t="str">
            <v>f</v>
          </cell>
        </row>
        <row r="3267">
          <cell r="G3267" t="str">
            <v>1190292</v>
          </cell>
          <cell r="BL3267" t="str">
            <v>CO2e_CH4</v>
          </cell>
          <cell r="BN3267">
            <v>1.9863999999999999</v>
          </cell>
          <cell r="BY3267" t="str">
            <v>f</v>
          </cell>
        </row>
        <row r="3268">
          <cell r="G3268" t="str">
            <v>1190292</v>
          </cell>
          <cell r="BL3268" t="str">
            <v>CO2e_CO2</v>
          </cell>
          <cell r="BN3268">
            <v>4198.8540000000003</v>
          </cell>
          <cell r="BY3268" t="str">
            <v>f</v>
          </cell>
        </row>
        <row r="3269">
          <cell r="G3269" t="str">
            <v>1190292</v>
          </cell>
          <cell r="BL3269" t="str">
            <v>CO2e_N2O</v>
          </cell>
          <cell r="BN3269">
            <v>2.2988</v>
          </cell>
          <cell r="BY3269" t="str">
            <v>f</v>
          </cell>
        </row>
        <row r="3270">
          <cell r="G3270" t="str">
            <v>1190292</v>
          </cell>
          <cell r="BL3270" t="str">
            <v>CO2e_CH4</v>
          </cell>
          <cell r="BN3270">
            <v>2.2800000000000001E-2</v>
          </cell>
          <cell r="BY3270" t="str">
            <v>f</v>
          </cell>
        </row>
        <row r="3271">
          <cell r="G3271" t="str">
            <v>1190292</v>
          </cell>
          <cell r="BL3271" t="str">
            <v>CO2e_CO2</v>
          </cell>
          <cell r="BN3271">
            <v>22.6</v>
          </cell>
          <cell r="BY3271" t="str">
            <v>f</v>
          </cell>
        </row>
        <row r="3272">
          <cell r="G3272" t="str">
            <v>1190292</v>
          </cell>
          <cell r="BL3272" t="str">
            <v>CO2e_N2O</v>
          </cell>
          <cell r="BN3272">
            <v>5.2999999999999999E-2</v>
          </cell>
          <cell r="BY3272" t="str">
            <v>f</v>
          </cell>
        </row>
        <row r="3273">
          <cell r="G3273" t="str">
            <v>1190292</v>
          </cell>
          <cell r="BL3273" t="str">
            <v>CO2e_CH4</v>
          </cell>
          <cell r="BN3273">
            <v>6.0999999999999999E-2</v>
          </cell>
          <cell r="BY3273" t="str">
            <v>f</v>
          </cell>
        </row>
        <row r="3274">
          <cell r="G3274" t="str">
            <v>1190292</v>
          </cell>
          <cell r="BL3274" t="str">
            <v>CO2e_CO2</v>
          </cell>
          <cell r="BN3274">
            <v>128.904</v>
          </cell>
          <cell r="BY3274" t="str">
            <v>f</v>
          </cell>
        </row>
        <row r="3275">
          <cell r="G3275" t="str">
            <v>1190292</v>
          </cell>
          <cell r="BL3275" t="str">
            <v>CO2e_N2O</v>
          </cell>
          <cell r="BN3275">
            <v>7.0599999999999996E-2</v>
          </cell>
          <cell r="BY3275" t="str">
            <v>f</v>
          </cell>
        </row>
        <row r="3276">
          <cell r="G3276" t="str">
            <v>1190292</v>
          </cell>
          <cell r="BL3276" t="str">
            <v>CO2e_CH4</v>
          </cell>
          <cell r="BN3276">
            <v>6.0999999999999999E-2</v>
          </cell>
          <cell r="BY3276" t="str">
            <v>f</v>
          </cell>
        </row>
        <row r="3277">
          <cell r="G3277" t="str">
            <v>1190292</v>
          </cell>
          <cell r="BL3277" t="str">
            <v>CO2e_CO2</v>
          </cell>
          <cell r="BN3277">
            <v>128.904</v>
          </cell>
          <cell r="BY3277" t="str">
            <v>f</v>
          </cell>
        </row>
        <row r="3278">
          <cell r="G3278" t="str">
            <v>1190292</v>
          </cell>
          <cell r="BL3278" t="str">
            <v>CO2e_N2O</v>
          </cell>
          <cell r="BN3278">
            <v>7.0599999999999996E-2</v>
          </cell>
          <cell r="BY3278" t="str">
            <v>f</v>
          </cell>
        </row>
        <row r="3279">
          <cell r="G3279" t="str">
            <v>1190292</v>
          </cell>
          <cell r="BL3279" t="str">
            <v>CO2e_CH4</v>
          </cell>
          <cell r="BN3279">
            <v>9.5500000000000002E-2</v>
          </cell>
          <cell r="BY3279" t="str">
            <v>f</v>
          </cell>
        </row>
        <row r="3280">
          <cell r="G3280" t="str">
            <v>1190292</v>
          </cell>
          <cell r="BL3280" t="str">
            <v>CO2e_CO2</v>
          </cell>
          <cell r="BN3280">
            <v>201.84</v>
          </cell>
          <cell r="BY3280" t="str">
            <v>f</v>
          </cell>
        </row>
        <row r="3281">
          <cell r="G3281" t="str">
            <v>1190292</v>
          </cell>
          <cell r="BL3281" t="str">
            <v>CO2e_N2O</v>
          </cell>
          <cell r="BN3281">
            <v>0.1106</v>
          </cell>
          <cell r="BY3281" t="str">
            <v>f</v>
          </cell>
        </row>
        <row r="3282">
          <cell r="G3282" t="str">
            <v>1190292</v>
          </cell>
          <cell r="BL3282" t="str">
            <v>CO2e_CH4</v>
          </cell>
          <cell r="BN3282">
            <v>2.9000000000000001E-2</v>
          </cell>
          <cell r="BY3282" t="str">
            <v>f</v>
          </cell>
        </row>
        <row r="3283">
          <cell r="G3283" t="str">
            <v>1190292</v>
          </cell>
          <cell r="BL3283" t="str">
            <v>CO2e_CO2</v>
          </cell>
          <cell r="BN3283">
            <v>28.7698</v>
          </cell>
          <cell r="BY3283" t="str">
            <v>f</v>
          </cell>
        </row>
        <row r="3284">
          <cell r="G3284" t="str">
            <v>1190292</v>
          </cell>
          <cell r="BL3284" t="str">
            <v>CO2e_N2O</v>
          </cell>
          <cell r="BN3284">
            <v>6.7299999999999999E-2</v>
          </cell>
          <cell r="BY3284" t="str">
            <v>f</v>
          </cell>
        </row>
        <row r="3285">
          <cell r="G3285" t="str">
            <v>1190292</v>
          </cell>
          <cell r="BL3285" t="str">
            <v>CO2e_CH4</v>
          </cell>
          <cell r="BN3285">
            <v>1.4E-3</v>
          </cell>
          <cell r="BY3285" t="str">
            <v>f</v>
          </cell>
        </row>
        <row r="3286">
          <cell r="G3286" t="str">
            <v>1190292</v>
          </cell>
          <cell r="BL3286" t="str">
            <v>CO2e_CO2</v>
          </cell>
          <cell r="BN3286">
            <v>1.4238</v>
          </cell>
          <cell r="BY3286" t="str">
            <v>f</v>
          </cell>
        </row>
        <row r="3287">
          <cell r="G3287" t="str">
            <v>1190292</v>
          </cell>
          <cell r="BL3287" t="str">
            <v>CO2e_N2O</v>
          </cell>
          <cell r="BN3287">
            <v>3.3E-3</v>
          </cell>
          <cell r="BY3287" t="str">
            <v>f</v>
          </cell>
        </row>
        <row r="3288">
          <cell r="G3288" t="str">
            <v>1190292</v>
          </cell>
          <cell r="BL3288" t="str">
            <v>CO2e_CH4</v>
          </cell>
          <cell r="BN3288">
            <v>3.3999999999999998E-3</v>
          </cell>
          <cell r="BY3288" t="str">
            <v>f</v>
          </cell>
        </row>
        <row r="3289">
          <cell r="G3289" t="str">
            <v>1190292</v>
          </cell>
          <cell r="BL3289" t="str">
            <v>CO2e_CO2</v>
          </cell>
          <cell r="BN3289">
            <v>3.39</v>
          </cell>
          <cell r="BY3289" t="str">
            <v>f</v>
          </cell>
        </row>
        <row r="3290">
          <cell r="G3290" t="str">
            <v>1190292</v>
          </cell>
          <cell r="BL3290" t="str">
            <v>CO2e_N2O</v>
          </cell>
          <cell r="BN3290">
            <v>8.0000000000000002E-3</v>
          </cell>
          <cell r="BY3290" t="str">
            <v>f</v>
          </cell>
        </row>
        <row r="3291">
          <cell r="G3291" t="str">
            <v>1190292</v>
          </cell>
          <cell r="BL3291" t="str">
            <v>CO2e_CH4</v>
          </cell>
          <cell r="BN3291">
            <v>1.4E-3</v>
          </cell>
          <cell r="BY3291" t="str">
            <v>f</v>
          </cell>
        </row>
        <row r="3292">
          <cell r="G3292" t="str">
            <v>1190292</v>
          </cell>
          <cell r="BL3292" t="str">
            <v>CO2e_CO2</v>
          </cell>
          <cell r="BN3292">
            <v>1.3898999999999999</v>
          </cell>
          <cell r="BY3292" t="str">
            <v>f</v>
          </cell>
        </row>
        <row r="3293">
          <cell r="G3293" t="str">
            <v>1190292</v>
          </cell>
          <cell r="BL3293" t="str">
            <v>CO2e_N2O</v>
          </cell>
          <cell r="BN3293">
            <v>3.3E-3</v>
          </cell>
          <cell r="BY3293" t="str">
            <v>f</v>
          </cell>
        </row>
        <row r="3294">
          <cell r="G3294" t="str">
            <v>1190292</v>
          </cell>
          <cell r="BL3294" t="str">
            <v>CO2e_CH4</v>
          </cell>
          <cell r="BN3294">
            <v>6.6E-3</v>
          </cell>
          <cell r="BY3294" t="str">
            <v>f</v>
          </cell>
        </row>
        <row r="3295">
          <cell r="G3295" t="str">
            <v>1190292</v>
          </cell>
          <cell r="BL3295" t="str">
            <v>CO2e_CO2</v>
          </cell>
          <cell r="BN3295">
            <v>6.5540000000000003</v>
          </cell>
          <cell r="BY3295" t="str">
            <v>f</v>
          </cell>
        </row>
        <row r="3296">
          <cell r="G3296" t="str">
            <v>1190292</v>
          </cell>
          <cell r="BL3296" t="str">
            <v>CO2e_N2O</v>
          </cell>
          <cell r="BN3296">
            <v>1.55E-2</v>
          </cell>
          <cell r="BY3296" t="str">
            <v>f</v>
          </cell>
        </row>
        <row r="3297">
          <cell r="G3297" t="str">
            <v>1190292</v>
          </cell>
          <cell r="BL3297" t="str">
            <v>CO2e_CH4</v>
          </cell>
          <cell r="BN3297">
            <v>5.4000000000000003E-3</v>
          </cell>
          <cell r="BY3297" t="str">
            <v>f</v>
          </cell>
        </row>
        <row r="3298">
          <cell r="G3298" t="str">
            <v>1190292</v>
          </cell>
          <cell r="BL3298" t="str">
            <v>CO2e_CO2</v>
          </cell>
          <cell r="BN3298">
            <v>5.3788</v>
          </cell>
          <cell r="BY3298" t="str">
            <v>f</v>
          </cell>
        </row>
        <row r="3299">
          <cell r="G3299" t="str">
            <v>1190292</v>
          </cell>
          <cell r="BL3299" t="str">
            <v>CO2e_N2O</v>
          </cell>
          <cell r="BN3299">
            <v>1.2500000000000001E-2</v>
          </cell>
          <cell r="BY3299" t="str">
            <v>f</v>
          </cell>
        </row>
        <row r="3300">
          <cell r="G3300" t="str">
            <v>1190292</v>
          </cell>
          <cell r="BL3300" t="str">
            <v>CO2e_CH4</v>
          </cell>
          <cell r="BN3300">
            <v>1.1999999999999999E-3</v>
          </cell>
          <cell r="BY3300" t="str">
            <v>f</v>
          </cell>
        </row>
        <row r="3301">
          <cell r="G3301" t="str">
            <v>1190292</v>
          </cell>
          <cell r="BL3301" t="str">
            <v>CO2e_CO2</v>
          </cell>
          <cell r="BN3301">
            <v>1.1978</v>
          </cell>
          <cell r="BY3301" t="str">
            <v>f</v>
          </cell>
        </row>
        <row r="3302">
          <cell r="G3302" t="str">
            <v>1190292</v>
          </cell>
          <cell r="BL3302" t="str">
            <v>CO2e_N2O</v>
          </cell>
          <cell r="BN3302">
            <v>2.7000000000000001E-3</v>
          </cell>
          <cell r="BY3302" t="str">
            <v>f</v>
          </cell>
        </row>
        <row r="3303">
          <cell r="G3303" t="str">
            <v>1190292</v>
          </cell>
          <cell r="BL3303" t="str">
            <v>CO2e_CH4</v>
          </cell>
          <cell r="BN3303">
            <v>1.9E-3</v>
          </cell>
          <cell r="BY3303" t="str">
            <v>f</v>
          </cell>
        </row>
        <row r="3304">
          <cell r="G3304" t="str">
            <v>1190292</v>
          </cell>
          <cell r="BL3304" t="str">
            <v>CO2e_CO2</v>
          </cell>
          <cell r="BN3304">
            <v>1.8645</v>
          </cell>
          <cell r="BY3304" t="str">
            <v>f</v>
          </cell>
        </row>
        <row r="3305">
          <cell r="G3305" t="str">
            <v>1190292</v>
          </cell>
          <cell r="BL3305" t="str">
            <v>CO2e_N2O</v>
          </cell>
          <cell r="BN3305">
            <v>4.4999999999999997E-3</v>
          </cell>
          <cell r="BY3305" t="str">
            <v>f</v>
          </cell>
        </row>
        <row r="3306">
          <cell r="G3306" t="str">
            <v>1190292</v>
          </cell>
          <cell r="BL3306" t="str">
            <v>CO2e_CH4</v>
          </cell>
          <cell r="BN3306">
            <v>2.5000000000000001E-3</v>
          </cell>
          <cell r="BY3306" t="str">
            <v>f</v>
          </cell>
        </row>
        <row r="3307">
          <cell r="G3307" t="str">
            <v>1190292</v>
          </cell>
          <cell r="BL3307" t="str">
            <v>CO2e_CO2</v>
          </cell>
          <cell r="BN3307">
            <v>2.4973000000000001</v>
          </cell>
          <cell r="BY3307" t="str">
            <v>f</v>
          </cell>
        </row>
        <row r="3308">
          <cell r="G3308" t="str">
            <v>1190292</v>
          </cell>
          <cell r="BL3308" t="str">
            <v>CO2e_N2O</v>
          </cell>
          <cell r="BN3308">
            <v>6.0000000000000001E-3</v>
          </cell>
          <cell r="BY3308" t="str">
            <v>f</v>
          </cell>
        </row>
        <row r="3309">
          <cell r="G3309" t="str">
            <v>1190292</v>
          </cell>
          <cell r="BL3309" t="str">
            <v>CO2e_CH4</v>
          </cell>
          <cell r="BN3309">
            <v>3.2000000000000002E-3</v>
          </cell>
          <cell r="BY3309" t="str">
            <v>f</v>
          </cell>
        </row>
        <row r="3310">
          <cell r="G3310" t="str">
            <v>1190292</v>
          </cell>
          <cell r="BL3310" t="str">
            <v>CO2e_CO2</v>
          </cell>
          <cell r="BN3310">
            <v>3.1753</v>
          </cell>
          <cell r="BY3310" t="str">
            <v>f</v>
          </cell>
        </row>
        <row r="3311">
          <cell r="G3311" t="str">
            <v>1190292</v>
          </cell>
          <cell r="BL3311" t="str">
            <v>CO2e_N2O</v>
          </cell>
          <cell r="BN3311">
            <v>7.4999999999999997E-3</v>
          </cell>
          <cell r="BY3311" t="str">
            <v>f</v>
          </cell>
        </row>
        <row r="3312">
          <cell r="G3312" t="str">
            <v>1190292</v>
          </cell>
          <cell r="BL3312" t="str">
            <v>CO2e_CH4</v>
          </cell>
          <cell r="BN3312">
            <v>2.8999999999999998E-3</v>
          </cell>
          <cell r="BY3312" t="str">
            <v>f</v>
          </cell>
        </row>
        <row r="3313">
          <cell r="G3313" t="str">
            <v>1190292</v>
          </cell>
          <cell r="BL3313" t="str">
            <v>CO2e_CO2</v>
          </cell>
          <cell r="BN3313">
            <v>2.8927999999999998</v>
          </cell>
          <cell r="BY3313" t="str">
            <v>f</v>
          </cell>
        </row>
        <row r="3314">
          <cell r="G3314" t="str">
            <v>1190292</v>
          </cell>
          <cell r="BL3314" t="str">
            <v>CO2e_N2O</v>
          </cell>
          <cell r="BN3314">
            <v>6.8999999999999999E-3</v>
          </cell>
          <cell r="BY3314" t="str">
            <v>f</v>
          </cell>
        </row>
        <row r="3315">
          <cell r="G3315" t="str">
            <v>1190292</v>
          </cell>
          <cell r="BL3315" t="str">
            <v>CO2e_CH4</v>
          </cell>
          <cell r="BN3315">
            <v>3.8999999999999998E-3</v>
          </cell>
          <cell r="BY3315" t="str">
            <v>f</v>
          </cell>
        </row>
        <row r="3316">
          <cell r="G3316" t="str">
            <v>1190292</v>
          </cell>
          <cell r="BL3316" t="str">
            <v>CO2e_CO2</v>
          </cell>
          <cell r="BN3316">
            <v>3.8193999999999999</v>
          </cell>
          <cell r="BY3316" t="str">
            <v>f</v>
          </cell>
        </row>
        <row r="3317">
          <cell r="G3317" t="str">
            <v>1190292</v>
          </cell>
          <cell r="BL3317" t="str">
            <v>CO2e_N2O</v>
          </cell>
          <cell r="BN3317">
            <v>8.8999999999999999E-3</v>
          </cell>
          <cell r="BY3317" t="str">
            <v>f</v>
          </cell>
        </row>
        <row r="3318">
          <cell r="G3318" t="str">
            <v>1190292</v>
          </cell>
          <cell r="BL3318" t="str">
            <v>CO2e_CH4</v>
          </cell>
          <cell r="BN3318">
            <v>5.9999999999999995E-4</v>
          </cell>
          <cell r="BY3318" t="str">
            <v>f</v>
          </cell>
        </row>
        <row r="3319">
          <cell r="G3319" t="str">
            <v>1190292</v>
          </cell>
          <cell r="BL3319" t="str">
            <v>CO2e_CO2</v>
          </cell>
          <cell r="BN3319">
            <v>0.63280000000000003</v>
          </cell>
          <cell r="BY3319" t="str">
            <v>f</v>
          </cell>
        </row>
        <row r="3320">
          <cell r="G3320" t="str">
            <v>1190292</v>
          </cell>
          <cell r="BL3320" t="str">
            <v>CO2e_N2O</v>
          </cell>
          <cell r="BN3320">
            <v>1.5E-3</v>
          </cell>
          <cell r="BY3320" t="str">
            <v>f</v>
          </cell>
        </row>
        <row r="3321">
          <cell r="G3321" t="str">
            <v>1190292</v>
          </cell>
          <cell r="BL3321" t="str">
            <v>CO2e_CH4</v>
          </cell>
          <cell r="BN3321">
            <v>3.0999999999999999E-3</v>
          </cell>
          <cell r="BY3321" t="str">
            <v>f</v>
          </cell>
        </row>
        <row r="3322">
          <cell r="G3322" t="str">
            <v>1190292</v>
          </cell>
          <cell r="BL3322" t="str">
            <v>CO2e_CO2</v>
          </cell>
          <cell r="BN3322">
            <v>3.0284</v>
          </cell>
          <cell r="BY3322" t="str">
            <v>f</v>
          </cell>
        </row>
        <row r="3323">
          <cell r="G3323" t="str">
            <v>1190292</v>
          </cell>
          <cell r="BL3323" t="str">
            <v>CO2e_N2O</v>
          </cell>
          <cell r="BN3323">
            <v>7.1999999999999998E-3</v>
          </cell>
          <cell r="BY3323" t="str">
            <v>f</v>
          </cell>
        </row>
        <row r="3324">
          <cell r="G3324" t="str">
            <v>1190292</v>
          </cell>
          <cell r="BL3324" t="str">
            <v>CO2e_CH4</v>
          </cell>
          <cell r="BN3324">
            <v>1.04E-2</v>
          </cell>
          <cell r="BY3324" t="str">
            <v>f</v>
          </cell>
        </row>
        <row r="3325">
          <cell r="G3325" t="str">
            <v>1190292</v>
          </cell>
          <cell r="BL3325" t="str">
            <v>CO2e_CO2</v>
          </cell>
          <cell r="BN3325">
            <v>10.282999999999999</v>
          </cell>
          <cell r="BY3325" t="str">
            <v>f</v>
          </cell>
        </row>
        <row r="3326">
          <cell r="G3326" t="str">
            <v>1190292</v>
          </cell>
          <cell r="BL3326" t="str">
            <v>CO2e_N2O</v>
          </cell>
          <cell r="BN3326">
            <v>2.41E-2</v>
          </cell>
          <cell r="BY3326" t="str">
            <v>f</v>
          </cell>
        </row>
        <row r="3327">
          <cell r="G3327" t="str">
            <v>1190292</v>
          </cell>
          <cell r="BL3327" t="str">
            <v>CO2e_CH4</v>
          </cell>
          <cell r="BN3327">
            <v>6.4000000000000003E-3</v>
          </cell>
          <cell r="BY3327" t="str">
            <v>f</v>
          </cell>
        </row>
        <row r="3328">
          <cell r="G3328" t="str">
            <v>1190292</v>
          </cell>
          <cell r="BL3328" t="str">
            <v>CO2e_CO2</v>
          </cell>
          <cell r="BN3328">
            <v>6.3280000000000003</v>
          </cell>
          <cell r="BY3328" t="str">
            <v>f</v>
          </cell>
        </row>
        <row r="3329">
          <cell r="G3329" t="str">
            <v>1190292</v>
          </cell>
          <cell r="BL3329" t="str">
            <v>CO2e_N2O</v>
          </cell>
          <cell r="BN3329">
            <v>1.49E-2</v>
          </cell>
          <cell r="BY3329" t="str">
            <v>f</v>
          </cell>
        </row>
        <row r="3330">
          <cell r="G3330" t="str">
            <v>1190292</v>
          </cell>
          <cell r="BL3330" t="str">
            <v>CO2e_CH4</v>
          </cell>
          <cell r="BN3330">
            <v>1E-4</v>
          </cell>
          <cell r="BY3330" t="str">
            <v>f</v>
          </cell>
        </row>
        <row r="3331">
          <cell r="G3331" t="str">
            <v>1190292</v>
          </cell>
          <cell r="BL3331" t="str">
            <v>CO2e_CO2</v>
          </cell>
          <cell r="BN3331">
            <v>0.12</v>
          </cell>
          <cell r="BY3331" t="str">
            <v>f</v>
          </cell>
        </row>
        <row r="3332">
          <cell r="G3332" t="str">
            <v>1190292</v>
          </cell>
          <cell r="BL3332" t="str">
            <v>CO2e_CO2</v>
          </cell>
          <cell r="BN3332">
            <v>0.06</v>
          </cell>
          <cell r="BY3332" t="str">
            <v>f</v>
          </cell>
        </row>
        <row r="3333">
          <cell r="G3333" t="str">
            <v>1190292</v>
          </cell>
          <cell r="BL3333" t="str">
            <v>CO2e_CH4</v>
          </cell>
          <cell r="BN3333">
            <v>1.6999999999999999E-3</v>
          </cell>
          <cell r="BY3333" t="str">
            <v>f</v>
          </cell>
        </row>
        <row r="3334">
          <cell r="G3334" t="str">
            <v>1190292</v>
          </cell>
          <cell r="BL3334" t="str">
            <v>CO2e_CO2</v>
          </cell>
          <cell r="BN3334">
            <v>1.6950000000000001</v>
          </cell>
          <cell r="BY3334" t="str">
            <v>f</v>
          </cell>
        </row>
        <row r="3335">
          <cell r="G3335" t="str">
            <v>1190292</v>
          </cell>
          <cell r="BL3335" t="str">
            <v>CO2e_N2O</v>
          </cell>
          <cell r="BN3335">
            <v>3.8999999999999998E-3</v>
          </cell>
          <cell r="BY3335" t="str">
            <v>f</v>
          </cell>
        </row>
        <row r="3336">
          <cell r="G3336" t="str">
            <v>1190292</v>
          </cell>
          <cell r="BL3336" t="str">
            <v>CO2e_CH4</v>
          </cell>
          <cell r="BN3336">
            <v>6.1000000000000004E-3</v>
          </cell>
          <cell r="BY3336" t="str">
            <v>f</v>
          </cell>
        </row>
        <row r="3337">
          <cell r="G3337" t="str">
            <v>1190292</v>
          </cell>
          <cell r="BL3337" t="str">
            <v>CO2e_CO2</v>
          </cell>
          <cell r="BN3337">
            <v>6.0522999999999998</v>
          </cell>
          <cell r="BY3337" t="str">
            <v>f</v>
          </cell>
        </row>
        <row r="3338">
          <cell r="G3338" t="str">
            <v>1190292</v>
          </cell>
          <cell r="BL3338" t="str">
            <v>CO2e_N2O</v>
          </cell>
          <cell r="BN3338">
            <v>1.43E-2</v>
          </cell>
          <cell r="BY3338" t="str">
            <v>f</v>
          </cell>
        </row>
        <row r="3339">
          <cell r="G3339" t="str">
            <v>1190292</v>
          </cell>
          <cell r="BL3339" t="str">
            <v>CO2e_CH4</v>
          </cell>
          <cell r="BN3339">
            <v>3.5999999999999999E-3</v>
          </cell>
          <cell r="BY3339" t="str">
            <v>f</v>
          </cell>
        </row>
        <row r="3340">
          <cell r="G3340" t="str">
            <v>1190292</v>
          </cell>
          <cell r="BL3340" t="str">
            <v>CO2e_CO2</v>
          </cell>
          <cell r="BN3340">
            <v>3.5821000000000001</v>
          </cell>
          <cell r="BY3340" t="str">
            <v>f</v>
          </cell>
        </row>
        <row r="3341">
          <cell r="G3341" t="str">
            <v>1190292</v>
          </cell>
          <cell r="BL3341" t="str">
            <v>CO2e_N2O</v>
          </cell>
          <cell r="BN3341">
            <v>8.3000000000000001E-3</v>
          </cell>
          <cell r="BY3341" t="str">
            <v>f</v>
          </cell>
        </row>
        <row r="3342">
          <cell r="G3342" t="str">
            <v>1190292</v>
          </cell>
          <cell r="BL3342" t="str">
            <v>CO2e_CH4</v>
          </cell>
          <cell r="BN3342">
            <v>0.17469999999999999</v>
          </cell>
          <cell r="BY3342" t="str">
            <v>f</v>
          </cell>
        </row>
        <row r="3343">
          <cell r="G3343" t="str">
            <v>1190292</v>
          </cell>
          <cell r="BL3343" t="str">
            <v>CO2e_CO2</v>
          </cell>
          <cell r="BN3343">
            <v>174.0299</v>
          </cell>
          <cell r="BY3343" t="str">
            <v>f</v>
          </cell>
        </row>
        <row r="3344">
          <cell r="G3344" t="str">
            <v>1190292</v>
          </cell>
          <cell r="BL3344" t="str">
            <v>CO2e_N2O</v>
          </cell>
          <cell r="BN3344">
            <v>0.40649999999999997</v>
          </cell>
          <cell r="BY3344" t="str">
            <v>f</v>
          </cell>
        </row>
        <row r="3345">
          <cell r="G3345" t="str">
            <v>1190292</v>
          </cell>
          <cell r="BL3345" t="str">
            <v>CO2e_CH4</v>
          </cell>
          <cell r="BN3345">
            <v>0.18479999999999999</v>
          </cell>
          <cell r="BY3345" t="str">
            <v>f</v>
          </cell>
        </row>
        <row r="3346">
          <cell r="G3346" t="str">
            <v>1190292</v>
          </cell>
          <cell r="BL3346" t="str">
            <v>CO2e_CO2</v>
          </cell>
          <cell r="BN3346">
            <v>390.57</v>
          </cell>
          <cell r="BY3346" t="str">
            <v>f</v>
          </cell>
        </row>
        <row r="3347">
          <cell r="G3347" t="str">
            <v>1190292</v>
          </cell>
          <cell r="BL3347" t="str">
            <v>CO2e_N2O</v>
          </cell>
          <cell r="BN3347">
            <v>0.214</v>
          </cell>
          <cell r="BY3347" t="str">
            <v>f</v>
          </cell>
        </row>
        <row r="3348">
          <cell r="G3348" t="str">
            <v>1190292</v>
          </cell>
          <cell r="BL3348" t="str">
            <v>CO2e_CH4</v>
          </cell>
          <cell r="BN3348">
            <v>5.5E-2</v>
          </cell>
          <cell r="BY3348" t="str">
            <v>f</v>
          </cell>
        </row>
        <row r="3349">
          <cell r="G3349" t="str">
            <v>1190292</v>
          </cell>
          <cell r="BL3349" t="str">
            <v>CO2e_CO2</v>
          </cell>
          <cell r="BN3349">
            <v>116.22</v>
          </cell>
          <cell r="BY3349" t="str">
            <v>f</v>
          </cell>
        </row>
        <row r="3350">
          <cell r="G3350" t="str">
            <v>1190292</v>
          </cell>
          <cell r="BL3350" t="str">
            <v>CO2e_N2O</v>
          </cell>
          <cell r="BN3350">
            <v>6.3799999999999996E-2</v>
          </cell>
          <cell r="BY3350" t="str">
            <v>f</v>
          </cell>
        </row>
        <row r="3351">
          <cell r="G3351" t="str">
            <v>1190292</v>
          </cell>
          <cell r="BL3351" t="str">
            <v>CO2e_CH4</v>
          </cell>
          <cell r="BN3351">
            <v>0.31969999999999998</v>
          </cell>
          <cell r="BY3351" t="str">
            <v>f</v>
          </cell>
        </row>
        <row r="3352">
          <cell r="G3352" t="str">
            <v>1190292</v>
          </cell>
          <cell r="BL3352" t="str">
            <v>CO2e_CO2</v>
          </cell>
          <cell r="BN3352">
            <v>675.67200000000003</v>
          </cell>
          <cell r="BY3352" t="str">
            <v>f</v>
          </cell>
        </row>
        <row r="3353">
          <cell r="G3353" t="str">
            <v>1190292</v>
          </cell>
          <cell r="BL3353" t="str">
            <v>CO2e_N2O</v>
          </cell>
          <cell r="BN3353">
            <v>0.36980000000000002</v>
          </cell>
          <cell r="BY3353" t="str">
            <v>f</v>
          </cell>
        </row>
        <row r="3354">
          <cell r="G3354" t="str">
            <v>1190292</v>
          </cell>
          <cell r="BL3354" t="str">
            <v>CO2e_CH4</v>
          </cell>
          <cell r="BN3354">
            <v>8.9300000000000004E-2</v>
          </cell>
          <cell r="BY3354" t="str">
            <v>f</v>
          </cell>
        </row>
        <row r="3355">
          <cell r="G3355" t="str">
            <v>1190292</v>
          </cell>
          <cell r="BL3355" t="str">
            <v>CO2e_CO2</v>
          </cell>
          <cell r="BN3355">
            <v>88.978899999999996</v>
          </cell>
          <cell r="BY3355" t="str">
            <v>f</v>
          </cell>
        </row>
        <row r="3356">
          <cell r="G3356" t="str">
            <v>1190292</v>
          </cell>
          <cell r="BL3356" t="str">
            <v>CO2e_N2O</v>
          </cell>
          <cell r="BN3356">
            <v>0.2077</v>
          </cell>
          <cell r="BY3356" t="str">
            <v>f</v>
          </cell>
        </row>
        <row r="3357">
          <cell r="G3357" t="str">
            <v>1190292</v>
          </cell>
          <cell r="BL3357" t="str">
            <v>CO2e_CH4</v>
          </cell>
          <cell r="BN3357">
            <v>5.04E-2</v>
          </cell>
          <cell r="BY3357" t="str">
            <v>f</v>
          </cell>
        </row>
        <row r="3358">
          <cell r="G3358" t="str">
            <v>1190292</v>
          </cell>
          <cell r="BL3358" t="str">
            <v>CO2e_CO2</v>
          </cell>
          <cell r="BN3358">
            <v>106.554</v>
          </cell>
          <cell r="BY3358" t="str">
            <v>f</v>
          </cell>
        </row>
        <row r="3359">
          <cell r="G3359" t="str">
            <v>1190292</v>
          </cell>
          <cell r="BL3359" t="str">
            <v>CO2e_N2O</v>
          </cell>
          <cell r="BN3359">
            <v>5.8400000000000001E-2</v>
          </cell>
          <cell r="BY3359" t="str">
            <v>f</v>
          </cell>
        </row>
        <row r="3360">
          <cell r="G3360" t="str">
            <v>1190292</v>
          </cell>
          <cell r="BL3360" t="str">
            <v>CO2e_CH4</v>
          </cell>
          <cell r="BN3360">
            <v>4.1000000000000003E-3</v>
          </cell>
          <cell r="BY3360" t="str">
            <v>f</v>
          </cell>
        </row>
        <row r="3361">
          <cell r="G3361" t="str">
            <v>1190292</v>
          </cell>
          <cell r="BL3361" t="str">
            <v>CO2e_CO2</v>
          </cell>
          <cell r="BN3361">
            <v>4.0679999999999996</v>
          </cell>
          <cell r="BY3361" t="str">
            <v>f</v>
          </cell>
        </row>
        <row r="3362">
          <cell r="G3362" t="str">
            <v>1190292</v>
          </cell>
          <cell r="BL3362" t="str">
            <v>CO2e_N2O</v>
          </cell>
          <cell r="BN3362">
            <v>9.4999999999999998E-3</v>
          </cell>
          <cell r="BY3362" t="str">
            <v>f</v>
          </cell>
        </row>
        <row r="3363">
          <cell r="G3363" t="str">
            <v>1190292</v>
          </cell>
          <cell r="BL3363" t="str">
            <v>CO2e_CH4</v>
          </cell>
          <cell r="BN3363">
            <v>5.1000000000000004E-3</v>
          </cell>
          <cell r="BY3363" t="str">
            <v>f</v>
          </cell>
        </row>
        <row r="3364">
          <cell r="G3364" t="str">
            <v>1190292</v>
          </cell>
          <cell r="BL3364" t="str">
            <v>CO2e_CO2</v>
          </cell>
          <cell r="BN3364">
            <v>5.085</v>
          </cell>
          <cell r="BY3364" t="str">
            <v>f</v>
          </cell>
        </row>
        <row r="3365">
          <cell r="G3365" t="str">
            <v>1190292</v>
          </cell>
          <cell r="BL3365" t="str">
            <v>CO2e_N2O</v>
          </cell>
          <cell r="BN3365">
            <v>1.1900000000000001E-2</v>
          </cell>
          <cell r="BY3365" t="str">
            <v>f</v>
          </cell>
        </row>
        <row r="3366">
          <cell r="G3366" t="str">
            <v>1190292</v>
          </cell>
          <cell r="BL3366" t="str">
            <v>CO2e_CH4</v>
          </cell>
          <cell r="BN3366">
            <v>0.114</v>
          </cell>
          <cell r="BY3366" t="str">
            <v>f</v>
          </cell>
        </row>
        <row r="3367">
          <cell r="G3367" t="str">
            <v>1190292</v>
          </cell>
          <cell r="BL3367" t="str">
            <v>CO2e_CO2</v>
          </cell>
          <cell r="BN3367">
            <v>240.95400000000001</v>
          </cell>
          <cell r="BY3367" t="str">
            <v>f</v>
          </cell>
        </row>
        <row r="3368">
          <cell r="G3368" t="str">
            <v>1190292</v>
          </cell>
          <cell r="BL3368" t="str">
            <v>CO2e_N2O</v>
          </cell>
          <cell r="BN3368">
            <v>0.13200000000000001</v>
          </cell>
          <cell r="BY3368" t="str">
            <v>f</v>
          </cell>
        </row>
        <row r="3369">
          <cell r="G3369" t="str">
            <v>1190292</v>
          </cell>
          <cell r="BL3369" t="str">
            <v>CO2e_CH4</v>
          </cell>
          <cell r="BN3369">
            <v>0.27560000000000001</v>
          </cell>
          <cell r="BY3369" t="str">
            <v>f</v>
          </cell>
        </row>
        <row r="3370">
          <cell r="G3370" t="str">
            <v>1190292</v>
          </cell>
          <cell r="BL3370" t="str">
            <v>CO2e_CO2</v>
          </cell>
          <cell r="BN3370">
            <v>582.58199999999999</v>
          </cell>
          <cell r="BY3370" t="str">
            <v>f</v>
          </cell>
        </row>
        <row r="3371">
          <cell r="G3371" t="str">
            <v>1190292</v>
          </cell>
          <cell r="BL3371" t="str">
            <v>CO2e_N2O</v>
          </cell>
          <cell r="BN3371">
            <v>0.31890000000000002</v>
          </cell>
          <cell r="BY3371" t="str">
            <v>f</v>
          </cell>
        </row>
        <row r="3372">
          <cell r="G3372" t="str">
            <v>1190292</v>
          </cell>
          <cell r="BL3372" t="str">
            <v>CO2e_CH4</v>
          </cell>
          <cell r="BN3372">
            <v>2.1499999999999998E-2</v>
          </cell>
          <cell r="BY3372" t="str">
            <v>f</v>
          </cell>
        </row>
        <row r="3373">
          <cell r="G3373" t="str">
            <v>1190292</v>
          </cell>
          <cell r="BL3373" t="str">
            <v>CO2e_CO2</v>
          </cell>
          <cell r="BN3373">
            <v>21.356999999999999</v>
          </cell>
          <cell r="BY3373" t="str">
            <v>f</v>
          </cell>
        </row>
        <row r="3374">
          <cell r="G3374" t="str">
            <v>1190292</v>
          </cell>
          <cell r="BL3374" t="str">
            <v>CO2e_N2O</v>
          </cell>
          <cell r="BN3374">
            <v>5.0099999999999999E-2</v>
          </cell>
          <cell r="BY3374" t="str">
            <v>f</v>
          </cell>
        </row>
        <row r="3375">
          <cell r="G3375" t="str">
            <v>1190292</v>
          </cell>
          <cell r="BL3375" t="str">
            <v>CO2e_CH4</v>
          </cell>
          <cell r="BN3375">
            <v>0.1196</v>
          </cell>
          <cell r="BY3375" t="str">
            <v>f</v>
          </cell>
        </row>
        <row r="3376">
          <cell r="G3376" t="str">
            <v>1190292</v>
          </cell>
          <cell r="BL3376" t="str">
            <v>CO2e_CO2</v>
          </cell>
          <cell r="BN3376">
            <v>252.88200000000001</v>
          </cell>
          <cell r="BY3376" t="str">
            <v>f</v>
          </cell>
        </row>
        <row r="3377">
          <cell r="G3377" t="str">
            <v>1190292</v>
          </cell>
          <cell r="BL3377" t="str">
            <v>CO2e_N2O</v>
          </cell>
          <cell r="BN3377">
            <v>0.1386</v>
          </cell>
          <cell r="BY3377" t="str">
            <v>f</v>
          </cell>
        </row>
        <row r="3378">
          <cell r="G3378" t="str">
            <v>1190292</v>
          </cell>
          <cell r="BL3378" t="str">
            <v>CO2e_CH4</v>
          </cell>
          <cell r="BN3378">
            <v>0.27789999999999998</v>
          </cell>
          <cell r="BY3378" t="str">
            <v>f</v>
          </cell>
        </row>
        <row r="3379">
          <cell r="G3379" t="str">
            <v>1190292</v>
          </cell>
          <cell r="BL3379" t="str">
            <v>CO2e_CO2</v>
          </cell>
          <cell r="BN3379">
            <v>587.49</v>
          </cell>
          <cell r="BY3379" t="str">
            <v>f</v>
          </cell>
        </row>
        <row r="3380">
          <cell r="G3380" t="str">
            <v>1190292</v>
          </cell>
          <cell r="BL3380" t="str">
            <v>CO2e_N2O</v>
          </cell>
          <cell r="BN3380">
            <v>0.32150000000000001</v>
          </cell>
          <cell r="BY3380" t="str">
            <v>f</v>
          </cell>
        </row>
        <row r="3381">
          <cell r="G3381" t="str">
            <v>1190292</v>
          </cell>
          <cell r="BL3381" t="str">
            <v>CO2e_CH4</v>
          </cell>
          <cell r="BN3381">
            <v>1.35E-2</v>
          </cell>
          <cell r="BY3381" t="str">
            <v>f</v>
          </cell>
        </row>
        <row r="3382">
          <cell r="G3382" t="str">
            <v>1190292</v>
          </cell>
          <cell r="BL3382" t="str">
            <v>CO2e_CO2</v>
          </cell>
          <cell r="BN3382">
            <v>28.518000000000001</v>
          </cell>
          <cell r="BY3382" t="str">
            <v>f</v>
          </cell>
        </row>
        <row r="3383">
          <cell r="G3383" t="str">
            <v>1190292</v>
          </cell>
          <cell r="BL3383" t="str">
            <v>CO2e_N2O</v>
          </cell>
          <cell r="BN3383">
            <v>1.55E-2</v>
          </cell>
          <cell r="BY3383" t="str">
            <v>f</v>
          </cell>
        </row>
        <row r="3384">
          <cell r="G3384" t="str">
            <v>1190292</v>
          </cell>
          <cell r="BL3384" t="str">
            <v>CO2e_CH4</v>
          </cell>
          <cell r="BN3384">
            <v>5.0000000000000001E-4</v>
          </cell>
          <cell r="BY3384" t="str">
            <v>f</v>
          </cell>
        </row>
        <row r="3385">
          <cell r="G3385" t="str">
            <v>1190292</v>
          </cell>
          <cell r="BL3385" t="str">
            <v>CO2e_CO2</v>
          </cell>
          <cell r="BN3385">
            <v>0.52549999999999997</v>
          </cell>
          <cell r="BY3385" t="str">
            <v>f</v>
          </cell>
        </row>
        <row r="3386">
          <cell r="G3386" t="str">
            <v>1190292</v>
          </cell>
          <cell r="BL3386" t="str">
            <v>CO2e_N2O</v>
          </cell>
          <cell r="BN3386">
            <v>1.1999999999999999E-3</v>
          </cell>
          <cell r="BY3386" t="str">
            <v>f</v>
          </cell>
        </row>
        <row r="3387">
          <cell r="G3387" t="str">
            <v>1190292</v>
          </cell>
          <cell r="BL3387" t="str">
            <v>CO2e_CH4</v>
          </cell>
          <cell r="BN3387">
            <v>5.5999999999999999E-3</v>
          </cell>
          <cell r="BY3387" t="str">
            <v>f</v>
          </cell>
        </row>
        <row r="3388">
          <cell r="G3388" t="str">
            <v>1190292</v>
          </cell>
          <cell r="BL3388" t="str">
            <v>CO2e_CO2</v>
          </cell>
          <cell r="BN3388">
            <v>5.5822000000000003</v>
          </cell>
          <cell r="BY3388" t="str">
            <v>f</v>
          </cell>
        </row>
        <row r="3389">
          <cell r="G3389" t="str">
            <v>1190292</v>
          </cell>
          <cell r="BL3389" t="str">
            <v>CO2e_N2O</v>
          </cell>
          <cell r="BN3389">
            <v>1.3100000000000001E-2</v>
          </cell>
          <cell r="BY3389" t="str">
            <v>f</v>
          </cell>
        </row>
        <row r="3390">
          <cell r="G3390" t="str">
            <v>1190292</v>
          </cell>
          <cell r="BL3390" t="str">
            <v>CO2e_CH4</v>
          </cell>
          <cell r="BN3390">
            <v>7.7100000000000002E-2</v>
          </cell>
          <cell r="BY3390" t="str">
            <v>f</v>
          </cell>
        </row>
        <row r="3391">
          <cell r="G3391" t="str">
            <v>1190292</v>
          </cell>
          <cell r="BL3391" t="str">
            <v>CO2e_CO2</v>
          </cell>
          <cell r="BN3391">
            <v>163.02000000000001</v>
          </cell>
          <cell r="BY3391" t="str">
            <v>f</v>
          </cell>
        </row>
        <row r="3392">
          <cell r="G3392" t="str">
            <v>1190292</v>
          </cell>
          <cell r="BL3392" t="str">
            <v>CO2e_N2O</v>
          </cell>
          <cell r="BN3392">
            <v>8.9399999999999993E-2</v>
          </cell>
          <cell r="BY3392" t="str">
            <v>f</v>
          </cell>
        </row>
        <row r="3393">
          <cell r="G3393" t="str">
            <v>1190292</v>
          </cell>
          <cell r="BL3393" t="str">
            <v>CO2e_CH4</v>
          </cell>
          <cell r="BN3393">
            <v>7.7100000000000002E-2</v>
          </cell>
          <cell r="BY3393" t="str">
            <v>f</v>
          </cell>
        </row>
        <row r="3394">
          <cell r="G3394" t="str">
            <v>1190292</v>
          </cell>
          <cell r="BL3394" t="str">
            <v>CO2e_CO2</v>
          </cell>
          <cell r="BN3394">
            <v>163.02000000000001</v>
          </cell>
          <cell r="BY3394" t="str">
            <v>f</v>
          </cell>
        </row>
        <row r="3395">
          <cell r="G3395" t="str">
            <v>1190292</v>
          </cell>
          <cell r="BL3395" t="str">
            <v>CO2e_N2O</v>
          </cell>
          <cell r="BN3395">
            <v>8.9399999999999993E-2</v>
          </cell>
          <cell r="BY3395" t="str">
            <v>f</v>
          </cell>
        </row>
        <row r="3396">
          <cell r="G3396" t="str">
            <v>1190292</v>
          </cell>
          <cell r="BL3396" t="str">
            <v>CO2e_CH4</v>
          </cell>
          <cell r="BN3396">
            <v>5.1000000000000004E-3</v>
          </cell>
          <cell r="BY3396" t="str">
            <v>f</v>
          </cell>
        </row>
        <row r="3397">
          <cell r="G3397" t="str">
            <v>1190292</v>
          </cell>
          <cell r="BL3397" t="str">
            <v>CO2e_CO2</v>
          </cell>
          <cell r="BN3397">
            <v>5.085</v>
          </cell>
          <cell r="BY3397" t="str">
            <v>f</v>
          </cell>
        </row>
        <row r="3398">
          <cell r="G3398" t="str">
            <v>1190292</v>
          </cell>
          <cell r="BL3398" t="str">
            <v>CO2e_N2O</v>
          </cell>
          <cell r="BN3398">
            <v>1.1900000000000001E-2</v>
          </cell>
          <cell r="BY3398" t="str">
            <v>f</v>
          </cell>
        </row>
        <row r="3399">
          <cell r="G3399" t="str">
            <v>1190292</v>
          </cell>
          <cell r="BL3399" t="str">
            <v>CO2e_CH4</v>
          </cell>
          <cell r="BN3399">
            <v>2.8E-3</v>
          </cell>
          <cell r="BY3399" t="str">
            <v>f</v>
          </cell>
        </row>
        <row r="3400">
          <cell r="G3400" t="str">
            <v>1190292</v>
          </cell>
          <cell r="BL3400" t="str">
            <v>CO2e_CO2</v>
          </cell>
          <cell r="BN3400">
            <v>2.7458999999999998</v>
          </cell>
          <cell r="BY3400" t="str">
            <v>f</v>
          </cell>
        </row>
        <row r="3401">
          <cell r="G3401" t="str">
            <v>1190292</v>
          </cell>
          <cell r="BL3401" t="str">
            <v>CO2e_N2O</v>
          </cell>
          <cell r="BN3401">
            <v>6.6E-3</v>
          </cell>
          <cell r="BY3401" t="str">
            <v>f</v>
          </cell>
        </row>
        <row r="3402">
          <cell r="G3402" t="str">
            <v>1190292</v>
          </cell>
          <cell r="BL3402" t="str">
            <v>CO2e_CH4</v>
          </cell>
          <cell r="BN3402">
            <v>4.0000000000000001E-3</v>
          </cell>
          <cell r="BY3402" t="str">
            <v>f</v>
          </cell>
        </row>
        <row r="3403">
          <cell r="G3403" t="str">
            <v>1190292</v>
          </cell>
          <cell r="BL3403" t="str">
            <v>CO2e_CO2</v>
          </cell>
          <cell r="BN3403">
            <v>3.9550000000000001</v>
          </cell>
          <cell r="BY3403" t="str">
            <v>f</v>
          </cell>
        </row>
        <row r="3404">
          <cell r="G3404" t="str">
            <v>1190292</v>
          </cell>
          <cell r="BL3404" t="str">
            <v>CO2e_N2O</v>
          </cell>
          <cell r="BN3404">
            <v>9.1999999999999998E-3</v>
          </cell>
          <cell r="BY3404" t="str">
            <v>f</v>
          </cell>
        </row>
        <row r="3405">
          <cell r="G3405" t="str">
            <v>1190292</v>
          </cell>
          <cell r="BL3405" t="str">
            <v>CO2e_CH4</v>
          </cell>
          <cell r="BN3405">
            <v>3.0999999999999999E-3</v>
          </cell>
          <cell r="BY3405" t="str">
            <v>f</v>
          </cell>
        </row>
        <row r="3406">
          <cell r="G3406" t="str">
            <v>1190292</v>
          </cell>
          <cell r="BL3406" t="str">
            <v>CO2e_CO2</v>
          </cell>
          <cell r="BN3406">
            <v>3.0735999999999999</v>
          </cell>
          <cell r="BY3406" t="str">
            <v>f</v>
          </cell>
        </row>
        <row r="3407">
          <cell r="G3407" t="str">
            <v>1190292</v>
          </cell>
          <cell r="BL3407" t="str">
            <v>CO2e_N2O</v>
          </cell>
          <cell r="BN3407">
            <v>7.1999999999999998E-3</v>
          </cell>
          <cell r="BY3407" t="str">
            <v>f</v>
          </cell>
        </row>
        <row r="3408">
          <cell r="G3408" t="str">
            <v>1190292</v>
          </cell>
          <cell r="BL3408" t="str">
            <v>CO2e_CH4</v>
          </cell>
          <cell r="BN3408">
            <v>5.0000000000000001E-3</v>
          </cell>
          <cell r="BY3408" t="str">
            <v>f</v>
          </cell>
        </row>
        <row r="3409">
          <cell r="G3409" t="str">
            <v>1190292</v>
          </cell>
          <cell r="BL3409" t="str">
            <v>CO2e_CO2</v>
          </cell>
          <cell r="BN3409">
            <v>4.9607000000000001</v>
          </cell>
          <cell r="BY3409" t="str">
            <v>f</v>
          </cell>
        </row>
        <row r="3410">
          <cell r="G3410" t="str">
            <v>1190292</v>
          </cell>
          <cell r="BL3410" t="str">
            <v>CO2e_N2O</v>
          </cell>
          <cell r="BN3410">
            <v>1.1599999999999999E-2</v>
          </cell>
          <cell r="BY3410" t="str">
            <v>f</v>
          </cell>
        </row>
        <row r="3411">
          <cell r="G3411" t="str">
            <v>1190292</v>
          </cell>
          <cell r="BL3411" t="str">
            <v>CO2e_CH4</v>
          </cell>
          <cell r="BN3411">
            <v>0.3498</v>
          </cell>
          <cell r="BY3411" t="str">
            <v>f</v>
          </cell>
        </row>
        <row r="3412">
          <cell r="G3412" t="str">
            <v>1190292</v>
          </cell>
          <cell r="BL3412" t="str">
            <v>CO2e_CO2</v>
          </cell>
          <cell r="BN3412">
            <v>739.404</v>
          </cell>
          <cell r="BY3412" t="str">
            <v>f</v>
          </cell>
        </row>
        <row r="3413">
          <cell r="G3413" t="str">
            <v>1190292</v>
          </cell>
          <cell r="BL3413" t="str">
            <v>CO2e_N2O</v>
          </cell>
          <cell r="BN3413">
            <v>0.4047</v>
          </cell>
          <cell r="BY3413" t="str">
            <v>f</v>
          </cell>
        </row>
        <row r="3414">
          <cell r="G3414" t="str">
            <v>1190292</v>
          </cell>
          <cell r="BL3414" t="str">
            <v>CO2e_CH4</v>
          </cell>
          <cell r="BN3414">
            <v>5.7000000000000002E-3</v>
          </cell>
          <cell r="BY3414" t="str">
            <v>f</v>
          </cell>
        </row>
        <row r="3415">
          <cell r="G3415" t="str">
            <v>1190292</v>
          </cell>
          <cell r="BL3415" t="str">
            <v>CO2e_CO2</v>
          </cell>
          <cell r="BN3415">
            <v>5.6839000000000004</v>
          </cell>
          <cell r="BY3415" t="str">
            <v>f</v>
          </cell>
        </row>
        <row r="3416">
          <cell r="G3416" t="str">
            <v>1190292</v>
          </cell>
          <cell r="BL3416" t="str">
            <v>CO2e_N2O</v>
          </cell>
          <cell r="BN3416">
            <v>1.34E-2</v>
          </cell>
          <cell r="BY3416" t="str">
            <v>f</v>
          </cell>
        </row>
        <row r="3417">
          <cell r="G3417" t="str">
            <v>1190292</v>
          </cell>
          <cell r="BL3417" t="str">
            <v>CO2e_CH4</v>
          </cell>
          <cell r="BN3417">
            <v>3.1399999999999997E-2</v>
          </cell>
          <cell r="BY3417" t="str">
            <v>f</v>
          </cell>
        </row>
        <row r="3418">
          <cell r="G3418" t="str">
            <v>1190292</v>
          </cell>
          <cell r="BL3418" t="str">
            <v>CO2e_CO2</v>
          </cell>
          <cell r="BN3418">
            <v>66.353999999999999</v>
          </cell>
          <cell r="BY3418" t="str">
            <v>f</v>
          </cell>
        </row>
        <row r="3419">
          <cell r="G3419" t="str">
            <v>1190292</v>
          </cell>
          <cell r="BL3419" t="str">
            <v>CO2e_N2O</v>
          </cell>
          <cell r="BN3419">
            <v>3.6400000000000002E-2</v>
          </cell>
          <cell r="BY3419" t="str">
            <v>f</v>
          </cell>
        </row>
        <row r="3420">
          <cell r="G3420" t="str">
            <v>1190292</v>
          </cell>
          <cell r="BL3420" t="str">
            <v>CO2e_CH4</v>
          </cell>
          <cell r="BN3420">
            <v>0.1845</v>
          </cell>
          <cell r="BY3420" t="str">
            <v>f</v>
          </cell>
        </row>
        <row r="3421">
          <cell r="G3421" t="str">
            <v>1190292</v>
          </cell>
          <cell r="BL3421" t="str">
            <v>CO2e_CO2</v>
          </cell>
          <cell r="BN3421">
            <v>390.01799999999997</v>
          </cell>
          <cell r="BY3421" t="str">
            <v>f</v>
          </cell>
        </row>
        <row r="3422">
          <cell r="G3422" t="str">
            <v>1190292</v>
          </cell>
          <cell r="BL3422" t="str">
            <v>CO2e_N2O</v>
          </cell>
          <cell r="BN3422">
            <v>0.2137</v>
          </cell>
          <cell r="BY3422" t="str">
            <v>f</v>
          </cell>
        </row>
        <row r="3423">
          <cell r="G3423" t="str">
            <v>1190292</v>
          </cell>
          <cell r="BL3423" t="str">
            <v>CO2e_CH4</v>
          </cell>
          <cell r="BN3423">
            <v>0.1895</v>
          </cell>
          <cell r="BY3423" t="str">
            <v>f</v>
          </cell>
        </row>
        <row r="3424">
          <cell r="G3424" t="str">
            <v>1190292</v>
          </cell>
          <cell r="BL3424" t="str">
            <v>CO2e_CO2</v>
          </cell>
          <cell r="BN3424">
            <v>400.45800000000003</v>
          </cell>
          <cell r="BY3424" t="str">
            <v>f</v>
          </cell>
        </row>
        <row r="3425">
          <cell r="G3425" t="str">
            <v>1190292</v>
          </cell>
          <cell r="BL3425" t="str">
            <v>CO2e_N2O</v>
          </cell>
          <cell r="BN3425">
            <v>0.21929999999999999</v>
          </cell>
          <cell r="BY3425" t="str">
            <v>f</v>
          </cell>
        </row>
        <row r="3426">
          <cell r="G3426" t="str">
            <v>1190292</v>
          </cell>
          <cell r="BL3426" t="str">
            <v>CO2e_CH4</v>
          </cell>
          <cell r="BN3426">
            <v>1.1299999999999999E-2</v>
          </cell>
          <cell r="BY3426" t="str">
            <v>f</v>
          </cell>
        </row>
        <row r="3427">
          <cell r="G3427" t="str">
            <v>1190292</v>
          </cell>
          <cell r="BL3427" t="str">
            <v>CO2e_CO2</v>
          </cell>
          <cell r="BN3427">
            <v>11.2096</v>
          </cell>
          <cell r="BY3427" t="str">
            <v>f</v>
          </cell>
        </row>
        <row r="3428">
          <cell r="G3428" t="str">
            <v>1190292</v>
          </cell>
          <cell r="BL3428" t="str">
            <v>CO2e_N2O</v>
          </cell>
          <cell r="BN3428">
            <v>2.6200000000000001E-2</v>
          </cell>
          <cell r="BY3428" t="str">
            <v>f</v>
          </cell>
        </row>
        <row r="3429">
          <cell r="G3429" t="str">
            <v>1190292</v>
          </cell>
          <cell r="BL3429" t="str">
            <v>CO2e_CH4</v>
          </cell>
          <cell r="BN3429">
            <v>0.2661</v>
          </cell>
          <cell r="BY3429" t="str">
            <v>f</v>
          </cell>
        </row>
        <row r="3430">
          <cell r="G3430" t="str">
            <v>1190292</v>
          </cell>
          <cell r="BL3430" t="str">
            <v>CO2e_CO2</v>
          </cell>
          <cell r="BN3430">
            <v>562.36199999999997</v>
          </cell>
          <cell r="BY3430" t="str">
            <v>f</v>
          </cell>
        </row>
        <row r="3431">
          <cell r="G3431" t="str">
            <v>1190292</v>
          </cell>
          <cell r="BL3431" t="str">
            <v>CO2e_N2O</v>
          </cell>
          <cell r="BN3431">
            <v>0.30780000000000002</v>
          </cell>
          <cell r="BY3431" t="str">
            <v>f</v>
          </cell>
        </row>
        <row r="3432">
          <cell r="G3432" t="str">
            <v>1190292</v>
          </cell>
          <cell r="BL3432" t="str">
            <v>CO2e_CH4</v>
          </cell>
          <cell r="BN3432">
            <v>6.7100000000000007E-2</v>
          </cell>
          <cell r="BY3432" t="str">
            <v>f</v>
          </cell>
        </row>
        <row r="3433">
          <cell r="G3433" t="str">
            <v>1190292</v>
          </cell>
          <cell r="BL3433" t="str">
            <v>CO2e_CO2</v>
          </cell>
          <cell r="BN3433">
            <v>141.88800000000001</v>
          </cell>
          <cell r="BY3433" t="str">
            <v>f</v>
          </cell>
        </row>
        <row r="3434">
          <cell r="G3434" t="str">
            <v>1190292</v>
          </cell>
          <cell r="BL3434" t="str">
            <v>CO2e_N2O</v>
          </cell>
          <cell r="BN3434">
            <v>7.7799999999999994E-2</v>
          </cell>
          <cell r="BY3434" t="str">
            <v>f</v>
          </cell>
        </row>
        <row r="3435">
          <cell r="G3435" t="str">
            <v>1190292</v>
          </cell>
          <cell r="BL3435" t="str">
            <v>CO2e_CH4</v>
          </cell>
          <cell r="BN3435">
            <v>0.21029999999999999</v>
          </cell>
          <cell r="BY3435" t="str">
            <v>f</v>
          </cell>
        </row>
        <row r="3436">
          <cell r="G3436" t="str">
            <v>1190292</v>
          </cell>
          <cell r="BL3436" t="str">
            <v>CO2e_CO2</v>
          </cell>
          <cell r="BN3436">
            <v>444.59399999999999</v>
          </cell>
          <cell r="BY3436" t="str">
            <v>f</v>
          </cell>
        </row>
        <row r="3437">
          <cell r="G3437" t="str">
            <v>1190292</v>
          </cell>
          <cell r="BL3437" t="str">
            <v>CO2e_N2O</v>
          </cell>
          <cell r="BN3437">
            <v>0.24349999999999999</v>
          </cell>
          <cell r="BY3437" t="str">
            <v>f</v>
          </cell>
        </row>
        <row r="3438">
          <cell r="G3438" t="str">
            <v>1190292</v>
          </cell>
          <cell r="BL3438" t="str">
            <v>CO2e_CH4</v>
          </cell>
          <cell r="BN3438">
            <v>7.2300000000000003E-2</v>
          </cell>
          <cell r="BY3438" t="str">
            <v>f</v>
          </cell>
        </row>
        <row r="3439">
          <cell r="G3439" t="str">
            <v>1190292</v>
          </cell>
          <cell r="BL3439" t="str">
            <v>CO2e_CO2</v>
          </cell>
          <cell r="BN3439">
            <v>152.82599999999999</v>
          </cell>
          <cell r="BY3439" t="str">
            <v>f</v>
          </cell>
        </row>
        <row r="3440">
          <cell r="G3440" t="str">
            <v>1190292</v>
          </cell>
          <cell r="BL3440" t="str">
            <v>CO2e_N2O</v>
          </cell>
          <cell r="BN3440">
            <v>8.3699999999999997E-2</v>
          </cell>
          <cell r="BY3440" t="str">
            <v>f</v>
          </cell>
        </row>
        <row r="3441">
          <cell r="G3441" t="str">
            <v>1190292</v>
          </cell>
          <cell r="BL3441" t="str">
            <v>CO2e_CH4</v>
          </cell>
          <cell r="BN3441">
            <v>7.2300000000000003E-2</v>
          </cell>
          <cell r="BY3441" t="str">
            <v>f</v>
          </cell>
        </row>
        <row r="3442">
          <cell r="G3442" t="str">
            <v>1190292</v>
          </cell>
          <cell r="BL3442" t="str">
            <v>CO2e_CO2</v>
          </cell>
          <cell r="BN3442">
            <v>152.82599999999999</v>
          </cell>
          <cell r="BY3442" t="str">
            <v>f</v>
          </cell>
        </row>
        <row r="3443">
          <cell r="G3443" t="str">
            <v>1190292</v>
          </cell>
          <cell r="BL3443" t="str">
            <v>CO2e_N2O</v>
          </cell>
          <cell r="BN3443">
            <v>8.3699999999999997E-2</v>
          </cell>
          <cell r="BY3443" t="str">
            <v>f</v>
          </cell>
        </row>
        <row r="3444">
          <cell r="G3444" t="str">
            <v>1190292</v>
          </cell>
          <cell r="BL3444" t="str">
            <v>CO2e_CH4</v>
          </cell>
          <cell r="BN3444">
            <v>6.7100000000000007E-2</v>
          </cell>
          <cell r="BY3444" t="str">
            <v>f</v>
          </cell>
        </row>
        <row r="3445">
          <cell r="G3445" t="str">
            <v>1190292</v>
          </cell>
          <cell r="BL3445" t="str">
            <v>CO2e_CO2</v>
          </cell>
          <cell r="BN3445">
            <v>141.88800000000001</v>
          </cell>
          <cell r="BY3445" t="str">
            <v>f</v>
          </cell>
        </row>
        <row r="3446">
          <cell r="G3446" t="str">
            <v>1190292</v>
          </cell>
          <cell r="BL3446" t="str">
            <v>CO2e_N2O</v>
          </cell>
          <cell r="BN3446">
            <v>7.7799999999999994E-2</v>
          </cell>
          <cell r="BY3446" t="str">
            <v>f</v>
          </cell>
        </row>
        <row r="3447">
          <cell r="G3447" t="str">
            <v>1190292</v>
          </cell>
          <cell r="BL3447" t="str">
            <v>CO2e_CH4</v>
          </cell>
          <cell r="BN3447">
            <v>6.7100000000000007E-2</v>
          </cell>
          <cell r="BY3447" t="str">
            <v>f</v>
          </cell>
        </row>
        <row r="3448">
          <cell r="G3448" t="str">
            <v>1190292</v>
          </cell>
          <cell r="BL3448" t="str">
            <v>CO2e_CO2</v>
          </cell>
          <cell r="BN3448">
            <v>141.88800000000001</v>
          </cell>
          <cell r="BY3448" t="str">
            <v>f</v>
          </cell>
        </row>
        <row r="3449">
          <cell r="G3449" t="str">
            <v>1190292</v>
          </cell>
          <cell r="BL3449" t="str">
            <v>CO2e_N2O</v>
          </cell>
          <cell r="BN3449">
            <v>7.7799999999999994E-2</v>
          </cell>
          <cell r="BY3449" t="str">
            <v>f</v>
          </cell>
        </row>
        <row r="3450">
          <cell r="G3450" t="str">
            <v>1190292</v>
          </cell>
          <cell r="BL3450" t="str">
            <v>CO2e_CH4</v>
          </cell>
          <cell r="BN3450">
            <v>5.3E-3</v>
          </cell>
          <cell r="BY3450" t="str">
            <v>f</v>
          </cell>
        </row>
        <row r="3451">
          <cell r="G3451" t="str">
            <v>1190292</v>
          </cell>
          <cell r="BL3451" t="str">
            <v>CO2e_CO2</v>
          </cell>
          <cell r="BN3451">
            <v>5.2092999999999998</v>
          </cell>
          <cell r="BY3451" t="str">
            <v>f</v>
          </cell>
        </row>
        <row r="3452">
          <cell r="G3452" t="str">
            <v>1190292</v>
          </cell>
          <cell r="BL3452" t="str">
            <v>CO2e_N2O</v>
          </cell>
          <cell r="BN3452">
            <v>1.2200000000000001E-2</v>
          </cell>
          <cell r="BY3452" t="str">
            <v>f</v>
          </cell>
        </row>
        <row r="3453">
          <cell r="G3453" t="str">
            <v>1190292</v>
          </cell>
          <cell r="BL3453" t="str">
            <v>CO2e_CH4</v>
          </cell>
          <cell r="BN3453">
            <v>5.1999999999999998E-3</v>
          </cell>
          <cell r="BY3453" t="str">
            <v>f</v>
          </cell>
        </row>
        <row r="3454">
          <cell r="G3454" t="str">
            <v>1190292</v>
          </cell>
          <cell r="BL3454" t="str">
            <v>CO2e_CO2</v>
          </cell>
          <cell r="BN3454">
            <v>5.1641000000000004</v>
          </cell>
          <cell r="BY3454" t="str">
            <v>f</v>
          </cell>
        </row>
        <row r="3455">
          <cell r="G3455" t="str">
            <v>1190292</v>
          </cell>
          <cell r="BL3455" t="str">
            <v>CO2e_N2O</v>
          </cell>
          <cell r="BN3455">
            <v>1.2200000000000001E-2</v>
          </cell>
          <cell r="BY3455" t="str">
            <v>f</v>
          </cell>
        </row>
        <row r="3456">
          <cell r="G3456" t="str">
            <v>1190292</v>
          </cell>
          <cell r="BL3456" t="str">
            <v>CO2e_CH4</v>
          </cell>
          <cell r="BN3456">
            <v>3.5999999999999999E-3</v>
          </cell>
          <cell r="BY3456" t="str">
            <v>f</v>
          </cell>
        </row>
        <row r="3457">
          <cell r="G3457" t="str">
            <v>1190292</v>
          </cell>
          <cell r="BL3457" t="str">
            <v>CO2e_CO2</v>
          </cell>
          <cell r="BN3457">
            <v>3.5594999999999999</v>
          </cell>
          <cell r="BY3457" t="str">
            <v>f</v>
          </cell>
        </row>
        <row r="3458">
          <cell r="G3458" t="str">
            <v>1190292</v>
          </cell>
          <cell r="BL3458" t="str">
            <v>CO2e_N2O</v>
          </cell>
          <cell r="BN3458">
            <v>8.3000000000000001E-3</v>
          </cell>
          <cell r="BY3458" t="str">
            <v>f</v>
          </cell>
        </row>
        <row r="3459">
          <cell r="G3459" t="str">
            <v>1190292</v>
          </cell>
          <cell r="BL3459" t="str">
            <v>CO2e_CH4</v>
          </cell>
          <cell r="BN3459">
            <v>1.35E-2</v>
          </cell>
          <cell r="BY3459" t="str">
            <v>f</v>
          </cell>
        </row>
        <row r="3460">
          <cell r="G3460" t="str">
            <v>1190292</v>
          </cell>
          <cell r="BL3460" t="str">
            <v>CO2e_CO2</v>
          </cell>
          <cell r="BN3460">
            <v>13.4018</v>
          </cell>
          <cell r="BY3460" t="str">
            <v>f</v>
          </cell>
        </row>
        <row r="3461">
          <cell r="G3461" t="str">
            <v>1190292</v>
          </cell>
          <cell r="BL3461" t="str">
            <v>CO2e_N2O</v>
          </cell>
          <cell r="BN3461">
            <v>3.1300000000000001E-2</v>
          </cell>
          <cell r="BY3461" t="str">
            <v>f</v>
          </cell>
        </row>
        <row r="3462">
          <cell r="G3462" t="str">
            <v>1190292</v>
          </cell>
          <cell r="BL3462" t="str">
            <v>CO2e_CH4</v>
          </cell>
          <cell r="BN3462">
            <v>6.4799999999999996E-2</v>
          </cell>
          <cell r="BY3462" t="str">
            <v>f</v>
          </cell>
        </row>
        <row r="3463">
          <cell r="G3463" t="str">
            <v>1190292</v>
          </cell>
          <cell r="BL3463" t="str">
            <v>CO2e_CO2</v>
          </cell>
          <cell r="BN3463">
            <v>136.98599999999999</v>
          </cell>
          <cell r="BY3463" t="str">
            <v>f</v>
          </cell>
        </row>
        <row r="3464">
          <cell r="G3464" t="str">
            <v>1190292</v>
          </cell>
          <cell r="BL3464" t="str">
            <v>CO2e_N2O</v>
          </cell>
          <cell r="BN3464">
            <v>7.51E-2</v>
          </cell>
          <cell r="BY3464" t="str">
            <v>f</v>
          </cell>
        </row>
        <row r="3465">
          <cell r="G3465" t="str">
            <v>1190292</v>
          </cell>
          <cell r="BL3465" t="str">
            <v>CO2e_CH4</v>
          </cell>
          <cell r="BN3465">
            <v>4.3200000000000002E-2</v>
          </cell>
          <cell r="BY3465" t="str">
            <v>f</v>
          </cell>
        </row>
        <row r="3466">
          <cell r="G3466" t="str">
            <v>1190292</v>
          </cell>
          <cell r="BL3466" t="str">
            <v>CO2e_CO2</v>
          </cell>
          <cell r="BN3466">
            <v>91.325999999999993</v>
          </cell>
          <cell r="BY3466" t="str">
            <v>f</v>
          </cell>
        </row>
        <row r="3467">
          <cell r="G3467" t="str">
            <v>1190292</v>
          </cell>
          <cell r="BL3467" t="str">
            <v>CO2e_N2O</v>
          </cell>
          <cell r="BN3467">
            <v>5.0099999999999999E-2</v>
          </cell>
          <cell r="BY3467" t="str">
            <v>f</v>
          </cell>
        </row>
        <row r="3468">
          <cell r="G3468" t="str">
            <v>1190292</v>
          </cell>
          <cell r="BL3468" t="str">
            <v>CO2e_CH4</v>
          </cell>
          <cell r="BN3468">
            <v>6.4799999999999996E-2</v>
          </cell>
          <cell r="BY3468" t="str">
            <v>f</v>
          </cell>
        </row>
        <row r="3469">
          <cell r="G3469" t="str">
            <v>1190292</v>
          </cell>
          <cell r="BL3469" t="str">
            <v>CO2e_CO2</v>
          </cell>
          <cell r="BN3469">
            <v>136.98599999999999</v>
          </cell>
          <cell r="BY3469" t="str">
            <v>f</v>
          </cell>
        </row>
        <row r="3470">
          <cell r="G3470" t="str">
            <v>1190292</v>
          </cell>
          <cell r="BL3470" t="str">
            <v>CO2e_N2O</v>
          </cell>
          <cell r="BN3470">
            <v>7.51E-2</v>
          </cell>
          <cell r="BY3470" t="str">
            <v>f</v>
          </cell>
        </row>
        <row r="3471">
          <cell r="G3471" t="str">
            <v>1190292</v>
          </cell>
          <cell r="BL3471" t="str">
            <v>CO2e_CH4</v>
          </cell>
          <cell r="BN3471">
            <v>1E-3</v>
          </cell>
          <cell r="BY3471" t="str">
            <v>f</v>
          </cell>
        </row>
        <row r="3472">
          <cell r="G3472" t="str">
            <v>1190292</v>
          </cell>
          <cell r="BL3472" t="str">
            <v>CO2e_CO2</v>
          </cell>
          <cell r="BN3472">
            <v>0.94920000000000004</v>
          </cell>
          <cell r="BY3472" t="str">
            <v>f</v>
          </cell>
        </row>
        <row r="3473">
          <cell r="G3473" t="str">
            <v>1190292</v>
          </cell>
          <cell r="BL3473" t="str">
            <v>CO2e_N2O</v>
          </cell>
          <cell r="BN3473">
            <v>2.0999999999999999E-3</v>
          </cell>
          <cell r="BY3473" t="str">
            <v>f</v>
          </cell>
        </row>
        <row r="3474">
          <cell r="G3474" t="str">
            <v>1190292</v>
          </cell>
          <cell r="BL3474" t="str">
            <v>CO2e_CH4</v>
          </cell>
          <cell r="BN3474">
            <v>2.3999999999999998E-3</v>
          </cell>
          <cell r="BY3474" t="str">
            <v>f</v>
          </cell>
        </row>
        <row r="3475">
          <cell r="G3475" t="str">
            <v>1190292</v>
          </cell>
          <cell r="BL3475" t="str">
            <v>CO2e_CO2</v>
          </cell>
          <cell r="BN3475">
            <v>2.4182000000000001</v>
          </cell>
          <cell r="BY3475" t="str">
            <v>f</v>
          </cell>
        </row>
        <row r="3476">
          <cell r="G3476" t="str">
            <v>1190292</v>
          </cell>
          <cell r="BL3476" t="str">
            <v>CO2e_N2O</v>
          </cell>
          <cell r="BN3476">
            <v>5.7000000000000002E-3</v>
          </cell>
          <cell r="BY3476" t="str">
            <v>f</v>
          </cell>
        </row>
        <row r="3477">
          <cell r="G3477" t="str">
            <v>1190292</v>
          </cell>
          <cell r="BL3477" t="str">
            <v>CO2e_CH4</v>
          </cell>
          <cell r="BN3477">
            <v>9.5399999999999999E-2</v>
          </cell>
          <cell r="BY3477" t="str">
            <v>f</v>
          </cell>
        </row>
        <row r="3478">
          <cell r="G3478" t="str">
            <v>1190292</v>
          </cell>
          <cell r="BL3478" t="str">
            <v>CO2e_CO2</v>
          </cell>
          <cell r="BN3478">
            <v>201.726</v>
          </cell>
          <cell r="BY3478" t="str">
            <v>f</v>
          </cell>
        </row>
        <row r="3479">
          <cell r="G3479" t="str">
            <v>1190292</v>
          </cell>
          <cell r="BL3479" t="str">
            <v>CO2e_N2O</v>
          </cell>
          <cell r="BN3479">
            <v>0.1106</v>
          </cell>
          <cell r="BY3479" t="str">
            <v>f</v>
          </cell>
        </row>
        <row r="3480">
          <cell r="G3480" t="str">
            <v>1190292</v>
          </cell>
          <cell r="BL3480" t="str">
            <v>CO2e_CH4</v>
          </cell>
          <cell r="BN3480">
            <v>9.5399999999999999E-2</v>
          </cell>
          <cell r="BY3480" t="str">
            <v>f</v>
          </cell>
        </row>
        <row r="3481">
          <cell r="G3481" t="str">
            <v>1190292</v>
          </cell>
          <cell r="BL3481" t="str">
            <v>CO2e_CO2</v>
          </cell>
          <cell r="BN3481">
            <v>201.726</v>
          </cell>
          <cell r="BY3481" t="str">
            <v>f</v>
          </cell>
        </row>
        <row r="3482">
          <cell r="G3482" t="str">
            <v>1190292</v>
          </cell>
          <cell r="BL3482" t="str">
            <v>CO2e_N2O</v>
          </cell>
          <cell r="BN3482">
            <v>0.1106</v>
          </cell>
          <cell r="BY3482" t="str">
            <v>f</v>
          </cell>
        </row>
        <row r="3483">
          <cell r="G3483" t="str">
            <v>1190292</v>
          </cell>
          <cell r="BL3483" t="str">
            <v>CO2e_CH4</v>
          </cell>
          <cell r="BN3483">
            <v>0.44379999999999997</v>
          </cell>
          <cell r="BY3483" t="str">
            <v>f</v>
          </cell>
        </row>
        <row r="3484">
          <cell r="G3484" t="str">
            <v>1190292</v>
          </cell>
          <cell r="BL3484" t="str">
            <v>CO2e_CO2</v>
          </cell>
          <cell r="BN3484">
            <v>938.05799999999999</v>
          </cell>
          <cell r="BY3484" t="str">
            <v>f</v>
          </cell>
        </row>
        <row r="3485">
          <cell r="G3485" t="str">
            <v>1190292</v>
          </cell>
          <cell r="BL3485" t="str">
            <v>CO2e_N2O</v>
          </cell>
          <cell r="BN3485">
            <v>0.51349999999999996</v>
          </cell>
          <cell r="BY3485" t="str">
            <v>f</v>
          </cell>
        </row>
        <row r="3486">
          <cell r="G3486" t="str">
            <v>1190292</v>
          </cell>
          <cell r="BL3486" t="str">
            <v>CO2e_CH4</v>
          </cell>
          <cell r="BN3486">
            <v>0.16750000000000001</v>
          </cell>
          <cell r="BY3486" t="str">
            <v>f</v>
          </cell>
        </row>
        <row r="3487">
          <cell r="G3487" t="str">
            <v>1190292</v>
          </cell>
          <cell r="BL3487" t="str">
            <v>CO2e_CO2</v>
          </cell>
          <cell r="BN3487">
            <v>354.048</v>
          </cell>
          <cell r="BY3487" t="str">
            <v>f</v>
          </cell>
        </row>
        <row r="3488">
          <cell r="G3488" t="str">
            <v>1190292</v>
          </cell>
          <cell r="BL3488" t="str">
            <v>CO2e_N2O</v>
          </cell>
          <cell r="BN3488">
            <v>0.19370000000000001</v>
          </cell>
          <cell r="BY3488" t="str">
            <v>f</v>
          </cell>
        </row>
        <row r="3489">
          <cell r="G3489" t="str">
            <v>1190292</v>
          </cell>
          <cell r="BL3489" t="str">
            <v>CO2e_CH4</v>
          </cell>
          <cell r="BN3489">
            <v>7.0000000000000007E-2</v>
          </cell>
          <cell r="BY3489" t="str">
            <v>f</v>
          </cell>
        </row>
        <row r="3490">
          <cell r="G3490" t="str">
            <v>1190292</v>
          </cell>
          <cell r="BL3490" t="str">
            <v>CO2e_CO2</v>
          </cell>
          <cell r="BN3490">
            <v>148.00200000000001</v>
          </cell>
          <cell r="BY3490" t="str">
            <v>f</v>
          </cell>
        </row>
        <row r="3491">
          <cell r="G3491" t="str">
            <v>1190292</v>
          </cell>
          <cell r="BL3491" t="str">
            <v>CO2e_N2O</v>
          </cell>
          <cell r="BN3491">
            <v>8.1100000000000005E-2</v>
          </cell>
          <cell r="BY3491" t="str">
            <v>f</v>
          </cell>
        </row>
        <row r="3492">
          <cell r="G3492" t="str">
            <v>1190292</v>
          </cell>
          <cell r="BL3492" t="str">
            <v>CO2e_CH4</v>
          </cell>
          <cell r="BN3492">
            <v>4.8300000000000003E-2</v>
          </cell>
          <cell r="BY3492" t="str">
            <v>f</v>
          </cell>
        </row>
        <row r="3493">
          <cell r="G3493" t="str">
            <v>1190292</v>
          </cell>
          <cell r="BL3493" t="str">
            <v>CO2e_CO2</v>
          </cell>
          <cell r="BN3493">
            <v>102.012</v>
          </cell>
          <cell r="BY3493" t="str">
            <v>f</v>
          </cell>
        </row>
        <row r="3494">
          <cell r="G3494" t="str">
            <v>1190292</v>
          </cell>
          <cell r="BL3494" t="str">
            <v>CO2e_N2O</v>
          </cell>
          <cell r="BN3494">
            <v>5.57E-2</v>
          </cell>
          <cell r="BY3494" t="str">
            <v>f</v>
          </cell>
        </row>
        <row r="3495">
          <cell r="G3495" t="str">
            <v>1190292</v>
          </cell>
          <cell r="BL3495" t="str">
            <v>CO2e_CH4</v>
          </cell>
          <cell r="BN3495">
            <v>9.9900000000000003E-2</v>
          </cell>
          <cell r="BY3495" t="str">
            <v>f</v>
          </cell>
        </row>
        <row r="3496">
          <cell r="G3496" t="str">
            <v>1190292</v>
          </cell>
          <cell r="BL3496" t="str">
            <v>CO2e_CO2</v>
          </cell>
          <cell r="BN3496">
            <v>211.14</v>
          </cell>
          <cell r="BY3496" t="str">
            <v>f</v>
          </cell>
        </row>
        <row r="3497">
          <cell r="G3497" t="str">
            <v>1190292</v>
          </cell>
          <cell r="BL3497" t="str">
            <v>CO2e_N2O</v>
          </cell>
          <cell r="BN3497">
            <v>0.11559999999999999</v>
          </cell>
          <cell r="BY3497" t="str">
            <v>f</v>
          </cell>
        </row>
        <row r="3498">
          <cell r="G3498" t="str">
            <v>1190292</v>
          </cell>
          <cell r="BL3498" t="str">
            <v>CO2e_CH4</v>
          </cell>
          <cell r="BN3498">
            <v>6.8500000000000005E-2</v>
          </cell>
          <cell r="BY3498" t="str">
            <v>f</v>
          </cell>
        </row>
        <row r="3499">
          <cell r="G3499" t="str">
            <v>1190292</v>
          </cell>
          <cell r="BL3499" t="str">
            <v>CO2e_CO2</v>
          </cell>
          <cell r="BN3499">
            <v>144.732</v>
          </cell>
          <cell r="BY3499" t="str">
            <v>f</v>
          </cell>
        </row>
        <row r="3500">
          <cell r="G3500" t="str">
            <v>1190292</v>
          </cell>
          <cell r="BL3500" t="str">
            <v>CO2e_N2O</v>
          </cell>
          <cell r="BN3500">
            <v>7.9299999999999995E-2</v>
          </cell>
          <cell r="BY3500" t="str">
            <v>f</v>
          </cell>
        </row>
        <row r="3501">
          <cell r="G3501" t="str">
            <v>1190292</v>
          </cell>
          <cell r="BL3501" t="str">
            <v>CO2e_CH4</v>
          </cell>
          <cell r="BN3501">
            <v>6.0299999999999999E-2</v>
          </cell>
          <cell r="BY3501" t="str">
            <v>f</v>
          </cell>
        </row>
        <row r="3502">
          <cell r="G3502" t="str">
            <v>1190292</v>
          </cell>
          <cell r="BL3502" t="str">
            <v>CO2e_CO2</v>
          </cell>
          <cell r="BN3502">
            <v>127.47</v>
          </cell>
          <cell r="BY3502" t="str">
            <v>f</v>
          </cell>
        </row>
        <row r="3503">
          <cell r="G3503" t="str">
            <v>1190292</v>
          </cell>
          <cell r="BL3503" t="str">
            <v>CO2e_N2O</v>
          </cell>
          <cell r="BN3503">
            <v>6.9699999999999998E-2</v>
          </cell>
          <cell r="BY3503" t="str">
            <v>f</v>
          </cell>
        </row>
        <row r="3504">
          <cell r="G3504" t="str">
            <v>1190292</v>
          </cell>
          <cell r="BL3504" t="str">
            <v>CO2e_CH4</v>
          </cell>
          <cell r="BN3504">
            <v>7.2300000000000003E-2</v>
          </cell>
          <cell r="BY3504" t="str">
            <v>f</v>
          </cell>
        </row>
        <row r="3505">
          <cell r="G3505" t="str">
            <v>1190292</v>
          </cell>
          <cell r="BL3505" t="str">
            <v>CO2e_CO2</v>
          </cell>
          <cell r="BN3505">
            <v>152.82599999999999</v>
          </cell>
          <cell r="BY3505" t="str">
            <v>f</v>
          </cell>
        </row>
        <row r="3506">
          <cell r="G3506" t="str">
            <v>1190292</v>
          </cell>
          <cell r="BL3506" t="str">
            <v>CO2e_N2O</v>
          </cell>
          <cell r="BN3506">
            <v>8.3699999999999997E-2</v>
          </cell>
          <cell r="BY3506" t="str">
            <v>f</v>
          </cell>
        </row>
        <row r="3507">
          <cell r="G3507" t="str">
            <v>1190292</v>
          </cell>
          <cell r="BL3507" t="str">
            <v>CO2e_CH4</v>
          </cell>
          <cell r="BN3507">
            <v>7.2300000000000003E-2</v>
          </cell>
          <cell r="BY3507" t="str">
            <v>f</v>
          </cell>
        </row>
        <row r="3508">
          <cell r="G3508" t="str">
            <v>1190292</v>
          </cell>
          <cell r="BL3508" t="str">
            <v>CO2e_CO2</v>
          </cell>
          <cell r="BN3508">
            <v>152.82599999999999</v>
          </cell>
          <cell r="BY3508" t="str">
            <v>f</v>
          </cell>
        </row>
        <row r="3509">
          <cell r="G3509" t="str">
            <v>1190292</v>
          </cell>
          <cell r="BL3509" t="str">
            <v>CO2e_N2O</v>
          </cell>
          <cell r="BN3509">
            <v>8.3699999999999997E-2</v>
          </cell>
          <cell r="BY3509" t="str">
            <v>f</v>
          </cell>
        </row>
        <row r="3510">
          <cell r="G3510" t="str">
            <v>1190292</v>
          </cell>
          <cell r="BL3510" t="str">
            <v>CO2e_CH4</v>
          </cell>
          <cell r="BN3510">
            <v>5.3900000000000003E-2</v>
          </cell>
          <cell r="BY3510" t="str">
            <v>f</v>
          </cell>
        </row>
        <row r="3511">
          <cell r="G3511" t="str">
            <v>1190292</v>
          </cell>
          <cell r="BL3511" t="str">
            <v>CO2e_CO2</v>
          </cell>
          <cell r="BN3511">
            <v>113.85</v>
          </cell>
          <cell r="BY3511" t="str">
            <v>f</v>
          </cell>
        </row>
        <row r="3512">
          <cell r="G3512" t="str">
            <v>1190292</v>
          </cell>
          <cell r="BL3512" t="str">
            <v>CO2e_N2O</v>
          </cell>
          <cell r="BN3512">
            <v>6.2300000000000001E-2</v>
          </cell>
          <cell r="BY3512" t="str">
            <v>f</v>
          </cell>
        </row>
        <row r="3513">
          <cell r="G3513" t="str">
            <v>1190292</v>
          </cell>
          <cell r="BL3513" t="str">
            <v>CO2e_CH4</v>
          </cell>
          <cell r="BN3513">
            <v>1.6000000000000001E-3</v>
          </cell>
          <cell r="BY3513" t="str">
            <v>f</v>
          </cell>
        </row>
        <row r="3514">
          <cell r="G3514" t="str">
            <v>1190292</v>
          </cell>
          <cell r="BL3514" t="str">
            <v>CO2e_CO2</v>
          </cell>
          <cell r="BN3514">
            <v>1.5718000000000001</v>
          </cell>
          <cell r="BY3514" t="str">
            <v>f</v>
          </cell>
        </row>
        <row r="3515">
          <cell r="G3515" t="str">
            <v>1190292</v>
          </cell>
          <cell r="BL3515" t="str">
            <v>CO2e_N2O</v>
          </cell>
          <cell r="BN3515">
            <v>3.5999999999999999E-3</v>
          </cell>
          <cell r="BY3515" t="str">
            <v>f</v>
          </cell>
        </row>
        <row r="3516">
          <cell r="G3516" t="str">
            <v>1190292</v>
          </cell>
          <cell r="BL3516" t="str">
            <v>CO2e_CH4</v>
          </cell>
          <cell r="BN3516">
            <v>0.2235</v>
          </cell>
          <cell r="BY3516" t="str">
            <v>f</v>
          </cell>
        </row>
        <row r="3517">
          <cell r="G3517" t="str">
            <v>1190292</v>
          </cell>
          <cell r="BL3517" t="str">
            <v>CO2e_CO2</v>
          </cell>
          <cell r="BN3517">
            <v>472.50599999999997</v>
          </cell>
          <cell r="BY3517" t="str">
            <v>f</v>
          </cell>
        </row>
        <row r="3518">
          <cell r="G3518" t="str">
            <v>1190292</v>
          </cell>
          <cell r="BL3518" t="str">
            <v>CO2e_N2O</v>
          </cell>
          <cell r="BN3518">
            <v>0.25869999999999999</v>
          </cell>
          <cell r="BY3518" t="str">
            <v>f</v>
          </cell>
        </row>
        <row r="3519">
          <cell r="G3519" t="str">
            <v>1190292</v>
          </cell>
          <cell r="BL3519" t="str">
            <v>CO2e_CH4</v>
          </cell>
          <cell r="BN3519">
            <v>7.1900000000000006E-2</v>
          </cell>
          <cell r="BY3519" t="str">
            <v>f</v>
          </cell>
        </row>
        <row r="3520">
          <cell r="G3520" t="str">
            <v>1190292</v>
          </cell>
          <cell r="BL3520" t="str">
            <v>CO2e_CO2</v>
          </cell>
          <cell r="BN3520">
            <v>151.86600000000001</v>
          </cell>
          <cell r="BY3520" t="str">
            <v>f</v>
          </cell>
        </row>
        <row r="3521">
          <cell r="G3521" t="str">
            <v>1190292</v>
          </cell>
          <cell r="BL3521" t="str">
            <v>CO2e_N2O</v>
          </cell>
          <cell r="BN3521">
            <v>8.3099999999999993E-2</v>
          </cell>
          <cell r="BY3521" t="str">
            <v>f</v>
          </cell>
        </row>
        <row r="3522">
          <cell r="G3522" t="str">
            <v>1190292</v>
          </cell>
          <cell r="BL3522" t="str">
            <v>CO2e_CH4</v>
          </cell>
          <cell r="BN3522">
            <v>0.34029999999999999</v>
          </cell>
          <cell r="BY3522" t="str">
            <v>f</v>
          </cell>
        </row>
        <row r="3523">
          <cell r="G3523" t="str">
            <v>1190292</v>
          </cell>
          <cell r="BL3523" t="str">
            <v>CO2e_CO2</v>
          </cell>
          <cell r="BN3523">
            <v>338.99529999999999</v>
          </cell>
          <cell r="BY3523" t="str">
            <v>f</v>
          </cell>
        </row>
        <row r="3524">
          <cell r="G3524" t="str">
            <v>1190292</v>
          </cell>
          <cell r="BL3524" t="str">
            <v>CO2e_N2O</v>
          </cell>
          <cell r="BN3524">
            <v>0.79149999999999998</v>
          </cell>
          <cell r="BY3524" t="str">
            <v>f</v>
          </cell>
        </row>
        <row r="3525">
          <cell r="G3525" t="str">
            <v>1190292</v>
          </cell>
          <cell r="BL3525" t="str">
            <v>CO2e_CH4</v>
          </cell>
          <cell r="BN3525">
            <v>3.5499999999999997E-2</v>
          </cell>
          <cell r="BY3525" t="str">
            <v>f</v>
          </cell>
        </row>
        <row r="3526">
          <cell r="G3526" t="str">
            <v>1190292</v>
          </cell>
          <cell r="BL3526" t="str">
            <v>CO2e_CO2</v>
          </cell>
          <cell r="BN3526">
            <v>75.096299999999999</v>
          </cell>
          <cell r="BY3526" t="str">
            <v>f</v>
          </cell>
        </row>
        <row r="3527">
          <cell r="G3527" t="str">
            <v>1190292</v>
          </cell>
          <cell r="BL3527" t="str">
            <v>CO2e_N2O</v>
          </cell>
          <cell r="BN3527">
            <v>4.1099999999999998E-2</v>
          </cell>
          <cell r="BY3527" t="str">
            <v>f</v>
          </cell>
        </row>
        <row r="3528">
          <cell r="G3528" t="str">
            <v>1190292</v>
          </cell>
          <cell r="BL3528" t="str">
            <v>CO2e_CH4</v>
          </cell>
          <cell r="BN3528">
            <v>0.29089999999999999</v>
          </cell>
          <cell r="BY3528" t="str">
            <v>f</v>
          </cell>
        </row>
        <row r="3529">
          <cell r="G3529" t="str">
            <v>1190292</v>
          </cell>
          <cell r="BL3529" t="str">
            <v>CO2e_CO2</v>
          </cell>
          <cell r="BN3529">
            <v>614.96270000000004</v>
          </cell>
          <cell r="BY3529" t="str">
            <v>f</v>
          </cell>
        </row>
        <row r="3530">
          <cell r="G3530" t="str">
            <v>1190292</v>
          </cell>
          <cell r="BL3530" t="str">
            <v>CO2e_N2O</v>
          </cell>
          <cell r="BN3530">
            <v>0.3367</v>
          </cell>
          <cell r="BY3530" t="str">
            <v>f</v>
          </cell>
        </row>
        <row r="3531">
          <cell r="G3531" t="str">
            <v>1190304</v>
          </cell>
          <cell r="BL3531" t="str">
            <v>CO2e_CH4</v>
          </cell>
          <cell r="BN3531">
            <v>0.58750000000000002</v>
          </cell>
          <cell r="BY3531" t="str">
            <v>f</v>
          </cell>
        </row>
        <row r="3532">
          <cell r="G3532" t="str">
            <v>1190304</v>
          </cell>
          <cell r="BL3532" t="str">
            <v>CO2e_CO2</v>
          </cell>
          <cell r="BN3532">
            <v>1405.5431000000001</v>
          </cell>
          <cell r="BY3532" t="str">
            <v>f</v>
          </cell>
        </row>
        <row r="3533">
          <cell r="G3533" t="str">
            <v>1190304</v>
          </cell>
          <cell r="BL3533" t="str">
            <v>CO2e_N2O</v>
          </cell>
          <cell r="BN3533">
            <v>0.68540000000000001</v>
          </cell>
          <cell r="BY3533" t="str">
            <v>f</v>
          </cell>
        </row>
        <row r="3534">
          <cell r="G3534" t="str">
            <v>1190304</v>
          </cell>
          <cell r="BL3534" t="str">
            <v>CO2e_CH4</v>
          </cell>
          <cell r="BN3534">
            <v>1.5024999999999999</v>
          </cell>
          <cell r="BY3534" t="str">
            <v>f</v>
          </cell>
        </row>
        <row r="3535">
          <cell r="G3535" t="str">
            <v>1190304</v>
          </cell>
          <cell r="BL3535" t="str">
            <v>CO2e_CO2</v>
          </cell>
          <cell r="BN3535">
            <v>3676.1862000000001</v>
          </cell>
          <cell r="BY3535" t="str">
            <v>f</v>
          </cell>
        </row>
        <row r="3536">
          <cell r="G3536" t="str">
            <v>1190304</v>
          </cell>
          <cell r="BL3536" t="str">
            <v>CO2e_N2O</v>
          </cell>
          <cell r="BN3536">
            <v>1.788</v>
          </cell>
          <cell r="BY3536" t="str">
            <v>f</v>
          </cell>
        </row>
        <row r="3537">
          <cell r="G3537" t="str">
            <v>1190304</v>
          </cell>
          <cell r="BL3537" t="str">
            <v>CO2e_CH4</v>
          </cell>
          <cell r="BN3537">
            <v>0.72</v>
          </cell>
          <cell r="BY3537" t="str">
            <v>f</v>
          </cell>
        </row>
        <row r="3538">
          <cell r="G3538" t="str">
            <v>1190304</v>
          </cell>
          <cell r="BL3538" t="str">
            <v>CO2e_CO2</v>
          </cell>
          <cell r="BN3538">
            <v>1757.4088999999999</v>
          </cell>
          <cell r="BY3538" t="str">
            <v>f</v>
          </cell>
        </row>
        <row r="3539">
          <cell r="G3539" t="str">
            <v>1190304</v>
          </cell>
          <cell r="BL3539" t="str">
            <v>CO2e_N2O</v>
          </cell>
          <cell r="BN3539">
            <v>0.86419999999999997</v>
          </cell>
          <cell r="BY3539" t="str">
            <v>f</v>
          </cell>
        </row>
        <row r="3540">
          <cell r="G3540" t="str">
            <v>1190304</v>
          </cell>
          <cell r="BL3540" t="str">
            <v>CO2e_CH4</v>
          </cell>
          <cell r="BN3540">
            <v>1.5024999999999999</v>
          </cell>
          <cell r="BY3540" t="str">
            <v>f</v>
          </cell>
        </row>
        <row r="3541">
          <cell r="G3541" t="str">
            <v>1190304</v>
          </cell>
          <cell r="BL3541" t="str">
            <v>CO2e_CO2</v>
          </cell>
          <cell r="BN3541">
            <v>3716.1862000000001</v>
          </cell>
          <cell r="BY3541" t="str">
            <v>f</v>
          </cell>
        </row>
        <row r="3542">
          <cell r="G3542" t="str">
            <v>1190304</v>
          </cell>
          <cell r="BL3542" t="str">
            <v>CO2e_N2O</v>
          </cell>
          <cell r="BN3542">
            <v>1.788</v>
          </cell>
          <cell r="BY3542" t="str">
            <v>f</v>
          </cell>
        </row>
        <row r="3543">
          <cell r="G3543" t="str">
            <v>1190304</v>
          </cell>
          <cell r="BL3543" t="str">
            <v>CO2e_CH4</v>
          </cell>
          <cell r="BN3543">
            <v>2.3174999999999999</v>
          </cell>
          <cell r="BY3543" t="str">
            <v>f</v>
          </cell>
        </row>
        <row r="3544">
          <cell r="G3544" t="str">
            <v>1190304</v>
          </cell>
          <cell r="BL3544" t="str">
            <v>CO2e_CO2</v>
          </cell>
          <cell r="BN3544">
            <v>5698.6956</v>
          </cell>
          <cell r="BY3544" t="str">
            <v>f</v>
          </cell>
        </row>
        <row r="3545">
          <cell r="G3545" t="str">
            <v>1190304</v>
          </cell>
          <cell r="BL3545" t="str">
            <v>CO2e_N2O</v>
          </cell>
          <cell r="BN3545">
            <v>2.7713999999999999</v>
          </cell>
          <cell r="BY3545" t="str">
            <v>f</v>
          </cell>
        </row>
        <row r="3546">
          <cell r="G3546" t="str">
            <v>1190304</v>
          </cell>
          <cell r="BL3546" t="str">
            <v>CO2e_CO2</v>
          </cell>
          <cell r="BN3546">
            <v>0.8216</v>
          </cell>
          <cell r="BY3546" t="str">
            <v>f</v>
          </cell>
        </row>
        <row r="3547">
          <cell r="G3547" t="str">
            <v>1190304</v>
          </cell>
          <cell r="BL3547" t="str">
            <v>CO2e_CH4</v>
          </cell>
          <cell r="BN3547">
            <v>0.16750000000000001</v>
          </cell>
          <cell r="BY3547" t="str">
            <v>f</v>
          </cell>
        </row>
        <row r="3548">
          <cell r="G3548" t="str">
            <v>1190304</v>
          </cell>
          <cell r="BL3548" t="str">
            <v>CO2e_CO2</v>
          </cell>
          <cell r="BN3548">
            <v>355.83949999999999</v>
          </cell>
          <cell r="BY3548" t="str">
            <v>f</v>
          </cell>
        </row>
        <row r="3549">
          <cell r="G3549" t="str">
            <v>1190304</v>
          </cell>
          <cell r="BL3549" t="str">
            <v>CO2e_N2O</v>
          </cell>
          <cell r="BN3549">
            <v>0.20860000000000001</v>
          </cell>
          <cell r="BY3549" t="str">
            <v>f</v>
          </cell>
        </row>
        <row r="3550">
          <cell r="G3550" t="str">
            <v>1190304</v>
          </cell>
          <cell r="BL3550" t="str">
            <v>CO2e_CH4</v>
          </cell>
          <cell r="BN3550">
            <v>10.385</v>
          </cell>
          <cell r="BY3550" t="str">
            <v>f</v>
          </cell>
        </row>
        <row r="3551">
          <cell r="G3551" t="str">
            <v>1190335</v>
          </cell>
          <cell r="BL3551" t="str">
            <v>CO2e_CH4</v>
          </cell>
          <cell r="BN3551">
            <v>1.8197000000000001</v>
          </cell>
          <cell r="BY3551" t="str">
            <v>f</v>
          </cell>
        </row>
        <row r="3552">
          <cell r="G3552" t="str">
            <v>1190335</v>
          </cell>
          <cell r="BL3552" t="str">
            <v>CO2e_CO2</v>
          </cell>
          <cell r="BN3552">
            <v>3846.6</v>
          </cell>
          <cell r="BY3552" t="str">
            <v>f</v>
          </cell>
        </row>
        <row r="3553">
          <cell r="G3553" t="str">
            <v>1190335</v>
          </cell>
          <cell r="BL3553" t="str">
            <v>CO2e_N2O</v>
          </cell>
          <cell r="BN3553">
            <v>2.1059999999999999</v>
          </cell>
          <cell r="BY3553" t="str">
            <v>f</v>
          </cell>
        </row>
        <row r="3554">
          <cell r="G3554" t="str">
            <v>1190335</v>
          </cell>
          <cell r="BL3554" t="str">
            <v>CO2e_CH4</v>
          </cell>
          <cell r="BN3554">
            <v>1.8166</v>
          </cell>
          <cell r="BY3554" t="str">
            <v>f</v>
          </cell>
        </row>
        <row r="3555">
          <cell r="G3555" t="str">
            <v>1190335</v>
          </cell>
          <cell r="BL3555" t="str">
            <v>CO2e_CO2</v>
          </cell>
          <cell r="BN3555">
            <v>3840</v>
          </cell>
          <cell r="BY3555" t="str">
            <v>f</v>
          </cell>
        </row>
        <row r="3556">
          <cell r="G3556" t="str">
            <v>1190335</v>
          </cell>
          <cell r="BL3556" t="str">
            <v>CO2e_N2O</v>
          </cell>
          <cell r="BN3556">
            <v>2.1023999999999998</v>
          </cell>
          <cell r="BY3556" t="str">
            <v>f</v>
          </cell>
        </row>
        <row r="3557">
          <cell r="G3557" t="str">
            <v>1190335</v>
          </cell>
          <cell r="BL3557" t="str">
            <v>CO2e_CH4</v>
          </cell>
          <cell r="BN3557">
            <v>4.3E-3</v>
          </cell>
          <cell r="BY3557" t="str">
            <v>f</v>
          </cell>
        </row>
        <row r="3558">
          <cell r="G3558" t="str">
            <v>1190335</v>
          </cell>
          <cell r="BL3558" t="str">
            <v>CO2e_CO2</v>
          </cell>
          <cell r="BN3558">
            <v>4.2317</v>
          </cell>
          <cell r="BY3558" t="str">
            <v>f</v>
          </cell>
        </row>
        <row r="3559">
          <cell r="G3559" t="str">
            <v>1190335</v>
          </cell>
          <cell r="BL3559" t="str">
            <v>CO2e_N2O</v>
          </cell>
          <cell r="BN3559">
            <v>6.3E-3</v>
          </cell>
          <cell r="BY3559" t="str">
            <v>f</v>
          </cell>
        </row>
        <row r="3560">
          <cell r="G3560" t="str">
            <v>1190335</v>
          </cell>
          <cell r="BL3560" t="str">
            <v>CO2e_CH4</v>
          </cell>
          <cell r="BN3560">
            <v>2.8E-3</v>
          </cell>
          <cell r="BY3560" t="str">
            <v>f</v>
          </cell>
        </row>
        <row r="3561">
          <cell r="G3561" t="str">
            <v>1190335</v>
          </cell>
          <cell r="BL3561" t="str">
            <v>CO2e_CO2</v>
          </cell>
          <cell r="BN3561">
            <v>2.8249</v>
          </cell>
          <cell r="BY3561" t="str">
            <v>f</v>
          </cell>
        </row>
        <row r="3562">
          <cell r="G3562" t="str">
            <v>1190335</v>
          </cell>
          <cell r="BL3562" t="str">
            <v>CO2e_N2O</v>
          </cell>
          <cell r="BN3562">
            <v>4.1999999999999997E-3</v>
          </cell>
          <cell r="BY3562" t="str">
            <v>f</v>
          </cell>
        </row>
        <row r="3563">
          <cell r="G3563" t="str">
            <v>1190335</v>
          </cell>
          <cell r="BL3563" t="str">
            <v>CO2e_CH4</v>
          </cell>
          <cell r="BN3563">
            <v>1.8197000000000001</v>
          </cell>
          <cell r="BY3563" t="str">
            <v>f</v>
          </cell>
        </row>
        <row r="3564">
          <cell r="G3564" t="str">
            <v>1190335</v>
          </cell>
          <cell r="BL3564" t="str">
            <v>CO2e_CO2</v>
          </cell>
          <cell r="BN3564">
            <v>3846.6</v>
          </cell>
          <cell r="BY3564" t="str">
            <v>f</v>
          </cell>
        </row>
        <row r="3565">
          <cell r="G3565" t="str">
            <v>1190335</v>
          </cell>
          <cell r="BL3565" t="str">
            <v>CO2e_N2O</v>
          </cell>
          <cell r="BN3565">
            <v>2.1059999999999999</v>
          </cell>
          <cell r="BY3565" t="str">
            <v>f</v>
          </cell>
        </row>
        <row r="3566">
          <cell r="G3566" t="str">
            <v>1190335</v>
          </cell>
          <cell r="BL3566" t="str">
            <v>CO2e_CH4</v>
          </cell>
          <cell r="BN3566">
            <v>7.8600000000000003E-2</v>
          </cell>
          <cell r="BY3566" t="str">
            <v>f</v>
          </cell>
        </row>
        <row r="3567">
          <cell r="G3567" t="str">
            <v>1190335</v>
          </cell>
          <cell r="BL3567" t="str">
            <v>CO2e_CO2</v>
          </cell>
          <cell r="BN3567">
            <v>166.2</v>
          </cell>
          <cell r="BY3567" t="str">
            <v>f</v>
          </cell>
        </row>
        <row r="3568">
          <cell r="G3568" t="str">
            <v>1190335</v>
          </cell>
          <cell r="BL3568" t="str">
            <v>CO2e_N2O</v>
          </cell>
          <cell r="BN3568">
            <v>9.0899999999999995E-2</v>
          </cell>
          <cell r="BY3568" t="str">
            <v>f</v>
          </cell>
        </row>
        <row r="3569">
          <cell r="G3569" t="str">
            <v>1190335</v>
          </cell>
          <cell r="BL3569" t="str">
            <v>CO2e_CH4</v>
          </cell>
          <cell r="BN3569">
            <v>5.5399999999999998E-2</v>
          </cell>
          <cell r="BY3569" t="str">
            <v>f</v>
          </cell>
        </row>
        <row r="3570">
          <cell r="G3570" t="str">
            <v>1190335</v>
          </cell>
          <cell r="BL3570" t="str">
            <v>CO2e_CO2</v>
          </cell>
          <cell r="BN3570">
            <v>117</v>
          </cell>
          <cell r="BY3570" t="str">
            <v>f</v>
          </cell>
        </row>
        <row r="3571">
          <cell r="G3571" t="str">
            <v>1190335</v>
          </cell>
          <cell r="BL3571" t="str">
            <v>CO2e_N2O</v>
          </cell>
          <cell r="BN3571">
            <v>6.4100000000000004E-2</v>
          </cell>
          <cell r="BY3571" t="str">
            <v>f</v>
          </cell>
        </row>
        <row r="3572">
          <cell r="G3572" t="str">
            <v>1190335</v>
          </cell>
          <cell r="BL3572" t="str">
            <v>CO2e_CH4</v>
          </cell>
          <cell r="BN3572">
            <v>2.3999999999999998E-3</v>
          </cell>
          <cell r="BY3572" t="str">
            <v>f</v>
          </cell>
        </row>
        <row r="3573">
          <cell r="G3573" t="str">
            <v>1190335</v>
          </cell>
          <cell r="BL3573" t="str">
            <v>CO2e_CO2</v>
          </cell>
          <cell r="BN3573">
            <v>2.3835999999999999</v>
          </cell>
          <cell r="BY3573" t="str">
            <v>f</v>
          </cell>
        </row>
        <row r="3574">
          <cell r="G3574" t="str">
            <v>1190335</v>
          </cell>
          <cell r="BL3574" t="str">
            <v>CO2e_N2O</v>
          </cell>
          <cell r="BN3574">
            <v>6.0000000000000001E-3</v>
          </cell>
          <cell r="BY3574" t="str">
            <v>f</v>
          </cell>
        </row>
        <row r="3575">
          <cell r="G3575" t="str">
            <v>1190335</v>
          </cell>
          <cell r="BL3575" t="str">
            <v>CO2e_CH4</v>
          </cell>
          <cell r="BN3575">
            <v>2.3999999999999998E-3</v>
          </cell>
          <cell r="BY3575" t="str">
            <v>f</v>
          </cell>
        </row>
        <row r="3576">
          <cell r="G3576" t="str">
            <v>1190335</v>
          </cell>
          <cell r="BL3576" t="str">
            <v>CO2e_CO2</v>
          </cell>
          <cell r="BN3576">
            <v>2.3835999999999999</v>
          </cell>
          <cell r="BY3576" t="str">
            <v>f</v>
          </cell>
        </row>
        <row r="3577">
          <cell r="G3577" t="str">
            <v>1190335</v>
          </cell>
          <cell r="BL3577" t="str">
            <v>CO2e_N2O</v>
          </cell>
          <cell r="BN3577">
            <v>6.0000000000000001E-3</v>
          </cell>
          <cell r="BY3577" t="str">
            <v>f</v>
          </cell>
        </row>
        <row r="3578">
          <cell r="G3578" t="str">
            <v>1190335</v>
          </cell>
          <cell r="BL3578" t="str">
            <v>CO2e_CH4</v>
          </cell>
          <cell r="BN3578">
            <v>2.3999999999999998E-3</v>
          </cell>
          <cell r="BY3578" t="str">
            <v>f</v>
          </cell>
        </row>
        <row r="3579">
          <cell r="G3579" t="str">
            <v>1190335</v>
          </cell>
          <cell r="BL3579" t="str">
            <v>CO2e_CO2</v>
          </cell>
          <cell r="BN3579">
            <v>2.3835999999999999</v>
          </cell>
          <cell r="BY3579" t="str">
            <v>f</v>
          </cell>
        </row>
        <row r="3580">
          <cell r="G3580" t="str">
            <v>1190335</v>
          </cell>
          <cell r="BL3580" t="str">
            <v>CO2e_N2O</v>
          </cell>
          <cell r="BN3580">
            <v>6.0000000000000001E-3</v>
          </cell>
          <cell r="BY3580" t="str">
            <v>f</v>
          </cell>
        </row>
        <row r="3581">
          <cell r="G3581" t="str">
            <v>1190335</v>
          </cell>
          <cell r="BL3581" t="str">
            <v>CO2e_CH4</v>
          </cell>
          <cell r="BN3581">
            <v>2.3999999999999998E-3</v>
          </cell>
          <cell r="BY3581" t="str">
            <v>f</v>
          </cell>
        </row>
        <row r="3582">
          <cell r="G3582" t="str">
            <v>1190335</v>
          </cell>
          <cell r="BL3582" t="str">
            <v>CO2e_CO2</v>
          </cell>
          <cell r="BN3582">
            <v>2.3835999999999999</v>
          </cell>
          <cell r="BY3582" t="str">
            <v>f</v>
          </cell>
        </row>
        <row r="3583">
          <cell r="G3583" t="str">
            <v>1190335</v>
          </cell>
          <cell r="BL3583" t="str">
            <v>CO2e_N2O</v>
          </cell>
          <cell r="BN3583">
            <v>6.0000000000000001E-3</v>
          </cell>
          <cell r="BY3583" t="str">
            <v>f</v>
          </cell>
        </row>
        <row r="3584">
          <cell r="G3584" t="str">
            <v>1190335</v>
          </cell>
          <cell r="BL3584" t="str">
            <v>CO2e_CH4</v>
          </cell>
          <cell r="BN3584">
            <v>2.3999999999999998E-3</v>
          </cell>
          <cell r="BY3584" t="str">
            <v>f</v>
          </cell>
        </row>
        <row r="3585">
          <cell r="G3585" t="str">
            <v>1190335</v>
          </cell>
          <cell r="BL3585" t="str">
            <v>CO2e_CO2</v>
          </cell>
          <cell r="BN3585">
            <v>2.3835999999999999</v>
          </cell>
          <cell r="BY3585" t="str">
            <v>f</v>
          </cell>
        </row>
        <row r="3586">
          <cell r="G3586" t="str">
            <v>1190335</v>
          </cell>
          <cell r="BL3586" t="str">
            <v>CO2e_N2O</v>
          </cell>
          <cell r="BN3586">
            <v>6.0000000000000001E-3</v>
          </cell>
          <cell r="BY3586" t="str">
            <v>f</v>
          </cell>
        </row>
        <row r="3587">
          <cell r="G3587" t="str">
            <v>1190335</v>
          </cell>
          <cell r="BL3587" t="str">
            <v>CO2e_CH4</v>
          </cell>
          <cell r="BN3587">
            <v>2.3999999999999998E-3</v>
          </cell>
          <cell r="BY3587" t="str">
            <v>f</v>
          </cell>
        </row>
        <row r="3588">
          <cell r="G3588" t="str">
            <v>1190335</v>
          </cell>
          <cell r="BL3588" t="str">
            <v>CO2e_CO2</v>
          </cell>
          <cell r="BN3588">
            <v>2.3835999999999999</v>
          </cell>
          <cell r="BY3588" t="str">
            <v>f</v>
          </cell>
        </row>
        <row r="3589">
          <cell r="G3589" t="str">
            <v>1190335</v>
          </cell>
          <cell r="BL3589" t="str">
            <v>CO2e_N2O</v>
          </cell>
          <cell r="BN3589">
            <v>6.0000000000000001E-3</v>
          </cell>
          <cell r="BY3589" t="str">
            <v>f</v>
          </cell>
        </row>
        <row r="3590">
          <cell r="G3590" t="str">
            <v>1190335</v>
          </cell>
          <cell r="BL3590" t="str">
            <v>CO2e_CH4</v>
          </cell>
          <cell r="BN3590">
            <v>2.3999999999999998E-3</v>
          </cell>
          <cell r="BY3590" t="str">
            <v>f</v>
          </cell>
        </row>
        <row r="3591">
          <cell r="G3591" t="str">
            <v>1190335</v>
          </cell>
          <cell r="BL3591" t="str">
            <v>CO2e_CO2</v>
          </cell>
          <cell r="BN3591">
            <v>2.3835999999999999</v>
          </cell>
          <cell r="BY3591" t="str">
            <v>f</v>
          </cell>
        </row>
        <row r="3592">
          <cell r="G3592" t="str">
            <v>1190335</v>
          </cell>
          <cell r="BL3592" t="str">
            <v>CO2e_N2O</v>
          </cell>
          <cell r="BN3592">
            <v>6.0000000000000001E-3</v>
          </cell>
          <cell r="BY3592" t="str">
            <v>f</v>
          </cell>
        </row>
        <row r="3593">
          <cell r="G3593" t="str">
            <v>1190335</v>
          </cell>
          <cell r="BL3593" t="str">
            <v>CO2e_CH4</v>
          </cell>
          <cell r="BN3593">
            <v>2.9999999999999997E-4</v>
          </cell>
          <cell r="BY3593" t="str">
            <v>f</v>
          </cell>
        </row>
        <row r="3594">
          <cell r="G3594" t="str">
            <v>1190335</v>
          </cell>
          <cell r="BL3594" t="str">
            <v>CO2e_CO2</v>
          </cell>
          <cell r="BN3594">
            <v>0.26579999999999998</v>
          </cell>
          <cell r="BY3594" t="str">
            <v>f</v>
          </cell>
        </row>
        <row r="3595">
          <cell r="G3595" t="str">
            <v>1190335</v>
          </cell>
          <cell r="BL3595" t="str">
            <v>CO2e_N2O</v>
          </cell>
          <cell r="BN3595">
            <v>5.9999999999999995E-4</v>
          </cell>
          <cell r="BY3595" t="str">
            <v>f</v>
          </cell>
        </row>
        <row r="3596">
          <cell r="G3596" t="str">
            <v>1190335</v>
          </cell>
          <cell r="BL3596" t="str">
            <v>CO2e_CH4</v>
          </cell>
          <cell r="BN3596">
            <v>2.9999999999999997E-4</v>
          </cell>
          <cell r="BY3596" t="str">
            <v>f</v>
          </cell>
        </row>
        <row r="3597">
          <cell r="G3597" t="str">
            <v>1190335</v>
          </cell>
          <cell r="BL3597" t="str">
            <v>CO2e_CO2</v>
          </cell>
          <cell r="BN3597">
            <v>0.27789999999999998</v>
          </cell>
          <cell r="BY3597" t="str">
            <v>f</v>
          </cell>
        </row>
        <row r="3598">
          <cell r="G3598" t="str">
            <v>1190335</v>
          </cell>
          <cell r="BL3598" t="str">
            <v>CO2e_N2O</v>
          </cell>
          <cell r="BN3598">
            <v>5.9999999999999995E-4</v>
          </cell>
          <cell r="BY3598" t="str">
            <v>f</v>
          </cell>
        </row>
        <row r="3599">
          <cell r="G3599" t="str">
            <v>1190335</v>
          </cell>
          <cell r="BL3599" t="str">
            <v>CO2e_CH4</v>
          </cell>
          <cell r="BN3599">
            <v>2.3999999999999998E-3</v>
          </cell>
          <cell r="BY3599" t="str">
            <v>f</v>
          </cell>
        </row>
        <row r="3600">
          <cell r="G3600" t="str">
            <v>1190335</v>
          </cell>
          <cell r="BL3600" t="str">
            <v>CO2e_CO2</v>
          </cell>
          <cell r="BN3600">
            <v>2.3835999999999999</v>
          </cell>
          <cell r="BY3600" t="str">
            <v>f</v>
          </cell>
        </row>
        <row r="3601">
          <cell r="G3601" t="str">
            <v>1190335</v>
          </cell>
          <cell r="BL3601" t="str">
            <v>CO2e_N2O</v>
          </cell>
          <cell r="BN3601">
            <v>6.0000000000000001E-3</v>
          </cell>
          <cell r="BY3601" t="str">
            <v>f</v>
          </cell>
        </row>
        <row r="3602">
          <cell r="G3602" t="str">
            <v>1190335</v>
          </cell>
          <cell r="BL3602" t="str">
            <v>CO2e_CH4</v>
          </cell>
          <cell r="BN3602">
            <v>2.3999999999999998E-3</v>
          </cell>
          <cell r="BY3602" t="str">
            <v>f</v>
          </cell>
        </row>
        <row r="3603">
          <cell r="G3603" t="str">
            <v>1190335</v>
          </cell>
          <cell r="BL3603" t="str">
            <v>CO2e_CO2</v>
          </cell>
          <cell r="BN3603">
            <v>2.3835999999999999</v>
          </cell>
          <cell r="BY3603" t="str">
            <v>f</v>
          </cell>
        </row>
        <row r="3604">
          <cell r="G3604" t="str">
            <v>1190335</v>
          </cell>
          <cell r="BL3604" t="str">
            <v>CO2e_N2O</v>
          </cell>
          <cell r="BN3604">
            <v>6.0000000000000001E-3</v>
          </cell>
          <cell r="BY3604" t="str">
            <v>f</v>
          </cell>
        </row>
        <row r="3605">
          <cell r="G3605" t="str">
            <v>1190335</v>
          </cell>
          <cell r="BL3605" t="str">
            <v>CO2e_CH4</v>
          </cell>
          <cell r="BN3605">
            <v>2.3999999999999998E-3</v>
          </cell>
          <cell r="BY3605" t="str">
            <v>f</v>
          </cell>
        </row>
        <row r="3606">
          <cell r="G3606" t="str">
            <v>1190335</v>
          </cell>
          <cell r="BL3606" t="str">
            <v>CO2e_CO2</v>
          </cell>
          <cell r="BN3606">
            <v>2.3835999999999999</v>
          </cell>
          <cell r="BY3606" t="str">
            <v>f</v>
          </cell>
        </row>
        <row r="3607">
          <cell r="G3607" t="str">
            <v>1190335</v>
          </cell>
          <cell r="BL3607" t="str">
            <v>CO2e_N2O</v>
          </cell>
          <cell r="BN3607">
            <v>6.0000000000000001E-3</v>
          </cell>
          <cell r="BY3607" t="str">
            <v>f</v>
          </cell>
        </row>
        <row r="3608">
          <cell r="G3608" t="str">
            <v>1190335</v>
          </cell>
          <cell r="BL3608" t="str">
            <v>CO2e_CH4</v>
          </cell>
          <cell r="BN3608">
            <v>2.9999999999999997E-4</v>
          </cell>
          <cell r="BY3608" t="str">
            <v>f</v>
          </cell>
        </row>
        <row r="3609">
          <cell r="G3609" t="str">
            <v>1190335</v>
          </cell>
          <cell r="BL3609" t="str">
            <v>CO2e_CO2</v>
          </cell>
          <cell r="BN3609">
            <v>0.26579999999999998</v>
          </cell>
          <cell r="BY3609" t="str">
            <v>f</v>
          </cell>
        </row>
        <row r="3610">
          <cell r="G3610" t="str">
            <v>1190335</v>
          </cell>
          <cell r="BL3610" t="str">
            <v>CO2e_N2O</v>
          </cell>
          <cell r="BN3610">
            <v>5.9999999999999995E-4</v>
          </cell>
          <cell r="BY3610" t="str">
            <v>f</v>
          </cell>
        </row>
        <row r="3611">
          <cell r="G3611" t="str">
            <v>1190335</v>
          </cell>
          <cell r="BL3611" t="str">
            <v>CO2e_CH4</v>
          </cell>
          <cell r="BN3611">
            <v>5.9999999999999995E-4</v>
          </cell>
          <cell r="BY3611" t="str">
            <v>f</v>
          </cell>
        </row>
        <row r="3612">
          <cell r="G3612" t="str">
            <v>1190335</v>
          </cell>
          <cell r="BL3612" t="str">
            <v>CO2e_CO2</v>
          </cell>
          <cell r="BN3612">
            <v>0.61609999999999998</v>
          </cell>
          <cell r="BY3612" t="str">
            <v>f</v>
          </cell>
        </row>
        <row r="3613">
          <cell r="G3613" t="str">
            <v>1190335</v>
          </cell>
          <cell r="BL3613" t="str">
            <v>CO2e_N2O</v>
          </cell>
          <cell r="BN3613">
            <v>1.5E-3</v>
          </cell>
          <cell r="BY3613" t="str">
            <v>f</v>
          </cell>
        </row>
        <row r="3614">
          <cell r="G3614" t="str">
            <v>1190335</v>
          </cell>
          <cell r="BL3614" t="str">
            <v>CO2e_CH4</v>
          </cell>
          <cell r="BN3614">
            <v>5.0000000000000001E-4</v>
          </cell>
          <cell r="BY3614" t="str">
            <v>f</v>
          </cell>
        </row>
        <row r="3615">
          <cell r="G3615" t="str">
            <v>1190335</v>
          </cell>
          <cell r="BL3615" t="str">
            <v>CO2e_CO2</v>
          </cell>
          <cell r="BN3615">
            <v>0.47120000000000001</v>
          </cell>
          <cell r="BY3615" t="str">
            <v>f</v>
          </cell>
        </row>
        <row r="3616">
          <cell r="G3616" t="str">
            <v>1190335</v>
          </cell>
          <cell r="BL3616" t="str">
            <v>CO2e_N2O</v>
          </cell>
          <cell r="BN3616">
            <v>1.1999999999999999E-3</v>
          </cell>
          <cell r="BY3616" t="str">
            <v>f</v>
          </cell>
        </row>
        <row r="3617">
          <cell r="G3617" t="str">
            <v>1190335</v>
          </cell>
          <cell r="BL3617" t="str">
            <v>CO2e_CO2</v>
          </cell>
          <cell r="BN3617">
            <v>6.0000000000000001E-3</v>
          </cell>
          <cell r="BY3617" t="str">
            <v>f</v>
          </cell>
        </row>
        <row r="3618">
          <cell r="G3618" t="str">
            <v>1190335</v>
          </cell>
          <cell r="BL3618" t="str">
            <v>CO2e_CH4</v>
          </cell>
          <cell r="BN3618">
            <v>5.9999999999999995E-4</v>
          </cell>
          <cell r="BY3618" t="str">
            <v>f</v>
          </cell>
        </row>
        <row r="3619">
          <cell r="G3619" t="str">
            <v>1190335</v>
          </cell>
          <cell r="BL3619" t="str">
            <v>CO2e_CO2</v>
          </cell>
          <cell r="BN3619">
            <v>1.3202</v>
          </cell>
          <cell r="BY3619" t="str">
            <v>f</v>
          </cell>
        </row>
        <row r="3620">
          <cell r="G3620" t="str">
            <v>1190335</v>
          </cell>
          <cell r="BL3620" t="str">
            <v>CO2e_N2O</v>
          </cell>
          <cell r="BN3620">
            <v>5.9999999999999995E-4</v>
          </cell>
          <cell r="BY3620" t="str">
            <v>f</v>
          </cell>
        </row>
        <row r="3621">
          <cell r="G3621" t="str">
            <v>1190335</v>
          </cell>
          <cell r="BL3621" t="str">
            <v>CO2e_CH4</v>
          </cell>
          <cell r="BN3621">
            <v>5.9999999999999995E-4</v>
          </cell>
          <cell r="BY3621" t="str">
            <v>f</v>
          </cell>
        </row>
        <row r="3622">
          <cell r="G3622" t="str">
            <v>1190335</v>
          </cell>
          <cell r="BL3622" t="str">
            <v>CO2e_CO2</v>
          </cell>
          <cell r="BN3622">
            <v>1.3202</v>
          </cell>
          <cell r="BY3622" t="str">
            <v>f</v>
          </cell>
        </row>
        <row r="3623">
          <cell r="G3623" t="str">
            <v>1190335</v>
          </cell>
          <cell r="BL3623" t="str">
            <v>CO2e_N2O</v>
          </cell>
          <cell r="BN3623">
            <v>5.9999999999999995E-4</v>
          </cell>
          <cell r="BY3623" t="str">
            <v>f</v>
          </cell>
        </row>
        <row r="3624">
          <cell r="G3624" t="str">
            <v>1190335</v>
          </cell>
          <cell r="BL3624" t="str">
            <v>CO2e_CH4</v>
          </cell>
          <cell r="BN3624">
            <v>5.9999999999999995E-4</v>
          </cell>
          <cell r="BY3624" t="str">
            <v>f</v>
          </cell>
        </row>
        <row r="3625">
          <cell r="G3625" t="str">
            <v>1190335</v>
          </cell>
          <cell r="BL3625" t="str">
            <v>CO2e_CO2</v>
          </cell>
          <cell r="BN3625">
            <v>1.3202</v>
          </cell>
          <cell r="BY3625" t="str">
            <v>f</v>
          </cell>
        </row>
        <row r="3626">
          <cell r="G3626" t="str">
            <v>1190335</v>
          </cell>
          <cell r="BL3626" t="str">
            <v>CO2e_N2O</v>
          </cell>
          <cell r="BN3626">
            <v>5.9999999999999995E-4</v>
          </cell>
          <cell r="BY3626" t="str">
            <v>f</v>
          </cell>
        </row>
        <row r="3627">
          <cell r="G3627" t="str">
            <v>1190335</v>
          </cell>
          <cell r="BL3627" t="str">
            <v>CO2e_CH4</v>
          </cell>
          <cell r="BN3627">
            <v>2.9999999999999997E-4</v>
          </cell>
          <cell r="BY3627" t="str">
            <v>f</v>
          </cell>
        </row>
        <row r="3628">
          <cell r="G3628" t="str">
            <v>1190335</v>
          </cell>
          <cell r="BL3628" t="str">
            <v>CO2e_CO2</v>
          </cell>
          <cell r="BN3628">
            <v>0.60009999999999997</v>
          </cell>
          <cell r="BY3628" t="str">
            <v>f</v>
          </cell>
        </row>
        <row r="3629">
          <cell r="G3629" t="str">
            <v>1190335</v>
          </cell>
          <cell r="BL3629" t="str">
            <v>CO2e_N2O</v>
          </cell>
          <cell r="BN3629">
            <v>2.9999999999999997E-4</v>
          </cell>
          <cell r="BY3629" t="str">
            <v>f</v>
          </cell>
        </row>
        <row r="3630">
          <cell r="G3630" t="str">
            <v>1190335</v>
          </cell>
          <cell r="BL3630" t="str">
            <v>CO2e_CH4</v>
          </cell>
          <cell r="BN3630">
            <v>5.9999999999999995E-4</v>
          </cell>
          <cell r="BY3630" t="str">
            <v>f</v>
          </cell>
        </row>
        <row r="3631">
          <cell r="G3631" t="str">
            <v>1190335</v>
          </cell>
          <cell r="BL3631" t="str">
            <v>CO2e_CO2</v>
          </cell>
          <cell r="BN3631">
            <v>1.3202</v>
          </cell>
          <cell r="BY3631" t="str">
            <v>f</v>
          </cell>
        </row>
        <row r="3632">
          <cell r="G3632" t="str">
            <v>1190335</v>
          </cell>
          <cell r="BL3632" t="str">
            <v>CO2e_N2O</v>
          </cell>
          <cell r="BN3632">
            <v>5.9999999999999995E-4</v>
          </cell>
          <cell r="BY3632" t="str">
            <v>f</v>
          </cell>
        </row>
        <row r="3633">
          <cell r="G3633" t="str">
            <v>1190335</v>
          </cell>
          <cell r="BL3633" t="str">
            <v>CO2e_CH4</v>
          </cell>
          <cell r="BN3633">
            <v>2.9999999999999997E-4</v>
          </cell>
          <cell r="BY3633" t="str">
            <v>f</v>
          </cell>
        </row>
        <row r="3634">
          <cell r="G3634" t="str">
            <v>1190335</v>
          </cell>
          <cell r="BL3634" t="str">
            <v>CO2e_CO2</v>
          </cell>
          <cell r="BN3634">
            <v>0.26579999999999998</v>
          </cell>
          <cell r="BY3634" t="str">
            <v>f</v>
          </cell>
        </row>
        <row r="3635">
          <cell r="G3635" t="str">
            <v>1190335</v>
          </cell>
          <cell r="BL3635" t="str">
            <v>CO2e_N2O</v>
          </cell>
          <cell r="BN3635">
            <v>5.9999999999999995E-4</v>
          </cell>
          <cell r="BY3635" t="str">
            <v>f</v>
          </cell>
        </row>
        <row r="3636">
          <cell r="G3636" t="str">
            <v>1190335</v>
          </cell>
          <cell r="BL3636" t="str">
            <v>CO2e_CH4</v>
          </cell>
          <cell r="BN3636">
            <v>2.9999999999999997E-4</v>
          </cell>
          <cell r="BY3636" t="str">
            <v>f</v>
          </cell>
        </row>
        <row r="3637">
          <cell r="G3637" t="str">
            <v>1190335</v>
          </cell>
          <cell r="BL3637" t="str">
            <v>CO2e_CO2</v>
          </cell>
          <cell r="BN3637">
            <v>0.26579999999999998</v>
          </cell>
          <cell r="BY3637" t="str">
            <v>f</v>
          </cell>
        </row>
        <row r="3638">
          <cell r="G3638" t="str">
            <v>1190335</v>
          </cell>
          <cell r="BL3638" t="str">
            <v>CO2e_N2O</v>
          </cell>
          <cell r="BN3638">
            <v>5.9999999999999995E-4</v>
          </cell>
          <cell r="BY3638" t="str">
            <v>f</v>
          </cell>
        </row>
        <row r="3639">
          <cell r="G3639" t="str">
            <v>1190335</v>
          </cell>
          <cell r="BL3639" t="str">
            <v>CO2e_CH4</v>
          </cell>
          <cell r="BN3639">
            <v>2.9999999999999997E-4</v>
          </cell>
          <cell r="BY3639" t="str">
            <v>f</v>
          </cell>
        </row>
        <row r="3640">
          <cell r="G3640" t="str">
            <v>1190335</v>
          </cell>
          <cell r="BL3640" t="str">
            <v>CO2e_CO2</v>
          </cell>
          <cell r="BN3640">
            <v>0.26579999999999998</v>
          </cell>
          <cell r="BY3640" t="str">
            <v>f</v>
          </cell>
        </row>
        <row r="3641">
          <cell r="G3641" t="str">
            <v>1190335</v>
          </cell>
          <cell r="BL3641" t="str">
            <v>CO2e_N2O</v>
          </cell>
          <cell r="BN3641">
            <v>5.9999999999999995E-4</v>
          </cell>
          <cell r="BY3641" t="str">
            <v>f</v>
          </cell>
        </row>
        <row r="3642">
          <cell r="G3642" t="str">
            <v>1190335</v>
          </cell>
          <cell r="BL3642" t="str">
            <v>CO2e_CH4</v>
          </cell>
          <cell r="BN3642">
            <v>2.9999999999999997E-4</v>
          </cell>
          <cell r="BY3642" t="str">
            <v>f</v>
          </cell>
        </row>
        <row r="3643">
          <cell r="G3643" t="str">
            <v>1190335</v>
          </cell>
          <cell r="BL3643" t="str">
            <v>CO2e_CO2</v>
          </cell>
          <cell r="BN3643">
            <v>0.26579999999999998</v>
          </cell>
          <cell r="BY3643" t="str">
            <v>f</v>
          </cell>
        </row>
        <row r="3644">
          <cell r="G3644" t="str">
            <v>1190335</v>
          </cell>
          <cell r="BL3644" t="str">
            <v>CO2e_N2O</v>
          </cell>
          <cell r="BN3644">
            <v>5.9999999999999995E-4</v>
          </cell>
          <cell r="BY3644" t="str">
            <v>f</v>
          </cell>
        </row>
        <row r="3645">
          <cell r="G3645" t="str">
            <v>1190335</v>
          </cell>
          <cell r="BL3645" t="str">
            <v>CO2e_CH4</v>
          </cell>
          <cell r="BN3645">
            <v>2.9999999999999997E-4</v>
          </cell>
          <cell r="BY3645" t="str">
            <v>f</v>
          </cell>
        </row>
        <row r="3646">
          <cell r="G3646" t="str">
            <v>1190335</v>
          </cell>
          <cell r="BL3646" t="str">
            <v>CO2e_CO2</v>
          </cell>
          <cell r="BN3646">
            <v>0.26579999999999998</v>
          </cell>
          <cell r="BY3646" t="str">
            <v>f</v>
          </cell>
        </row>
        <row r="3647">
          <cell r="G3647" t="str">
            <v>1190335</v>
          </cell>
          <cell r="BL3647" t="str">
            <v>CO2e_N2O</v>
          </cell>
          <cell r="BN3647">
            <v>5.9999999999999995E-4</v>
          </cell>
          <cell r="BY3647" t="str">
            <v>f</v>
          </cell>
        </row>
        <row r="3648">
          <cell r="G3648" t="str">
            <v>1190335</v>
          </cell>
          <cell r="BL3648" t="str">
            <v>CO2e_CH4</v>
          </cell>
          <cell r="BN3648">
            <v>2.3999999999999998E-3</v>
          </cell>
          <cell r="BY3648" t="str">
            <v>f</v>
          </cell>
        </row>
        <row r="3649">
          <cell r="G3649" t="str">
            <v>1190335</v>
          </cell>
          <cell r="BL3649" t="str">
            <v>CO2e_CO2</v>
          </cell>
          <cell r="BN3649">
            <v>2.3835999999999999</v>
          </cell>
          <cell r="BY3649" t="str">
            <v>f</v>
          </cell>
        </row>
        <row r="3650">
          <cell r="G3650" t="str">
            <v>1190335</v>
          </cell>
          <cell r="BL3650" t="str">
            <v>CO2e_N2O</v>
          </cell>
          <cell r="BN3650">
            <v>6.0000000000000001E-3</v>
          </cell>
          <cell r="BY3650" t="str">
            <v>f</v>
          </cell>
        </row>
        <row r="3651">
          <cell r="G3651" t="str">
            <v>1190335</v>
          </cell>
          <cell r="BL3651" t="str">
            <v>CO2e_CH4</v>
          </cell>
          <cell r="BN3651">
            <v>2.9999999999999997E-4</v>
          </cell>
          <cell r="BY3651" t="str">
            <v>f</v>
          </cell>
        </row>
        <row r="3652">
          <cell r="G3652" t="str">
            <v>1190335</v>
          </cell>
          <cell r="BL3652" t="str">
            <v>CO2e_CO2</v>
          </cell>
          <cell r="BN3652">
            <v>0.26579999999999998</v>
          </cell>
          <cell r="BY3652" t="str">
            <v>f</v>
          </cell>
        </row>
        <row r="3653">
          <cell r="G3653" t="str">
            <v>1190335</v>
          </cell>
          <cell r="BL3653" t="str">
            <v>CO2e_N2O</v>
          </cell>
          <cell r="BN3653">
            <v>5.9999999999999995E-4</v>
          </cell>
          <cell r="BY3653" t="str">
            <v>f</v>
          </cell>
        </row>
        <row r="3654">
          <cell r="G3654" t="str">
            <v>1190335</v>
          </cell>
          <cell r="BL3654" t="str">
            <v>CO2e_CH4</v>
          </cell>
          <cell r="BN3654">
            <v>2.9999999999999997E-4</v>
          </cell>
          <cell r="BY3654" t="str">
            <v>f</v>
          </cell>
        </row>
        <row r="3655">
          <cell r="G3655" t="str">
            <v>1190335</v>
          </cell>
          <cell r="BL3655" t="str">
            <v>CO2e_CO2</v>
          </cell>
          <cell r="BN3655">
            <v>0.26579999999999998</v>
          </cell>
          <cell r="BY3655" t="str">
            <v>f</v>
          </cell>
        </row>
        <row r="3656">
          <cell r="G3656" t="str">
            <v>1190335</v>
          </cell>
          <cell r="BL3656" t="str">
            <v>CO2e_N2O</v>
          </cell>
          <cell r="BN3656">
            <v>5.9999999999999995E-4</v>
          </cell>
          <cell r="BY3656" t="str">
            <v>f</v>
          </cell>
        </row>
        <row r="3657">
          <cell r="G3657" t="str">
            <v>1190335</v>
          </cell>
          <cell r="BL3657" t="str">
            <v>CO2e_CH4</v>
          </cell>
          <cell r="BN3657">
            <v>1.6255999999999999</v>
          </cell>
          <cell r="BY3657" t="str">
            <v>f</v>
          </cell>
        </row>
        <row r="3658">
          <cell r="G3658" t="str">
            <v>1190335</v>
          </cell>
          <cell r="BL3658" t="str">
            <v>CO2e_CO2</v>
          </cell>
          <cell r="BN3658">
            <v>3436.2</v>
          </cell>
          <cell r="BY3658" t="str">
            <v>f</v>
          </cell>
        </row>
        <row r="3659">
          <cell r="G3659" t="str">
            <v>1190335</v>
          </cell>
          <cell r="BL3659" t="str">
            <v>CO2e_N2O</v>
          </cell>
          <cell r="BN3659">
            <v>1.8813</v>
          </cell>
          <cell r="BY3659" t="str">
            <v>f</v>
          </cell>
        </row>
        <row r="3660">
          <cell r="G3660" t="str">
            <v>1190344</v>
          </cell>
          <cell r="BL3660" t="str">
            <v>CO2e_CH4</v>
          </cell>
          <cell r="BN3660">
            <v>8.9200000000000002E-2</v>
          </cell>
          <cell r="BY3660" t="str">
            <v>f</v>
          </cell>
        </row>
        <row r="3661">
          <cell r="G3661" t="str">
            <v>1190344</v>
          </cell>
          <cell r="BL3661" t="str">
            <v>CO2e_CO2</v>
          </cell>
          <cell r="BN3661">
            <v>188.47890000000001</v>
          </cell>
          <cell r="BY3661" t="str">
            <v>f</v>
          </cell>
        </row>
        <row r="3662">
          <cell r="G3662" t="str">
            <v>1190344</v>
          </cell>
          <cell r="BL3662" t="str">
            <v>CO2e_N2O</v>
          </cell>
          <cell r="BN3662">
            <v>0.1031</v>
          </cell>
          <cell r="BY3662" t="str">
            <v>f</v>
          </cell>
        </row>
        <row r="3663">
          <cell r="G3663" t="str">
            <v>1190344</v>
          </cell>
          <cell r="BL3663" t="str">
            <v>CO2e_CO2</v>
          </cell>
          <cell r="BN3663">
            <v>27.914999999999999</v>
          </cell>
          <cell r="BY3663" t="str">
            <v>f</v>
          </cell>
        </row>
        <row r="3664">
          <cell r="G3664" t="str">
            <v>1190344</v>
          </cell>
          <cell r="BL3664" t="str">
            <v>CO2e_CH4</v>
          </cell>
          <cell r="BN3664">
            <v>0.54400000000000004</v>
          </cell>
          <cell r="BY3664" t="str">
            <v>f</v>
          </cell>
        </row>
        <row r="3665">
          <cell r="G3665" t="str">
            <v>1190344</v>
          </cell>
          <cell r="BL3665" t="str">
            <v>CO2e_CO2</v>
          </cell>
          <cell r="BN3665">
            <v>1150.0463</v>
          </cell>
          <cell r="BY3665" t="str">
            <v>f</v>
          </cell>
        </row>
        <row r="3666">
          <cell r="G3666" t="str">
            <v>1190344</v>
          </cell>
          <cell r="BL3666" t="str">
            <v>CO2e_N2O</v>
          </cell>
          <cell r="BN3666">
            <v>0.62970000000000004</v>
          </cell>
          <cell r="BY3666" t="str">
            <v>f</v>
          </cell>
        </row>
        <row r="3667">
          <cell r="G3667" t="str">
            <v>1190344</v>
          </cell>
          <cell r="BL3667" t="str">
            <v>CO2e_CO2</v>
          </cell>
          <cell r="BN3667">
            <v>123.9965</v>
          </cell>
          <cell r="BY3667" t="str">
            <v>f</v>
          </cell>
        </row>
        <row r="3668">
          <cell r="G3668" t="str">
            <v>1190344</v>
          </cell>
          <cell r="BL3668" t="str">
            <v>CO2e_CH4</v>
          </cell>
          <cell r="BN3668">
            <v>1.1695</v>
          </cell>
          <cell r="BY3668" t="str">
            <v>f</v>
          </cell>
        </row>
        <row r="3669">
          <cell r="G3669" t="str">
            <v>1190344</v>
          </cell>
          <cell r="BL3669" t="str">
            <v>CO2e_CO2</v>
          </cell>
          <cell r="BN3669">
            <v>2472.5309000000002</v>
          </cell>
          <cell r="BY3669" t="str">
            <v>f</v>
          </cell>
        </row>
        <row r="3670">
          <cell r="G3670" t="str">
            <v>1190344</v>
          </cell>
          <cell r="BL3670" t="str">
            <v>CO2e_N2O</v>
          </cell>
          <cell r="BN3670">
            <v>1.3534999999999999</v>
          </cell>
          <cell r="BY3670" t="str">
            <v>f</v>
          </cell>
        </row>
        <row r="3671">
          <cell r="G3671" t="str">
            <v>1190344</v>
          </cell>
          <cell r="BL3671" t="str">
            <v>CO2e_CH4</v>
          </cell>
          <cell r="BN3671">
            <v>0.12180000000000001</v>
          </cell>
          <cell r="BY3671" t="str">
            <v>f</v>
          </cell>
        </row>
        <row r="3672">
          <cell r="G3672" t="str">
            <v>1190344</v>
          </cell>
          <cell r="BL3672" t="str">
            <v>CO2e_CO2</v>
          </cell>
          <cell r="BN3672">
            <v>257.50819999999999</v>
          </cell>
          <cell r="BY3672" t="str">
            <v>f</v>
          </cell>
        </row>
        <row r="3673">
          <cell r="G3673" t="str">
            <v>1190344</v>
          </cell>
          <cell r="BL3673" t="str">
            <v>CO2e_N2O</v>
          </cell>
          <cell r="BN3673">
            <v>0.14099999999999999</v>
          </cell>
          <cell r="BY3673" t="str">
            <v>f</v>
          </cell>
        </row>
        <row r="3674">
          <cell r="G3674" t="str">
            <v>1190344</v>
          </cell>
          <cell r="BL3674" t="str">
            <v>CO2e_CH4</v>
          </cell>
          <cell r="BN3674">
            <v>1.3299999999999999E-2</v>
          </cell>
          <cell r="BY3674" t="str">
            <v>f</v>
          </cell>
        </row>
        <row r="3675">
          <cell r="G3675" t="str">
            <v>1190344</v>
          </cell>
          <cell r="BL3675" t="str">
            <v>CO2e_CO2</v>
          </cell>
          <cell r="BN3675">
            <v>13.1904</v>
          </cell>
          <cell r="BY3675" t="str">
            <v>f</v>
          </cell>
        </row>
        <row r="3676">
          <cell r="G3676" t="str">
            <v>1190344</v>
          </cell>
          <cell r="BL3676" t="str">
            <v>CO2e_N2O</v>
          </cell>
          <cell r="BN3676">
            <v>3.0700000000000002E-2</v>
          </cell>
          <cell r="BY3676" t="str">
            <v>f</v>
          </cell>
        </row>
        <row r="3677">
          <cell r="G3677" t="str">
            <v>1190344</v>
          </cell>
          <cell r="BL3677" t="str">
            <v>CO2e_CH4</v>
          </cell>
          <cell r="BN3677">
            <v>5.2999999999999999E-2</v>
          </cell>
          <cell r="BY3677" t="str">
            <v>f</v>
          </cell>
        </row>
        <row r="3678">
          <cell r="G3678" t="str">
            <v>1190344</v>
          </cell>
          <cell r="BL3678" t="str">
            <v>CO2e_CO2</v>
          </cell>
          <cell r="BN3678">
            <v>52.784100000000002</v>
          </cell>
          <cell r="BY3678" t="str">
            <v>f</v>
          </cell>
        </row>
        <row r="3679">
          <cell r="G3679" t="str">
            <v>1190344</v>
          </cell>
          <cell r="BL3679" t="str">
            <v>CO2e_N2O</v>
          </cell>
          <cell r="BN3679">
            <v>0.1234</v>
          </cell>
          <cell r="BY3679" t="str">
            <v>f</v>
          </cell>
        </row>
        <row r="3680">
          <cell r="G3680" t="str">
            <v>1190344</v>
          </cell>
          <cell r="BL3680" t="str">
            <v>CO2e_CH4</v>
          </cell>
          <cell r="BN3680">
            <v>0.16270000000000001</v>
          </cell>
          <cell r="BY3680" t="str">
            <v>f</v>
          </cell>
        </row>
        <row r="3681">
          <cell r="G3681" t="str">
            <v>1190344</v>
          </cell>
          <cell r="BL3681" t="str">
            <v>CO2e_CO2</v>
          </cell>
          <cell r="BN3681">
            <v>343.92829999999998</v>
          </cell>
          <cell r="BY3681" t="str">
            <v>f</v>
          </cell>
        </row>
        <row r="3682">
          <cell r="G3682" t="str">
            <v>1190344</v>
          </cell>
          <cell r="BL3682" t="str">
            <v>CO2e_N2O</v>
          </cell>
          <cell r="BN3682">
            <v>0.1883</v>
          </cell>
          <cell r="BY3682" t="str">
            <v>f</v>
          </cell>
        </row>
        <row r="3683">
          <cell r="G3683" t="str">
            <v>1190359</v>
          </cell>
          <cell r="BL3683" t="str">
            <v>CO2e_CH4</v>
          </cell>
          <cell r="BN3683">
            <v>0.85780000000000001</v>
          </cell>
          <cell r="BY3683" t="str">
            <v>f</v>
          </cell>
        </row>
        <row r="3684">
          <cell r="G3684" t="str">
            <v>1190359</v>
          </cell>
          <cell r="BL3684" t="str">
            <v>CO2e_CO2</v>
          </cell>
          <cell r="BN3684">
            <v>1813.2</v>
          </cell>
          <cell r="BY3684" t="str">
            <v>f</v>
          </cell>
        </row>
        <row r="3685">
          <cell r="G3685" t="str">
            <v>1190359</v>
          </cell>
          <cell r="BL3685" t="str">
            <v>CO2e_N2O</v>
          </cell>
          <cell r="BN3685">
            <v>0.99260000000000004</v>
          </cell>
          <cell r="BY3685" t="str">
            <v>f</v>
          </cell>
        </row>
        <row r="3686">
          <cell r="G3686" t="str">
            <v>1190359</v>
          </cell>
          <cell r="BL3686" t="str">
            <v>CO2e_CH4</v>
          </cell>
          <cell r="BN3686">
            <v>0.85780000000000001</v>
          </cell>
          <cell r="BY3686" t="str">
            <v>f</v>
          </cell>
        </row>
        <row r="3687">
          <cell r="G3687" t="str">
            <v>1190359</v>
          </cell>
          <cell r="BL3687" t="str">
            <v>CO2e_CO2</v>
          </cell>
          <cell r="BN3687">
            <v>1813.2</v>
          </cell>
          <cell r="BY3687" t="str">
            <v>f</v>
          </cell>
        </row>
        <row r="3688">
          <cell r="G3688" t="str">
            <v>1190359</v>
          </cell>
          <cell r="BL3688" t="str">
            <v>CO2e_N2O</v>
          </cell>
          <cell r="BN3688">
            <v>0.99260000000000004</v>
          </cell>
          <cell r="BY3688" t="str">
            <v>f</v>
          </cell>
        </row>
        <row r="3689">
          <cell r="G3689" t="str">
            <v>1190359</v>
          </cell>
          <cell r="BL3689" t="str">
            <v>CO2e_CH4</v>
          </cell>
          <cell r="BN3689">
            <v>0.25750000000000001</v>
          </cell>
          <cell r="BY3689" t="str">
            <v>f</v>
          </cell>
        </row>
        <row r="3690">
          <cell r="G3690" t="str">
            <v>1190359</v>
          </cell>
          <cell r="BL3690" t="str">
            <v>CO2e_CO2</v>
          </cell>
          <cell r="BN3690">
            <v>544.20000000000005</v>
          </cell>
          <cell r="BY3690" t="str">
            <v>f</v>
          </cell>
        </row>
        <row r="3691">
          <cell r="G3691" t="str">
            <v>1190359</v>
          </cell>
          <cell r="BL3691" t="str">
            <v>CO2e_N2O</v>
          </cell>
          <cell r="BN3691">
            <v>0.29799999999999999</v>
          </cell>
          <cell r="BY3691" t="str">
            <v>f</v>
          </cell>
        </row>
        <row r="3692">
          <cell r="G3692" t="str">
            <v>1190359</v>
          </cell>
          <cell r="BL3692" t="str">
            <v>CO2e_CH4</v>
          </cell>
          <cell r="BN3692">
            <v>3.7000000000000002E-3</v>
          </cell>
          <cell r="BY3692" t="str">
            <v>f</v>
          </cell>
        </row>
        <row r="3693">
          <cell r="G3693" t="str">
            <v>1190359</v>
          </cell>
          <cell r="BL3693" t="str">
            <v>CO2e_CO2</v>
          </cell>
          <cell r="BN3693">
            <v>3.6160000000000001</v>
          </cell>
          <cell r="BY3693" t="str">
            <v>f</v>
          </cell>
        </row>
        <row r="3694">
          <cell r="G3694" t="str">
            <v>1190359</v>
          </cell>
          <cell r="BL3694" t="str">
            <v>CO2e_N2O</v>
          </cell>
          <cell r="BN3694">
            <v>8.3000000000000001E-3</v>
          </cell>
          <cell r="BY3694" t="str">
            <v>f</v>
          </cell>
        </row>
        <row r="3695">
          <cell r="G3695" t="str">
            <v>1190359</v>
          </cell>
          <cell r="BL3695" t="str">
            <v>CO2e_CH4</v>
          </cell>
          <cell r="BN3695">
            <v>1.8E-3</v>
          </cell>
          <cell r="BY3695" t="str">
            <v>f</v>
          </cell>
        </row>
        <row r="3696">
          <cell r="G3696" t="str">
            <v>1190359</v>
          </cell>
          <cell r="BL3696" t="str">
            <v>CO2e_CO2</v>
          </cell>
          <cell r="BN3696">
            <v>1.8080000000000001</v>
          </cell>
          <cell r="BY3696" t="str">
            <v>f</v>
          </cell>
        </row>
        <row r="3697">
          <cell r="G3697" t="str">
            <v>1190359</v>
          </cell>
          <cell r="BL3697" t="str">
            <v>CO2e_N2O</v>
          </cell>
          <cell r="BN3697">
            <v>4.1999999999999997E-3</v>
          </cell>
          <cell r="BY3697" t="str">
            <v>f</v>
          </cell>
        </row>
        <row r="3698">
          <cell r="G3698" t="str">
            <v>1190399</v>
          </cell>
          <cell r="BL3698" t="str">
            <v>CO2e_CH4</v>
          </cell>
          <cell r="BN3698">
            <v>57.365099999999998</v>
          </cell>
          <cell r="BY3698" t="str">
            <v>f</v>
          </cell>
        </row>
        <row r="3699">
          <cell r="G3699" t="str">
            <v>1190399</v>
          </cell>
          <cell r="BL3699" t="str">
            <v>CO2e_CO2</v>
          </cell>
          <cell r="BN3699">
            <v>121260</v>
          </cell>
          <cell r="BY3699" t="str">
            <v>f</v>
          </cell>
        </row>
        <row r="3700">
          <cell r="G3700" t="str">
            <v>1190399</v>
          </cell>
          <cell r="BL3700" t="str">
            <v>CO2e_N2O</v>
          </cell>
          <cell r="BN3700">
            <v>66.387500000000003</v>
          </cell>
          <cell r="BY3700" t="str">
            <v>f</v>
          </cell>
        </row>
        <row r="3701">
          <cell r="G3701" t="str">
            <v>1190399</v>
          </cell>
          <cell r="BL3701" t="str">
            <v>CO2e_CH4</v>
          </cell>
          <cell r="BN3701">
            <v>1.7299999999999999E-2</v>
          </cell>
          <cell r="BY3701" t="str">
            <v>f</v>
          </cell>
        </row>
        <row r="3702">
          <cell r="G3702" t="str">
            <v>1190399</v>
          </cell>
          <cell r="BL3702" t="str">
            <v>CO2e_CO2</v>
          </cell>
          <cell r="BN3702">
            <v>36.6</v>
          </cell>
          <cell r="BY3702" t="str">
            <v>f</v>
          </cell>
        </row>
        <row r="3703">
          <cell r="G3703" t="str">
            <v>1190399</v>
          </cell>
          <cell r="BL3703" t="str">
            <v>CO2e_N2O</v>
          </cell>
          <cell r="BN3703">
            <v>0.02</v>
          </cell>
          <cell r="BY3703" t="str">
            <v>f</v>
          </cell>
        </row>
        <row r="3704">
          <cell r="G3704" t="str">
            <v>1190481</v>
          </cell>
          <cell r="BL3704" t="str">
            <v>CO2e_CH4</v>
          </cell>
          <cell r="BN3704">
            <v>1</v>
          </cell>
          <cell r="BY3704" t="str">
            <v>f</v>
          </cell>
        </row>
        <row r="3705">
          <cell r="G3705" t="str">
            <v>1190481</v>
          </cell>
          <cell r="BL3705" t="str">
            <v>CO2e_CO2</v>
          </cell>
          <cell r="BN3705">
            <v>41.75</v>
          </cell>
          <cell r="BY3705" t="str">
            <v>f</v>
          </cell>
        </row>
        <row r="3706">
          <cell r="G3706" t="str">
            <v>1190481</v>
          </cell>
          <cell r="BL3706" t="str">
            <v>CO2e_N2O</v>
          </cell>
          <cell r="BN3706">
            <v>29.8</v>
          </cell>
          <cell r="BY3706" t="str">
            <v>f</v>
          </cell>
        </row>
        <row r="3707">
          <cell r="G3707" t="str">
            <v>1190481</v>
          </cell>
          <cell r="BL3707" t="str">
            <v>CO2e_CH4</v>
          </cell>
          <cell r="BN3707">
            <v>47.5</v>
          </cell>
          <cell r="BY3707" t="str">
            <v>f</v>
          </cell>
        </row>
        <row r="3708">
          <cell r="G3708" t="str">
            <v>1190481</v>
          </cell>
          <cell r="BL3708" t="str">
            <v>CO2e_CO2</v>
          </cell>
          <cell r="BN3708">
            <v>40</v>
          </cell>
          <cell r="BY3708" t="str">
            <v>f</v>
          </cell>
        </row>
        <row r="3709">
          <cell r="G3709" t="str">
            <v>1190483</v>
          </cell>
          <cell r="BL3709" t="str">
            <v>CO2e_CH4</v>
          </cell>
          <cell r="BN3709">
            <v>8.48E-2</v>
          </cell>
          <cell r="BY3709" t="str">
            <v>f</v>
          </cell>
        </row>
        <row r="3710">
          <cell r="G3710" t="str">
            <v>1190483</v>
          </cell>
          <cell r="BL3710" t="str">
            <v>CO2e_CO2</v>
          </cell>
          <cell r="BN3710">
            <v>84.409499999999994</v>
          </cell>
          <cell r="BY3710" t="str">
            <v>f</v>
          </cell>
        </row>
        <row r="3711">
          <cell r="G3711" t="str">
            <v>1190483</v>
          </cell>
          <cell r="BL3711" t="str">
            <v>CO2e_N2O</v>
          </cell>
          <cell r="BN3711">
            <v>0.1231</v>
          </cell>
          <cell r="BY3711" t="str">
            <v>f</v>
          </cell>
        </row>
        <row r="3712">
          <cell r="G3712" t="str">
            <v>1190483</v>
          </cell>
          <cell r="BL3712" t="str">
            <v>CO2e_CH4</v>
          </cell>
          <cell r="BN3712">
            <v>2.3999999999999998E-3</v>
          </cell>
          <cell r="BY3712" t="str">
            <v>f</v>
          </cell>
        </row>
        <row r="3713">
          <cell r="G3713" t="str">
            <v>1190483</v>
          </cell>
          <cell r="BL3713" t="str">
            <v>CO2e_CO2</v>
          </cell>
          <cell r="BN3713">
            <v>5.0220000000000002</v>
          </cell>
          <cell r="BY3713" t="str">
            <v>f</v>
          </cell>
        </row>
        <row r="3714">
          <cell r="G3714" t="str">
            <v>1190483</v>
          </cell>
          <cell r="BL3714" t="str">
            <v>CO2e_N2O</v>
          </cell>
          <cell r="BN3714">
            <v>2.7000000000000001E-3</v>
          </cell>
          <cell r="BY3714" t="str">
            <v>f</v>
          </cell>
        </row>
        <row r="3715">
          <cell r="G3715" t="str">
            <v>1190483</v>
          </cell>
          <cell r="BL3715" t="str">
            <v>CO2e_CH4</v>
          </cell>
          <cell r="BN3715">
            <v>1.6999999999999999E-3</v>
          </cell>
          <cell r="BY3715" t="str">
            <v>f</v>
          </cell>
        </row>
        <row r="3716">
          <cell r="G3716" t="str">
            <v>1190483</v>
          </cell>
          <cell r="BL3716" t="str">
            <v>CO2e_CO2</v>
          </cell>
          <cell r="BN3716">
            <v>3.48</v>
          </cell>
          <cell r="BY3716" t="str">
            <v>f</v>
          </cell>
        </row>
        <row r="3717">
          <cell r="G3717" t="str">
            <v>1190483</v>
          </cell>
          <cell r="BL3717" t="str">
            <v>CO2e_N2O</v>
          </cell>
          <cell r="BN3717">
            <v>1.8E-3</v>
          </cell>
          <cell r="BY3717" t="str">
            <v>f</v>
          </cell>
        </row>
        <row r="3718">
          <cell r="G3718" t="str">
            <v>1190484</v>
          </cell>
          <cell r="BL3718" t="str">
            <v>CO2e_CH4</v>
          </cell>
          <cell r="BN3718">
            <v>2.5000000000000001E-3</v>
          </cell>
          <cell r="BY3718" t="str">
            <v>f</v>
          </cell>
        </row>
        <row r="3719">
          <cell r="G3719" t="str">
            <v>1190484</v>
          </cell>
          <cell r="BL3719" t="str">
            <v>CO2e_CO2</v>
          </cell>
          <cell r="BN3719">
            <v>61.046300000000002</v>
          </cell>
          <cell r="BY3719" t="str">
            <v>f</v>
          </cell>
        </row>
        <row r="3720">
          <cell r="G3720" t="str">
            <v>1190484</v>
          </cell>
          <cell r="BL3720" t="str">
            <v>CO2e_N2O</v>
          </cell>
          <cell r="BN3720">
            <v>0.20860000000000001</v>
          </cell>
          <cell r="BY3720" t="str">
            <v>f</v>
          </cell>
        </row>
        <row r="3721">
          <cell r="G3721" t="str">
            <v>1190484</v>
          </cell>
          <cell r="BL3721" t="str">
            <v>CO2e_CO2</v>
          </cell>
          <cell r="BN3721">
            <v>6.8900000000000003E-2</v>
          </cell>
          <cell r="BY3721" t="str">
            <v>f</v>
          </cell>
        </row>
        <row r="3722">
          <cell r="G3722" t="str">
            <v>1190484</v>
          </cell>
          <cell r="BL3722" t="str">
            <v>CO2e_CO2</v>
          </cell>
          <cell r="BN3722">
            <v>1.06E-2</v>
          </cell>
          <cell r="BY3722" t="str">
            <v>f</v>
          </cell>
        </row>
        <row r="3723">
          <cell r="G3723" t="str">
            <v>1190487</v>
          </cell>
          <cell r="BL3723" t="str">
            <v>CO2e_CH4</v>
          </cell>
          <cell r="BN3723">
            <v>0.1021</v>
          </cell>
          <cell r="BY3723" t="str">
            <v>f</v>
          </cell>
        </row>
        <row r="3724">
          <cell r="G3724" t="str">
            <v>1190487</v>
          </cell>
          <cell r="BL3724" t="str">
            <v>CO2e_CO2</v>
          </cell>
          <cell r="BN3724">
            <v>101.6966</v>
          </cell>
          <cell r="BY3724" t="str">
            <v>f</v>
          </cell>
        </row>
        <row r="3725">
          <cell r="G3725" t="str">
            <v>1190487</v>
          </cell>
          <cell r="BL3725" t="str">
            <v>CO2e_N2O</v>
          </cell>
          <cell r="BN3725">
            <v>0.14810000000000001</v>
          </cell>
          <cell r="BY3725" t="str">
            <v>f</v>
          </cell>
        </row>
        <row r="3726">
          <cell r="G3726" t="str">
            <v>1190487</v>
          </cell>
          <cell r="BL3726" t="str">
            <v>CO2e_CH4</v>
          </cell>
          <cell r="BN3726">
            <v>1.29E-2</v>
          </cell>
          <cell r="BY3726" t="str">
            <v>f</v>
          </cell>
        </row>
        <row r="3727">
          <cell r="G3727" t="str">
            <v>1190487</v>
          </cell>
          <cell r="BL3727" t="str">
            <v>CO2e_CO2</v>
          </cell>
          <cell r="BN3727">
            <v>12.8302</v>
          </cell>
          <cell r="BY3727" t="str">
            <v>f</v>
          </cell>
        </row>
        <row r="3728">
          <cell r="G3728" t="str">
            <v>1190487</v>
          </cell>
          <cell r="BL3728" t="str">
            <v>CO2e_N2O</v>
          </cell>
          <cell r="BN3728">
            <v>3.0099999999999998E-2</v>
          </cell>
          <cell r="BY3728" t="str">
            <v>f</v>
          </cell>
        </row>
        <row r="3729">
          <cell r="G3729" t="str">
            <v>1190487</v>
          </cell>
          <cell r="BL3729" t="str">
            <v>CO2e_CH4</v>
          </cell>
          <cell r="BN3729">
            <v>4.1999999999999997E-3</v>
          </cell>
          <cell r="BY3729" t="str">
            <v>f</v>
          </cell>
        </row>
        <row r="3730">
          <cell r="G3730" t="str">
            <v>1190487</v>
          </cell>
          <cell r="BL3730" t="str">
            <v>CO2e_CO2</v>
          </cell>
          <cell r="BN3730">
            <v>4.181</v>
          </cell>
          <cell r="BY3730" t="str">
            <v>f</v>
          </cell>
        </row>
        <row r="3731">
          <cell r="G3731" t="str">
            <v>1190487</v>
          </cell>
          <cell r="BL3731" t="str">
            <v>CO2e_N2O</v>
          </cell>
          <cell r="BN3731">
            <v>9.7999999999999997E-3</v>
          </cell>
          <cell r="BY3731" t="str">
            <v>f</v>
          </cell>
        </row>
        <row r="3732">
          <cell r="G3732" t="str">
            <v>1190487</v>
          </cell>
          <cell r="BL3732" t="str">
            <v>CO2e_CH4</v>
          </cell>
          <cell r="BN3732">
            <v>2.2599999999999999E-2</v>
          </cell>
          <cell r="BY3732" t="str">
            <v>f</v>
          </cell>
        </row>
        <row r="3733">
          <cell r="G3733" t="str">
            <v>1190487</v>
          </cell>
          <cell r="BL3733" t="str">
            <v>CO2e_CO2</v>
          </cell>
          <cell r="BN3733">
            <v>22.5092</v>
          </cell>
          <cell r="BY3733" t="str">
            <v>f</v>
          </cell>
        </row>
        <row r="3734">
          <cell r="G3734" t="str">
            <v>1190487</v>
          </cell>
          <cell r="BL3734" t="str">
            <v>CO2e_N2O</v>
          </cell>
          <cell r="BN3734">
            <v>3.2800000000000003E-2</v>
          </cell>
          <cell r="BY3734" t="str">
            <v>f</v>
          </cell>
        </row>
        <row r="3735">
          <cell r="G3735" t="str">
            <v>1190487</v>
          </cell>
          <cell r="BL3735" t="str">
            <v>CO2e_CH4</v>
          </cell>
          <cell r="BN3735">
            <v>5.4000000000000003E-3</v>
          </cell>
          <cell r="BY3735" t="str">
            <v>f</v>
          </cell>
        </row>
        <row r="3736">
          <cell r="G3736" t="str">
            <v>1190487</v>
          </cell>
          <cell r="BL3736" t="str">
            <v>CO2e_CO2</v>
          </cell>
          <cell r="BN3736">
            <v>5.3109999999999999</v>
          </cell>
          <cell r="BY3736" t="str">
            <v>f</v>
          </cell>
        </row>
        <row r="3737">
          <cell r="G3737" t="str">
            <v>1190487</v>
          </cell>
          <cell r="BL3737" t="str">
            <v>CO2e_N2O</v>
          </cell>
          <cell r="BN3737">
            <v>1.2500000000000001E-2</v>
          </cell>
          <cell r="BY3737" t="str">
            <v>f</v>
          </cell>
        </row>
        <row r="3738">
          <cell r="G3738" t="str">
            <v>1190487</v>
          </cell>
          <cell r="BL3738" t="str">
            <v>CO2e_CH4</v>
          </cell>
          <cell r="BN3738">
            <v>5.1999999999999998E-3</v>
          </cell>
          <cell r="BY3738" t="str">
            <v>f</v>
          </cell>
        </row>
        <row r="3739">
          <cell r="G3739" t="str">
            <v>1190487</v>
          </cell>
          <cell r="BL3739" t="str">
            <v>CO2e_CO2</v>
          </cell>
          <cell r="BN3739">
            <v>5.1414999999999997</v>
          </cell>
          <cell r="BY3739" t="str">
            <v>f</v>
          </cell>
        </row>
        <row r="3740">
          <cell r="G3740" t="str">
            <v>1190487</v>
          </cell>
          <cell r="BL3740" t="str">
            <v>CO2e_N2O</v>
          </cell>
          <cell r="BN3740">
            <v>1.1900000000000001E-2</v>
          </cell>
          <cell r="BY3740" t="str">
            <v>f</v>
          </cell>
        </row>
        <row r="3741">
          <cell r="G3741" t="str">
            <v>1190487</v>
          </cell>
          <cell r="BL3741" t="str">
            <v>CO2e_CH4</v>
          </cell>
          <cell r="BN3741">
            <v>5.1999999999999998E-3</v>
          </cell>
          <cell r="BY3741" t="str">
            <v>f</v>
          </cell>
        </row>
        <row r="3742">
          <cell r="G3742" t="str">
            <v>1190487</v>
          </cell>
          <cell r="BL3742" t="str">
            <v>CO2e_CO2</v>
          </cell>
          <cell r="BN3742">
            <v>5.1414999999999997</v>
          </cell>
          <cell r="BY3742" t="str">
            <v>f</v>
          </cell>
        </row>
        <row r="3743">
          <cell r="G3743" t="str">
            <v>1190487</v>
          </cell>
          <cell r="BL3743" t="str">
            <v>CO2e_N2O</v>
          </cell>
          <cell r="BN3743">
            <v>1.1900000000000001E-2</v>
          </cell>
          <cell r="BY3743" t="str">
            <v>f</v>
          </cell>
        </row>
        <row r="3744">
          <cell r="G3744" t="str">
            <v>1190490</v>
          </cell>
          <cell r="BL3744" t="str">
            <v>CO2e_CH4</v>
          </cell>
          <cell r="BN3744">
            <v>5.3600000000000002E-2</v>
          </cell>
          <cell r="BY3744" t="str">
            <v>f</v>
          </cell>
        </row>
        <row r="3745">
          <cell r="G3745" t="str">
            <v>1190490</v>
          </cell>
          <cell r="BL3745" t="str">
            <v>CO2e_CO2</v>
          </cell>
          <cell r="BN3745">
            <v>53.3581</v>
          </cell>
          <cell r="BY3745" t="str">
            <v>f</v>
          </cell>
        </row>
        <row r="3746">
          <cell r="G3746" t="str">
            <v>1190490</v>
          </cell>
          <cell r="BL3746" t="str">
            <v>CO2e_N2O</v>
          </cell>
          <cell r="BN3746">
            <v>0.1246</v>
          </cell>
          <cell r="BY3746" t="str">
            <v>f</v>
          </cell>
        </row>
        <row r="3747">
          <cell r="G3747" t="str">
            <v>1190490</v>
          </cell>
          <cell r="BL3747" t="str">
            <v>CO2e_CH4</v>
          </cell>
          <cell r="BN3747">
            <v>4.0000000000000002E-4</v>
          </cell>
          <cell r="BY3747" t="str">
            <v>f</v>
          </cell>
        </row>
        <row r="3748">
          <cell r="G3748" t="str">
            <v>1190490</v>
          </cell>
          <cell r="BL3748" t="str">
            <v>CO2e_CO2</v>
          </cell>
          <cell r="BN3748">
            <v>0.41360000000000002</v>
          </cell>
          <cell r="BY3748" t="str">
            <v>f</v>
          </cell>
        </row>
        <row r="3749">
          <cell r="G3749" t="str">
            <v>1190490</v>
          </cell>
          <cell r="BL3749" t="str">
            <v>CO2e_N2O</v>
          </cell>
          <cell r="BN3749">
            <v>8.9999999999999998E-4</v>
          </cell>
          <cell r="BY3749" t="str">
            <v>f</v>
          </cell>
        </row>
        <row r="3750">
          <cell r="G3750" t="str">
            <v>1190491</v>
          </cell>
          <cell r="BL3750" t="str">
            <v>CO2e_CH4</v>
          </cell>
          <cell r="BN3750">
            <v>1E-3</v>
          </cell>
          <cell r="BY3750" t="str">
            <v>f</v>
          </cell>
        </row>
        <row r="3751">
          <cell r="G3751" t="str">
            <v>1190491</v>
          </cell>
          <cell r="BL3751" t="str">
            <v>CO2e_CO2</v>
          </cell>
          <cell r="BN3751">
            <v>0.98460000000000003</v>
          </cell>
          <cell r="BY3751" t="str">
            <v>f</v>
          </cell>
        </row>
        <row r="3752">
          <cell r="G3752" t="str">
            <v>1190491</v>
          </cell>
          <cell r="BL3752" t="str">
            <v>CO2e_N2O</v>
          </cell>
          <cell r="BN3752">
            <v>2.3999999999999998E-3</v>
          </cell>
          <cell r="BY3752" t="str">
            <v>f</v>
          </cell>
        </row>
        <row r="3753">
          <cell r="G3753" t="str">
            <v>1190491</v>
          </cell>
          <cell r="BL3753" t="str">
            <v>CO2e_CH4</v>
          </cell>
          <cell r="BN3753">
            <v>0.1177</v>
          </cell>
          <cell r="BY3753" t="str">
            <v>f</v>
          </cell>
        </row>
        <row r="3754">
          <cell r="G3754" t="str">
            <v>1190491</v>
          </cell>
          <cell r="BL3754" t="str">
            <v>CO2e_CO2</v>
          </cell>
          <cell r="BN3754">
            <v>248.82599999999999</v>
          </cell>
          <cell r="BY3754" t="str">
            <v>f</v>
          </cell>
        </row>
        <row r="3755">
          <cell r="G3755" t="str">
            <v>1190491</v>
          </cell>
          <cell r="BL3755" t="str">
            <v>CO2e_N2O</v>
          </cell>
          <cell r="BN3755">
            <v>0.13619999999999999</v>
          </cell>
          <cell r="BY3755" t="str">
            <v>f</v>
          </cell>
        </row>
        <row r="3756">
          <cell r="G3756" t="str">
            <v>1190491</v>
          </cell>
          <cell r="BL3756" t="str">
            <v>CO2e_CH4</v>
          </cell>
          <cell r="BN3756">
            <v>1.952</v>
          </cell>
          <cell r="BY3756" t="str">
            <v>f</v>
          </cell>
        </row>
        <row r="3757">
          <cell r="G3757" t="str">
            <v>1190491</v>
          </cell>
          <cell r="BL3757" t="str">
            <v>CO2e_CO2</v>
          </cell>
          <cell r="BN3757">
            <v>4193.9390000000003</v>
          </cell>
          <cell r="BY3757" t="str">
            <v>f</v>
          </cell>
        </row>
        <row r="3758">
          <cell r="G3758" t="str">
            <v>1190491</v>
          </cell>
          <cell r="BL3758" t="str">
            <v>CO2e_N2O</v>
          </cell>
          <cell r="BN3758">
            <v>2.2606000000000002</v>
          </cell>
          <cell r="BY3758" t="str">
            <v>f</v>
          </cell>
        </row>
        <row r="3759">
          <cell r="G3759" t="str">
            <v>1190491</v>
          </cell>
          <cell r="BL3759" t="str">
            <v>CO2e_CH4</v>
          </cell>
          <cell r="BN3759">
            <v>3.331</v>
          </cell>
          <cell r="BY3759" t="str">
            <v>f</v>
          </cell>
        </row>
        <row r="3760">
          <cell r="G3760" t="str">
            <v>1190491</v>
          </cell>
          <cell r="BL3760" t="str">
            <v>CO2e_CO2</v>
          </cell>
          <cell r="BN3760">
            <v>3084.88</v>
          </cell>
          <cell r="BY3760" t="str">
            <v>f</v>
          </cell>
        </row>
        <row r="3761">
          <cell r="G3761" t="str">
            <v>1190491</v>
          </cell>
          <cell r="BL3761" t="str">
            <v>CO2e_N2O</v>
          </cell>
          <cell r="BN3761">
            <v>8.1217000000000006</v>
          </cell>
          <cell r="BY3761" t="str">
            <v>f</v>
          </cell>
        </row>
        <row r="3762">
          <cell r="G3762" t="str">
            <v>1190491</v>
          </cell>
          <cell r="BL3762" t="str">
            <v>CO2e_CH4</v>
          </cell>
          <cell r="BN3762">
            <v>2.1777000000000002</v>
          </cell>
          <cell r="BY3762" t="str">
            <v>f</v>
          </cell>
        </row>
        <row r="3763">
          <cell r="G3763" t="str">
            <v>1190491</v>
          </cell>
          <cell r="BL3763" t="str">
            <v>CO2e_CO2</v>
          </cell>
          <cell r="BN3763">
            <v>4678.2420000000002</v>
          </cell>
          <cell r="BY3763" t="str">
            <v>f</v>
          </cell>
        </row>
        <row r="3764">
          <cell r="G3764" t="str">
            <v>1190491</v>
          </cell>
          <cell r="BL3764" t="str">
            <v>CO2e_N2O</v>
          </cell>
          <cell r="BN3764">
            <v>2.5219999999999998</v>
          </cell>
          <cell r="BY3764" t="str">
            <v>f</v>
          </cell>
        </row>
        <row r="3765">
          <cell r="G3765" t="str">
            <v>1190491</v>
          </cell>
          <cell r="BL3765" t="str">
            <v>CO2e_CH4</v>
          </cell>
          <cell r="BN3765">
            <v>2.9889999999999999</v>
          </cell>
          <cell r="BY3765" t="str">
            <v>f</v>
          </cell>
        </row>
        <row r="3766">
          <cell r="G3766" t="str">
            <v>1190491</v>
          </cell>
          <cell r="BL3766" t="str">
            <v>CO2e_CO2</v>
          </cell>
          <cell r="BN3766">
            <v>2768.4119999999998</v>
          </cell>
          <cell r="BY3766" t="str">
            <v>f</v>
          </cell>
        </row>
        <row r="3767">
          <cell r="G3767" t="str">
            <v>1190491</v>
          </cell>
          <cell r="BL3767" t="str">
            <v>CO2e_N2O</v>
          </cell>
          <cell r="BN3767">
            <v>7.2876000000000003</v>
          </cell>
          <cell r="BY3767" t="str">
            <v>f</v>
          </cell>
        </row>
        <row r="3768">
          <cell r="G3768" t="str">
            <v>1190491</v>
          </cell>
          <cell r="BL3768" t="str">
            <v>CO2e_CH4</v>
          </cell>
          <cell r="BN3768">
            <v>1E-4</v>
          </cell>
          <cell r="BY3768" t="str">
            <v>f</v>
          </cell>
        </row>
        <row r="3769">
          <cell r="G3769" t="str">
            <v>1190491</v>
          </cell>
          <cell r="BL3769" t="str">
            <v>CO2e_CO2</v>
          </cell>
          <cell r="BN3769">
            <v>0.1988</v>
          </cell>
          <cell r="BY3769" t="str">
            <v>f</v>
          </cell>
        </row>
        <row r="3770">
          <cell r="G3770" t="str">
            <v>1190497</v>
          </cell>
          <cell r="BL3770" t="str">
            <v>CO2e_CH4</v>
          </cell>
          <cell r="BN3770">
            <v>13.8942</v>
          </cell>
          <cell r="BY3770" t="str">
            <v>f</v>
          </cell>
        </row>
        <row r="3771">
          <cell r="G3771" t="str">
            <v>1190497</v>
          </cell>
          <cell r="BL3771" t="str">
            <v>CO2e_CO2</v>
          </cell>
          <cell r="BN3771">
            <v>29370</v>
          </cell>
          <cell r="BY3771" t="str">
            <v>f</v>
          </cell>
        </row>
        <row r="3772">
          <cell r="G3772" t="str">
            <v>1190497</v>
          </cell>
          <cell r="BL3772" t="str">
            <v>CO2e_N2O</v>
          </cell>
          <cell r="BN3772">
            <v>16.079499999999999</v>
          </cell>
          <cell r="BY3772" t="str">
            <v>f</v>
          </cell>
        </row>
        <row r="3773">
          <cell r="G3773" t="str">
            <v>1190497</v>
          </cell>
          <cell r="BL3773" t="str">
            <v>CO2e_CH4</v>
          </cell>
          <cell r="BN3773">
            <v>1.4200000000000001E-2</v>
          </cell>
          <cell r="BY3773" t="str">
            <v>f</v>
          </cell>
        </row>
        <row r="3774">
          <cell r="G3774" t="str">
            <v>1190497</v>
          </cell>
          <cell r="BL3774" t="str">
            <v>CO2e_CO2</v>
          </cell>
          <cell r="BN3774">
            <v>14.224399999999999</v>
          </cell>
          <cell r="BY3774" t="str">
            <v>f</v>
          </cell>
        </row>
        <row r="3775">
          <cell r="G3775" t="str">
            <v>1190497</v>
          </cell>
          <cell r="BL3775" t="str">
            <v>CO2e_N2O</v>
          </cell>
          <cell r="BN3775">
            <v>1.8800000000000001E-2</v>
          </cell>
          <cell r="BY3775" t="str">
            <v>f</v>
          </cell>
        </row>
        <row r="3776">
          <cell r="G3776" t="str">
            <v>1190497</v>
          </cell>
          <cell r="BL3776" t="str">
            <v>CO2e_CH4</v>
          </cell>
          <cell r="BN3776">
            <v>3.7949999999999999</v>
          </cell>
          <cell r="BY3776" t="str">
            <v>f</v>
          </cell>
        </row>
        <row r="3777">
          <cell r="G3777" t="str">
            <v>1190497</v>
          </cell>
          <cell r="BL3777" t="str">
            <v>CO2e_CO2</v>
          </cell>
          <cell r="BN3777">
            <v>8022</v>
          </cell>
          <cell r="BY3777" t="str">
            <v>f</v>
          </cell>
        </row>
        <row r="3778">
          <cell r="G3778" t="str">
            <v>1190497</v>
          </cell>
          <cell r="BL3778" t="str">
            <v>CO2e_N2O</v>
          </cell>
          <cell r="BN3778">
            <v>4.3918999999999997</v>
          </cell>
          <cell r="BY3778" t="str">
            <v>f</v>
          </cell>
        </row>
        <row r="3779">
          <cell r="G3779" t="str">
            <v>1190497</v>
          </cell>
          <cell r="BL3779" t="str">
            <v>CO2e_CH4</v>
          </cell>
          <cell r="BN3779">
            <v>314.125</v>
          </cell>
          <cell r="BY3779" t="str">
            <v>b</v>
          </cell>
        </row>
        <row r="3780">
          <cell r="G3780" t="str">
            <v>1190497</v>
          </cell>
          <cell r="BL3780" t="str">
            <v>CO2e_CO2</v>
          </cell>
          <cell r="BN3780">
            <v>12.565</v>
          </cell>
          <cell r="BY3780" t="str">
            <v>b</v>
          </cell>
        </row>
        <row r="3781">
          <cell r="G3781" t="str">
            <v>1190497</v>
          </cell>
          <cell r="BL3781" t="str">
            <v>CO2e_N2O</v>
          </cell>
          <cell r="BN3781">
            <v>3744.37</v>
          </cell>
          <cell r="BY3781" t="str">
            <v>b</v>
          </cell>
        </row>
        <row r="3782">
          <cell r="G3782" t="str">
            <v>1190497</v>
          </cell>
          <cell r="BL3782" t="str">
            <v>CO2e_CH4</v>
          </cell>
          <cell r="BN3782">
            <v>569.53750000000002</v>
          </cell>
          <cell r="BY3782" t="str">
            <v>b</v>
          </cell>
        </row>
        <row r="3783">
          <cell r="G3783" t="str">
            <v>1190497</v>
          </cell>
          <cell r="BL3783" t="str">
            <v>CO2e_CO2</v>
          </cell>
          <cell r="BN3783">
            <v>22.781500000000001</v>
          </cell>
          <cell r="BY3783" t="str">
            <v>b</v>
          </cell>
        </row>
        <row r="3784">
          <cell r="G3784" t="str">
            <v>1190497</v>
          </cell>
          <cell r="BL3784" t="str">
            <v>CO2e_N2O</v>
          </cell>
          <cell r="BN3784">
            <v>6788.8869999999997</v>
          </cell>
          <cell r="BY3784" t="str">
            <v>b</v>
          </cell>
        </row>
        <row r="3785">
          <cell r="G3785" t="str">
            <v>1190497</v>
          </cell>
          <cell r="BL3785" t="str">
            <v>CO2e_CH4</v>
          </cell>
          <cell r="BN3785">
            <v>393.25</v>
          </cell>
          <cell r="BY3785" t="str">
            <v>b</v>
          </cell>
        </row>
        <row r="3786">
          <cell r="G3786" t="str">
            <v>1190497</v>
          </cell>
          <cell r="BL3786" t="str">
            <v>CO2e_CO2</v>
          </cell>
          <cell r="BN3786">
            <v>15.73</v>
          </cell>
          <cell r="BY3786" t="str">
            <v>b</v>
          </cell>
        </row>
        <row r="3787">
          <cell r="G3787" t="str">
            <v>1190497</v>
          </cell>
          <cell r="BL3787" t="str">
            <v>CO2e_N2O</v>
          </cell>
          <cell r="BN3787">
            <v>4687.54</v>
          </cell>
          <cell r="BY3787" t="str">
            <v>b</v>
          </cell>
        </row>
        <row r="3788">
          <cell r="G3788" t="str">
            <v>1190497</v>
          </cell>
          <cell r="BL3788" t="str">
            <v>CO2e_CH4</v>
          </cell>
          <cell r="BN3788">
            <v>547.58749999999998</v>
          </cell>
          <cell r="BY3788" t="str">
            <v>b</v>
          </cell>
        </row>
        <row r="3789">
          <cell r="G3789" t="str">
            <v>1190497</v>
          </cell>
          <cell r="BL3789" t="str">
            <v>CO2e_CO2</v>
          </cell>
          <cell r="BN3789">
            <v>21.903500000000001</v>
          </cell>
          <cell r="BY3789" t="str">
            <v>b</v>
          </cell>
        </row>
        <row r="3790">
          <cell r="G3790" t="str">
            <v>1190497</v>
          </cell>
          <cell r="BL3790" t="str">
            <v>CO2e_N2O</v>
          </cell>
          <cell r="BN3790">
            <v>6527.2430000000004</v>
          </cell>
          <cell r="BY3790" t="str">
            <v>b</v>
          </cell>
        </row>
        <row r="3791">
          <cell r="G3791" t="str">
            <v>1190497</v>
          </cell>
          <cell r="BL3791" t="str">
            <v>CO2e_CH4</v>
          </cell>
          <cell r="BN3791">
            <v>0.4173</v>
          </cell>
          <cell r="BY3791" t="str">
            <v>f</v>
          </cell>
        </row>
        <row r="3792">
          <cell r="G3792" t="str">
            <v>1190497</v>
          </cell>
          <cell r="BL3792" t="str">
            <v>CO2e_CO2</v>
          </cell>
          <cell r="BN3792">
            <v>882</v>
          </cell>
          <cell r="BY3792" t="str">
            <v>f</v>
          </cell>
        </row>
        <row r="3793">
          <cell r="G3793" t="str">
            <v>1190497</v>
          </cell>
          <cell r="BL3793" t="str">
            <v>CO2e_N2O</v>
          </cell>
          <cell r="BN3793">
            <v>0.48280000000000001</v>
          </cell>
          <cell r="BY3793" t="str">
            <v>f</v>
          </cell>
        </row>
        <row r="3794">
          <cell r="G3794" t="str">
            <v>1190497</v>
          </cell>
          <cell r="BL3794" t="str">
            <v>CO2e_CH4</v>
          </cell>
          <cell r="BN3794">
            <v>5.7020999999999997</v>
          </cell>
          <cell r="BY3794" t="str">
            <v>f</v>
          </cell>
        </row>
        <row r="3795">
          <cell r="G3795" t="str">
            <v>1190497</v>
          </cell>
          <cell r="BL3795" t="str">
            <v>CO2e_CO2</v>
          </cell>
          <cell r="BN3795">
            <v>12053.172</v>
          </cell>
          <cell r="BY3795" t="str">
            <v>f</v>
          </cell>
        </row>
        <row r="3796">
          <cell r="G3796" t="str">
            <v>1190497</v>
          </cell>
          <cell r="BL3796" t="str">
            <v>CO2e_N2O</v>
          </cell>
          <cell r="BN3796">
            <v>6.5989000000000004</v>
          </cell>
          <cell r="BY3796" t="str">
            <v>f</v>
          </cell>
        </row>
        <row r="3797">
          <cell r="G3797" t="str">
            <v>1190497</v>
          </cell>
          <cell r="BL3797" t="str">
            <v>CO2e_CH4</v>
          </cell>
          <cell r="BN3797">
            <v>5.7020999999999997</v>
          </cell>
          <cell r="BY3797" t="str">
            <v>f</v>
          </cell>
        </row>
        <row r="3798">
          <cell r="G3798" t="str">
            <v>1190497</v>
          </cell>
          <cell r="BL3798" t="str">
            <v>CO2e_CO2</v>
          </cell>
          <cell r="BN3798">
            <v>12053.172</v>
          </cell>
          <cell r="BY3798" t="str">
            <v>f</v>
          </cell>
        </row>
        <row r="3799">
          <cell r="G3799" t="str">
            <v>1190497</v>
          </cell>
          <cell r="BL3799" t="str">
            <v>CO2e_N2O</v>
          </cell>
          <cell r="BN3799">
            <v>6.5989000000000004</v>
          </cell>
          <cell r="BY3799" t="str">
            <v>f</v>
          </cell>
        </row>
        <row r="3800">
          <cell r="G3800" t="str">
            <v>1190497</v>
          </cell>
          <cell r="BL3800" t="str">
            <v>CO2e_CH4</v>
          </cell>
          <cell r="BN3800">
            <v>2.9798</v>
          </cell>
          <cell r="BY3800" t="str">
            <v>f</v>
          </cell>
        </row>
        <row r="3801">
          <cell r="G3801" t="str">
            <v>1190497</v>
          </cell>
          <cell r="BL3801" t="str">
            <v>CO2e_CO2</v>
          </cell>
          <cell r="BN3801">
            <v>6298.86</v>
          </cell>
          <cell r="BY3801" t="str">
            <v>f</v>
          </cell>
        </row>
        <row r="3802">
          <cell r="G3802" t="str">
            <v>1190497</v>
          </cell>
          <cell r="BL3802" t="str">
            <v>CO2e_N2O</v>
          </cell>
          <cell r="BN3802">
            <v>3.4485000000000001</v>
          </cell>
          <cell r="BY3802" t="str">
            <v>f</v>
          </cell>
        </row>
        <row r="3803">
          <cell r="G3803" t="str">
            <v>1190499</v>
          </cell>
          <cell r="BL3803" t="str">
            <v>CO2e_CH4</v>
          </cell>
          <cell r="BN3803">
            <v>0.02</v>
          </cell>
          <cell r="BY3803" t="str">
            <v>f</v>
          </cell>
        </row>
        <row r="3804">
          <cell r="G3804" t="str">
            <v>1190499</v>
          </cell>
          <cell r="BL3804" t="str">
            <v>CO2e_CO2</v>
          </cell>
          <cell r="BN3804">
            <v>18.914000000000001</v>
          </cell>
          <cell r="BY3804" t="str">
            <v>f</v>
          </cell>
        </row>
        <row r="3805">
          <cell r="G3805" t="str">
            <v>1190499</v>
          </cell>
          <cell r="BL3805" t="str">
            <v>CO2e_N2O</v>
          </cell>
          <cell r="BN3805">
            <v>2.98E-2</v>
          </cell>
          <cell r="BY3805" t="str">
            <v>f</v>
          </cell>
        </row>
        <row r="3806">
          <cell r="G3806" t="str">
            <v>1190499</v>
          </cell>
          <cell r="BL3806" t="str">
            <v>CO2e_CH4</v>
          </cell>
          <cell r="BN3806">
            <v>0.34</v>
          </cell>
          <cell r="BY3806" t="str">
            <v>f</v>
          </cell>
        </row>
        <row r="3807">
          <cell r="G3807" t="str">
            <v>1190499</v>
          </cell>
          <cell r="BL3807" t="str">
            <v>CO2e_CO2</v>
          </cell>
          <cell r="BN3807">
            <v>720.86400000000003</v>
          </cell>
          <cell r="BY3807" t="str">
            <v>f</v>
          </cell>
        </row>
        <row r="3808">
          <cell r="G3808" t="str">
            <v>1190499</v>
          </cell>
          <cell r="BL3808" t="str">
            <v>CO2e_N2O</v>
          </cell>
          <cell r="BN3808">
            <v>0.38740000000000002</v>
          </cell>
          <cell r="BY3808" t="str">
            <v>f</v>
          </cell>
        </row>
        <row r="3809">
          <cell r="G3809" t="str">
            <v>1190499</v>
          </cell>
          <cell r="BL3809" t="str">
            <v>CO2e_CH4</v>
          </cell>
          <cell r="BN3809">
            <v>1</v>
          </cell>
          <cell r="BY3809" t="str">
            <v>f</v>
          </cell>
        </row>
        <row r="3810">
          <cell r="G3810" t="str">
            <v>1190499</v>
          </cell>
          <cell r="BL3810" t="str">
            <v>CO2e_CO2</v>
          </cell>
          <cell r="BN3810">
            <v>1001.0617</v>
          </cell>
          <cell r="BY3810" t="str">
            <v>f</v>
          </cell>
        </row>
        <row r="3811">
          <cell r="G3811" t="str">
            <v>1190499</v>
          </cell>
          <cell r="BL3811" t="str">
            <v>CO2e_N2O</v>
          </cell>
          <cell r="BN3811">
            <v>1.3111999999999999</v>
          </cell>
          <cell r="BY3811" t="str">
            <v>f</v>
          </cell>
        </row>
        <row r="3812">
          <cell r="G3812" t="str">
            <v>1190499</v>
          </cell>
          <cell r="BL3812" t="str">
            <v>CO2e_CH4</v>
          </cell>
          <cell r="BN3812">
            <v>3.18</v>
          </cell>
          <cell r="BY3812" t="str">
            <v>f</v>
          </cell>
        </row>
        <row r="3813">
          <cell r="G3813" t="str">
            <v>1190499</v>
          </cell>
          <cell r="BL3813" t="str">
            <v>CO2e_CO2</v>
          </cell>
          <cell r="BN3813">
            <v>6721.5780000000004</v>
          </cell>
          <cell r="BY3813" t="str">
            <v>f</v>
          </cell>
        </row>
        <row r="3814">
          <cell r="G3814" t="str">
            <v>1190499</v>
          </cell>
          <cell r="BL3814" t="str">
            <v>CO2e_N2O</v>
          </cell>
          <cell r="BN3814">
            <v>3.6654</v>
          </cell>
          <cell r="BY3814" t="str">
            <v>f</v>
          </cell>
        </row>
        <row r="3815">
          <cell r="G3815" t="str">
            <v>1190499</v>
          </cell>
          <cell r="BL3815" t="str">
            <v>CO2e_CH4</v>
          </cell>
          <cell r="BN3815">
            <v>1.3525</v>
          </cell>
          <cell r="BY3815" t="str">
            <v>f</v>
          </cell>
        </row>
        <row r="3816">
          <cell r="G3816" t="str">
            <v>1190499</v>
          </cell>
          <cell r="BL3816" t="str">
            <v>CO2e_CO2</v>
          </cell>
          <cell r="BN3816">
            <v>1354.3483000000001</v>
          </cell>
          <cell r="BY3816" t="str">
            <v>f</v>
          </cell>
        </row>
        <row r="3817">
          <cell r="G3817" t="str">
            <v>1190499</v>
          </cell>
          <cell r="BL3817" t="str">
            <v>CO2e_N2O</v>
          </cell>
          <cell r="BN3817">
            <v>1.788</v>
          </cell>
          <cell r="BY3817" t="str">
            <v>f</v>
          </cell>
        </row>
        <row r="3818">
          <cell r="G3818" t="str">
            <v>1190499</v>
          </cell>
          <cell r="BL3818" t="str">
            <v>CO2e_CH4</v>
          </cell>
          <cell r="BN3818">
            <v>1.4025000000000001</v>
          </cell>
          <cell r="BY3818" t="str">
            <v>f</v>
          </cell>
        </row>
        <row r="3819">
          <cell r="G3819" t="str">
            <v>1190499</v>
          </cell>
          <cell r="BL3819" t="str">
            <v>CO2e_CO2</v>
          </cell>
          <cell r="BN3819">
            <v>2965.1460000000002</v>
          </cell>
          <cell r="BY3819" t="str">
            <v>f</v>
          </cell>
        </row>
        <row r="3820">
          <cell r="G3820" t="str">
            <v>1190499</v>
          </cell>
          <cell r="BL3820" t="str">
            <v>CO2e_N2O</v>
          </cell>
          <cell r="BN3820">
            <v>1.6092</v>
          </cell>
          <cell r="BY3820" t="str">
            <v>f</v>
          </cell>
        </row>
        <row r="3821">
          <cell r="G3821" t="str">
            <v>1190499</v>
          </cell>
          <cell r="BL3821" t="str">
            <v>CO2e_CH4</v>
          </cell>
          <cell r="BN3821">
            <v>1.79</v>
          </cell>
          <cell r="BY3821" t="str">
            <v>f</v>
          </cell>
        </row>
        <row r="3822">
          <cell r="G3822" t="str">
            <v>1190499</v>
          </cell>
          <cell r="BL3822" t="str">
            <v>CO2e_CO2</v>
          </cell>
          <cell r="BN3822">
            <v>1793.4534000000001</v>
          </cell>
          <cell r="BY3822" t="str">
            <v>f</v>
          </cell>
        </row>
        <row r="3823">
          <cell r="G3823" t="str">
            <v>1190499</v>
          </cell>
          <cell r="BL3823" t="str">
            <v>CO2e_N2O</v>
          </cell>
          <cell r="BN3823">
            <v>2.3542000000000001</v>
          </cell>
          <cell r="BY3823" t="str">
            <v>f</v>
          </cell>
        </row>
        <row r="3824">
          <cell r="G3824" t="str">
            <v>1190499</v>
          </cell>
          <cell r="BL3824" t="str">
            <v>CO2e_CH4</v>
          </cell>
          <cell r="BN3824">
            <v>1.1200000000000001</v>
          </cell>
          <cell r="BY3824" t="str">
            <v>f</v>
          </cell>
        </row>
        <row r="3825">
          <cell r="G3825" t="str">
            <v>1190499</v>
          </cell>
          <cell r="BL3825" t="str">
            <v>CO2e_CO2</v>
          </cell>
          <cell r="BN3825">
            <v>2366.9279999999999</v>
          </cell>
          <cell r="BY3825" t="str">
            <v>f</v>
          </cell>
        </row>
        <row r="3826">
          <cell r="G3826" t="str">
            <v>1190499</v>
          </cell>
          <cell r="BL3826" t="str">
            <v>CO2e_N2O</v>
          </cell>
          <cell r="BN3826">
            <v>1.2814000000000001</v>
          </cell>
          <cell r="BY3826" t="str">
            <v>f</v>
          </cell>
        </row>
        <row r="3827">
          <cell r="G3827" t="str">
            <v>1190499</v>
          </cell>
          <cell r="BL3827" t="str">
            <v>CO2e_CH4</v>
          </cell>
          <cell r="BN3827">
            <v>1.1142000000000001</v>
          </cell>
          <cell r="BY3827" t="str">
            <v>f</v>
          </cell>
        </row>
        <row r="3828">
          <cell r="G3828" t="str">
            <v>1190499</v>
          </cell>
          <cell r="BL3828" t="str">
            <v>CO2e_CO2</v>
          </cell>
          <cell r="BN3828">
            <v>2355.4877999999999</v>
          </cell>
          <cell r="BY3828" t="str">
            <v>f</v>
          </cell>
        </row>
        <row r="3829">
          <cell r="G3829" t="str">
            <v>1190499</v>
          </cell>
          <cell r="BL3829" t="str">
            <v>CO2e_N2O</v>
          </cell>
          <cell r="BN3829">
            <v>1.2894000000000001</v>
          </cell>
          <cell r="BY3829" t="str">
            <v>f</v>
          </cell>
        </row>
        <row r="3830">
          <cell r="G3830" t="str">
            <v>1190499</v>
          </cell>
          <cell r="BL3830" t="str">
            <v>CO2e_CH4</v>
          </cell>
          <cell r="BN3830">
            <v>2.5000000000000001E-3</v>
          </cell>
          <cell r="BY3830" t="str">
            <v>f</v>
          </cell>
        </row>
        <row r="3831">
          <cell r="G3831" t="str">
            <v>1190499</v>
          </cell>
          <cell r="BL3831" t="str">
            <v>CO2e_CO2</v>
          </cell>
          <cell r="BN3831">
            <v>3.0002</v>
          </cell>
          <cell r="BY3831" t="str">
            <v>f</v>
          </cell>
        </row>
        <row r="3832">
          <cell r="G3832" t="str">
            <v>1190499</v>
          </cell>
          <cell r="BL3832" t="str">
            <v>CO2e_CH4</v>
          </cell>
          <cell r="BN3832">
            <v>1.2500000000000001E-2</v>
          </cell>
          <cell r="BY3832" t="str">
            <v>f</v>
          </cell>
        </row>
        <row r="3833">
          <cell r="G3833" t="str">
            <v>1190499</v>
          </cell>
          <cell r="BL3833" t="str">
            <v>CO2e_CO2</v>
          </cell>
          <cell r="BN3833">
            <v>12.855700000000001</v>
          </cell>
          <cell r="BY3833" t="str">
            <v>f</v>
          </cell>
        </row>
        <row r="3834">
          <cell r="G3834" t="str">
            <v>1190499</v>
          </cell>
          <cell r="BL3834" t="str">
            <v>CO2e_N2O</v>
          </cell>
          <cell r="BN3834">
            <v>2.98E-2</v>
          </cell>
          <cell r="BY3834" t="str">
            <v>f</v>
          </cell>
        </row>
        <row r="3835">
          <cell r="G3835" t="str">
            <v>1190499</v>
          </cell>
          <cell r="BL3835" t="str">
            <v>CO2e_CH4</v>
          </cell>
          <cell r="BN3835">
            <v>1.2500000000000001E-2</v>
          </cell>
          <cell r="BY3835" t="str">
            <v>f</v>
          </cell>
        </row>
        <row r="3836">
          <cell r="G3836" t="str">
            <v>1190499</v>
          </cell>
          <cell r="BL3836" t="str">
            <v>CO2e_CO2</v>
          </cell>
          <cell r="BN3836">
            <v>12.524900000000001</v>
          </cell>
          <cell r="BY3836" t="str">
            <v>f</v>
          </cell>
        </row>
        <row r="3837">
          <cell r="G3837" t="str">
            <v>1190499</v>
          </cell>
          <cell r="BL3837" t="str">
            <v>CO2e_N2O</v>
          </cell>
          <cell r="BN3837">
            <v>2.98E-2</v>
          </cell>
          <cell r="BY3837" t="str">
            <v>f</v>
          </cell>
        </row>
        <row r="3838">
          <cell r="G3838" t="str">
            <v>1190499</v>
          </cell>
          <cell r="BL3838" t="str">
            <v>CO2e_CH4</v>
          </cell>
          <cell r="BN3838">
            <v>2.5000000000000001E-3</v>
          </cell>
          <cell r="BY3838" t="str">
            <v>f</v>
          </cell>
        </row>
        <row r="3839">
          <cell r="G3839" t="str">
            <v>1190499</v>
          </cell>
          <cell r="BL3839" t="str">
            <v>CO2e_CO2</v>
          </cell>
          <cell r="BN3839">
            <v>3.0148000000000001</v>
          </cell>
          <cell r="BY3839" t="str">
            <v>f</v>
          </cell>
        </row>
        <row r="3840">
          <cell r="G3840" t="str">
            <v>1190499</v>
          </cell>
          <cell r="BL3840" t="str">
            <v>CO2e_CO2</v>
          </cell>
          <cell r="BN3840">
            <v>1.11E-2</v>
          </cell>
          <cell r="BY3840" t="str">
            <v>f</v>
          </cell>
        </row>
        <row r="3841">
          <cell r="G3841" t="str">
            <v>1190499</v>
          </cell>
          <cell r="BL3841" t="str">
            <v>CO2e_CH4</v>
          </cell>
          <cell r="BN3841">
            <v>0.18379999999999999</v>
          </cell>
          <cell r="BY3841" t="str">
            <v>f</v>
          </cell>
        </row>
        <row r="3842">
          <cell r="G3842" t="str">
            <v>1190499</v>
          </cell>
          <cell r="BL3842" t="str">
            <v>CO2e_CO2</v>
          </cell>
          <cell r="BN3842">
            <v>183.0538</v>
          </cell>
          <cell r="BY3842" t="str">
            <v>f</v>
          </cell>
        </row>
        <row r="3843">
          <cell r="G3843" t="str">
            <v>1190499</v>
          </cell>
          <cell r="BL3843" t="str">
            <v>CO2e_N2O</v>
          </cell>
          <cell r="BN3843">
            <v>0.26669999999999999</v>
          </cell>
          <cell r="BY3843" t="str">
            <v>f</v>
          </cell>
        </row>
        <row r="3844">
          <cell r="G3844" t="str">
            <v>1190499</v>
          </cell>
          <cell r="BL3844" t="str">
            <v>CO2e_CH4</v>
          </cell>
          <cell r="BN3844">
            <v>0.13289999999999999</v>
          </cell>
          <cell r="BY3844" t="str">
            <v>f</v>
          </cell>
        </row>
        <row r="3845">
          <cell r="G3845" t="str">
            <v>1190499</v>
          </cell>
          <cell r="BL3845" t="str">
            <v>CO2e_CO2</v>
          </cell>
          <cell r="BN3845">
            <v>111.6425</v>
          </cell>
          <cell r="BY3845" t="str">
            <v>f</v>
          </cell>
        </row>
        <row r="3846">
          <cell r="G3846" t="str">
            <v>1190499</v>
          </cell>
          <cell r="BL3846" t="str">
            <v>CO2e_N2O</v>
          </cell>
          <cell r="BN3846">
            <v>0.29349999999999998</v>
          </cell>
          <cell r="BY3846" t="str">
            <v>f</v>
          </cell>
        </row>
        <row r="3847">
          <cell r="G3847" t="str">
            <v>1190499</v>
          </cell>
          <cell r="BL3847" t="str">
            <v>CO2e_CH4</v>
          </cell>
          <cell r="BN3847">
            <v>1.2999999999999999E-3</v>
          </cell>
          <cell r="BY3847" t="str">
            <v>f</v>
          </cell>
        </row>
        <row r="3848">
          <cell r="G3848" t="str">
            <v>1190499</v>
          </cell>
          <cell r="BL3848" t="str">
            <v>CO2e_CO2</v>
          </cell>
          <cell r="BN3848">
            <v>1.3221000000000001</v>
          </cell>
          <cell r="BY3848" t="str">
            <v>f</v>
          </cell>
        </row>
        <row r="3849">
          <cell r="G3849" t="str">
            <v>1190499</v>
          </cell>
          <cell r="BL3849" t="str">
            <v>CO2e_N2O</v>
          </cell>
          <cell r="BN3849">
            <v>3.0000000000000001E-3</v>
          </cell>
          <cell r="BY3849" t="str">
            <v>f</v>
          </cell>
        </row>
        <row r="3850">
          <cell r="G3850" t="str">
            <v>1190499</v>
          </cell>
          <cell r="BL3850" t="str">
            <v>CO2e_CH4</v>
          </cell>
          <cell r="BN3850">
            <v>8.9999999999999998E-4</v>
          </cell>
          <cell r="BY3850" t="str">
            <v>f</v>
          </cell>
        </row>
        <row r="3851">
          <cell r="G3851" t="str">
            <v>1190499</v>
          </cell>
          <cell r="BL3851" t="str">
            <v>CO2e_CO2</v>
          </cell>
          <cell r="BN3851">
            <v>0.83509999999999995</v>
          </cell>
          <cell r="BY3851" t="str">
            <v>f</v>
          </cell>
        </row>
        <row r="3852">
          <cell r="G3852" t="str">
            <v>1190499</v>
          </cell>
          <cell r="BL3852" t="str">
            <v>CO2e_N2O</v>
          </cell>
          <cell r="BN3852">
            <v>2.0999999999999999E-3</v>
          </cell>
          <cell r="BY3852" t="str">
            <v>f</v>
          </cell>
        </row>
        <row r="3853">
          <cell r="G3853" t="str">
            <v>1190499</v>
          </cell>
          <cell r="BL3853" t="str">
            <v>CO2e_CH4</v>
          </cell>
          <cell r="BN3853">
            <v>1.1000000000000001E-3</v>
          </cell>
          <cell r="BY3853" t="str">
            <v>f</v>
          </cell>
        </row>
        <row r="3854">
          <cell r="G3854" t="str">
            <v>1190499</v>
          </cell>
          <cell r="BL3854" t="str">
            <v>CO2e_CO2</v>
          </cell>
          <cell r="BN3854">
            <v>2.0760999999999998</v>
          </cell>
          <cell r="BY3854" t="str">
            <v>f</v>
          </cell>
        </row>
        <row r="3855">
          <cell r="G3855" t="str">
            <v>1190499</v>
          </cell>
          <cell r="BL3855" t="str">
            <v>CO2e_N2O</v>
          </cell>
          <cell r="BN3855">
            <v>1.1999999999999999E-3</v>
          </cell>
          <cell r="BY3855" t="str">
            <v>f</v>
          </cell>
        </row>
        <row r="3856">
          <cell r="G3856" t="str">
            <v>1190499</v>
          </cell>
          <cell r="BL3856" t="str">
            <v>CO2e_CH4</v>
          </cell>
          <cell r="BN3856">
            <v>2.0000000000000001E-4</v>
          </cell>
          <cell r="BY3856" t="str">
            <v>f</v>
          </cell>
        </row>
        <row r="3857">
          <cell r="G3857" t="str">
            <v>1190499</v>
          </cell>
          <cell r="BL3857" t="str">
            <v>CO2e_CO2</v>
          </cell>
          <cell r="BN3857">
            <v>0.1842</v>
          </cell>
          <cell r="BY3857" t="str">
            <v>f</v>
          </cell>
        </row>
        <row r="3858">
          <cell r="G3858" t="str">
            <v>1190499</v>
          </cell>
          <cell r="BL3858" t="str">
            <v>CO2e_N2O</v>
          </cell>
          <cell r="BN3858">
            <v>2.9999999999999997E-4</v>
          </cell>
          <cell r="BY3858" t="str">
            <v>f</v>
          </cell>
        </row>
        <row r="3859">
          <cell r="G3859" t="str">
            <v>1190499</v>
          </cell>
          <cell r="BL3859" t="str">
            <v>CO2e_CH4</v>
          </cell>
          <cell r="BN3859">
            <v>1.4E-3</v>
          </cell>
          <cell r="BY3859" t="str">
            <v>f</v>
          </cell>
        </row>
        <row r="3860">
          <cell r="G3860" t="str">
            <v>1190499</v>
          </cell>
          <cell r="BL3860" t="str">
            <v>CO2e_CO2</v>
          </cell>
          <cell r="BN3860">
            <v>1.3695999999999999</v>
          </cell>
          <cell r="BY3860" t="str">
            <v>f</v>
          </cell>
        </row>
        <row r="3861">
          <cell r="G3861" t="str">
            <v>1190499</v>
          </cell>
          <cell r="BL3861" t="str">
            <v>CO2e_N2O</v>
          </cell>
          <cell r="BN3861">
            <v>3.3E-3</v>
          </cell>
          <cell r="BY3861" t="str">
            <v>f</v>
          </cell>
        </row>
        <row r="3862">
          <cell r="G3862" t="str">
            <v>1190499</v>
          </cell>
          <cell r="BL3862" t="str">
            <v>CO2e_CH4</v>
          </cell>
          <cell r="BN3862">
            <v>1.6999999999999999E-3</v>
          </cell>
          <cell r="BY3862" t="str">
            <v>f</v>
          </cell>
        </row>
        <row r="3863">
          <cell r="G3863" t="str">
            <v>1190499</v>
          </cell>
          <cell r="BL3863" t="str">
            <v>CO2e_CO2</v>
          </cell>
          <cell r="BN3863">
            <v>1.6950000000000001</v>
          </cell>
          <cell r="BY3863" t="str">
            <v>f</v>
          </cell>
        </row>
        <row r="3864">
          <cell r="G3864" t="str">
            <v>1190499</v>
          </cell>
          <cell r="BL3864" t="str">
            <v>CO2e_N2O</v>
          </cell>
          <cell r="BN3864">
            <v>3.8999999999999998E-3</v>
          </cell>
          <cell r="BY3864" t="str">
            <v>f</v>
          </cell>
        </row>
        <row r="3865">
          <cell r="G3865" t="str">
            <v>1190499</v>
          </cell>
          <cell r="BL3865" t="str">
            <v>CO2e_CH4</v>
          </cell>
          <cell r="BN3865">
            <v>3.8999999999999998E-3</v>
          </cell>
          <cell r="BY3865" t="str">
            <v>f</v>
          </cell>
        </row>
        <row r="3866">
          <cell r="G3866" t="str">
            <v>1190499</v>
          </cell>
          <cell r="BL3866" t="str">
            <v>CO2e_CO2</v>
          </cell>
          <cell r="BN3866">
            <v>7.7153</v>
          </cell>
          <cell r="BY3866" t="str">
            <v>f</v>
          </cell>
        </row>
        <row r="3867">
          <cell r="G3867" t="str">
            <v>1190499</v>
          </cell>
          <cell r="BL3867" t="str">
            <v>CO2e_N2O</v>
          </cell>
          <cell r="BN3867">
            <v>4.4999999999999997E-3</v>
          </cell>
          <cell r="BY3867" t="str">
            <v>f</v>
          </cell>
        </row>
        <row r="3868">
          <cell r="G3868" t="str">
            <v>1190499</v>
          </cell>
          <cell r="BL3868" t="str">
            <v>CO2e_CH4</v>
          </cell>
          <cell r="BN3868">
            <v>1.8E-3</v>
          </cell>
          <cell r="BY3868" t="str">
            <v>f</v>
          </cell>
        </row>
        <row r="3869">
          <cell r="G3869" t="str">
            <v>1190499</v>
          </cell>
          <cell r="BL3869" t="str">
            <v>CO2e_CO2</v>
          </cell>
          <cell r="BN3869">
            <v>1.7345999999999999</v>
          </cell>
          <cell r="BY3869" t="str">
            <v>f</v>
          </cell>
        </row>
        <row r="3870">
          <cell r="G3870" t="str">
            <v>1190499</v>
          </cell>
          <cell r="BL3870" t="str">
            <v>CO2e_N2O</v>
          </cell>
          <cell r="BN3870">
            <v>4.1999999999999997E-3</v>
          </cell>
          <cell r="BY3870" t="str">
            <v>f</v>
          </cell>
        </row>
        <row r="3871">
          <cell r="G3871" t="str">
            <v>1190499</v>
          </cell>
          <cell r="BL3871" t="str">
            <v>CO2e_CO2</v>
          </cell>
          <cell r="BN3871">
            <v>3.8399999999999997E-2</v>
          </cell>
          <cell r="BY3871" t="str">
            <v>f</v>
          </cell>
        </row>
        <row r="3872">
          <cell r="G3872" t="str">
            <v>1190499</v>
          </cell>
          <cell r="BL3872" t="str">
            <v>CO2e_CH4</v>
          </cell>
          <cell r="BN3872">
            <v>9.5999999999999992E-3</v>
          </cell>
          <cell r="BY3872" t="str">
            <v>f</v>
          </cell>
        </row>
        <row r="3873">
          <cell r="G3873" t="str">
            <v>1190499</v>
          </cell>
          <cell r="BL3873" t="str">
            <v>CO2e_CO2</v>
          </cell>
          <cell r="BN3873">
            <v>9.5541999999999998</v>
          </cell>
          <cell r="BY3873" t="str">
            <v>f</v>
          </cell>
        </row>
        <row r="3874">
          <cell r="G3874" t="str">
            <v>1190499</v>
          </cell>
          <cell r="BL3874" t="str">
            <v>CO2e_N2O</v>
          </cell>
          <cell r="BN3874">
            <v>2.24E-2</v>
          </cell>
          <cell r="BY3874" t="str">
            <v>f</v>
          </cell>
        </row>
        <row r="3875">
          <cell r="G3875" t="str">
            <v>1190499</v>
          </cell>
          <cell r="BL3875" t="str">
            <v>CO2e_CH4</v>
          </cell>
          <cell r="BN3875">
            <v>5.0000000000000001E-4</v>
          </cell>
          <cell r="BY3875" t="str">
            <v>f</v>
          </cell>
        </row>
        <row r="3876">
          <cell r="G3876" t="str">
            <v>1190499</v>
          </cell>
          <cell r="BL3876" t="str">
            <v>CO2e_CO2</v>
          </cell>
          <cell r="BN3876">
            <v>0.43509999999999999</v>
          </cell>
          <cell r="BY3876" t="str">
            <v>f</v>
          </cell>
        </row>
        <row r="3877">
          <cell r="G3877" t="str">
            <v>1190499</v>
          </cell>
          <cell r="BL3877" t="str">
            <v>CO2e_N2O</v>
          </cell>
          <cell r="BN3877">
            <v>8.9999999999999998E-4</v>
          </cell>
          <cell r="BY3877" t="str">
            <v>f</v>
          </cell>
        </row>
        <row r="3878">
          <cell r="G3878" t="str">
            <v>1190499</v>
          </cell>
          <cell r="BL3878" t="str">
            <v>CO2e_CH4</v>
          </cell>
          <cell r="BN3878">
            <v>1.6000000000000001E-3</v>
          </cell>
          <cell r="BY3878" t="str">
            <v>f</v>
          </cell>
        </row>
        <row r="3879">
          <cell r="G3879" t="str">
            <v>1190499</v>
          </cell>
          <cell r="BL3879" t="str">
            <v>CO2e_CO2</v>
          </cell>
          <cell r="BN3879">
            <v>1.5402</v>
          </cell>
          <cell r="BY3879" t="str">
            <v>f</v>
          </cell>
        </row>
        <row r="3880">
          <cell r="G3880" t="str">
            <v>1190499</v>
          </cell>
          <cell r="BL3880" t="str">
            <v>CO2e_N2O</v>
          </cell>
          <cell r="BN3880">
            <v>3.5999999999999999E-3</v>
          </cell>
          <cell r="BY3880" t="str">
            <v>f</v>
          </cell>
        </row>
        <row r="3881">
          <cell r="G3881" t="str">
            <v>1190499</v>
          </cell>
          <cell r="BL3881" t="str">
            <v>CO2e_CH4</v>
          </cell>
          <cell r="BN3881">
            <v>2.9197000000000002</v>
          </cell>
          <cell r="BY3881" t="str">
            <v>f</v>
          </cell>
        </row>
        <row r="3882">
          <cell r="G3882" t="str">
            <v>1190499</v>
          </cell>
          <cell r="BL3882" t="str">
            <v>CO2e_CO2</v>
          </cell>
          <cell r="BN3882">
            <v>5805.0244000000002</v>
          </cell>
          <cell r="BY3882" t="str">
            <v>f</v>
          </cell>
        </row>
        <row r="3883">
          <cell r="G3883" t="str">
            <v>1190499</v>
          </cell>
          <cell r="BL3883" t="str">
            <v>CO2e_N2O</v>
          </cell>
          <cell r="BN3883">
            <v>3.3811</v>
          </cell>
          <cell r="BY3883" t="str">
            <v>f</v>
          </cell>
        </row>
        <row r="3884">
          <cell r="G3884" t="str">
            <v>1190500</v>
          </cell>
          <cell r="BL3884" t="str">
            <v>CO2e_CH4</v>
          </cell>
          <cell r="BN3884">
            <v>0.43509999999999999</v>
          </cell>
          <cell r="BY3884" t="str">
            <v>f</v>
          </cell>
        </row>
        <row r="3885">
          <cell r="G3885" t="str">
            <v>1190500</v>
          </cell>
          <cell r="BL3885" t="str">
            <v>CO2e_CO2</v>
          </cell>
          <cell r="BN3885">
            <v>394.29899999999998</v>
          </cell>
          <cell r="BY3885" t="str">
            <v>f</v>
          </cell>
        </row>
        <row r="3886">
          <cell r="G3886" t="str">
            <v>1190500</v>
          </cell>
          <cell r="BL3886" t="str">
            <v>CO2e_N2O</v>
          </cell>
          <cell r="BN3886">
            <v>1.0609</v>
          </cell>
          <cell r="BY3886" t="str">
            <v>f</v>
          </cell>
        </row>
        <row r="3887">
          <cell r="G3887" t="str">
            <v>1190500</v>
          </cell>
          <cell r="BL3887" t="str">
            <v>CO2e_CH4</v>
          </cell>
          <cell r="BN3887">
            <v>0.16550000000000001</v>
          </cell>
          <cell r="BY3887" t="str">
            <v>f</v>
          </cell>
        </row>
        <row r="3888">
          <cell r="G3888" t="str">
            <v>1190500</v>
          </cell>
          <cell r="BL3888" t="str">
            <v>CO2e_CO2</v>
          </cell>
          <cell r="BN3888">
            <v>149.92599999999999</v>
          </cell>
          <cell r="BY3888" t="str">
            <v>f</v>
          </cell>
        </row>
        <row r="3889">
          <cell r="G3889" t="str">
            <v>1190500</v>
          </cell>
          <cell r="BL3889" t="str">
            <v>CO2e_N2O</v>
          </cell>
          <cell r="BN3889">
            <v>0.40350000000000003</v>
          </cell>
          <cell r="BY3889" t="str">
            <v>f</v>
          </cell>
        </row>
        <row r="3890">
          <cell r="G3890" t="str">
            <v>1190500</v>
          </cell>
          <cell r="BL3890" t="str">
            <v>CO2e_CH4</v>
          </cell>
          <cell r="BN3890">
            <v>0.4239</v>
          </cell>
          <cell r="BY3890" t="str">
            <v>f</v>
          </cell>
        </row>
        <row r="3891">
          <cell r="G3891" t="str">
            <v>1190500</v>
          </cell>
          <cell r="BL3891" t="str">
            <v>CO2e_CO2</v>
          </cell>
          <cell r="BN3891">
            <v>384.18099999999998</v>
          </cell>
          <cell r="BY3891" t="str">
            <v>f</v>
          </cell>
        </row>
        <row r="3892">
          <cell r="G3892" t="str">
            <v>1190500</v>
          </cell>
          <cell r="BL3892" t="str">
            <v>CO2e_N2O</v>
          </cell>
          <cell r="BN3892">
            <v>1.0338000000000001</v>
          </cell>
          <cell r="BY3892" t="str">
            <v>f</v>
          </cell>
        </row>
        <row r="3893">
          <cell r="G3893" t="str">
            <v>1190507</v>
          </cell>
          <cell r="BL3893" t="str">
            <v>CO2e_CH4</v>
          </cell>
          <cell r="BN3893">
            <v>9.5549999999999997</v>
          </cell>
          <cell r="BY3893" t="str">
            <v>f</v>
          </cell>
        </row>
        <row r="3894">
          <cell r="G3894" t="str">
            <v>1190507</v>
          </cell>
          <cell r="BL3894" t="str">
            <v>CO2e_CO2</v>
          </cell>
          <cell r="BN3894">
            <v>20604.8</v>
          </cell>
          <cell r="BY3894" t="str">
            <v>f</v>
          </cell>
        </row>
        <row r="3895">
          <cell r="G3895" t="str">
            <v>1190507</v>
          </cell>
          <cell r="BL3895" t="str">
            <v>CO2e_N2O</v>
          </cell>
          <cell r="BN3895">
            <v>11.383599999999999</v>
          </cell>
          <cell r="BY3895" t="str">
            <v>f</v>
          </cell>
        </row>
        <row r="3896">
          <cell r="G3896" t="str">
            <v>1190507</v>
          </cell>
          <cell r="BL3896" t="str">
            <v>CO2e_CH4</v>
          </cell>
          <cell r="BN3896">
            <v>1</v>
          </cell>
          <cell r="BY3896" t="str">
            <v>f</v>
          </cell>
        </row>
        <row r="3897">
          <cell r="G3897" t="str">
            <v>1190507</v>
          </cell>
          <cell r="BL3897" t="str">
            <v>CO2e_CO2</v>
          </cell>
          <cell r="BN3897">
            <v>980.5</v>
          </cell>
          <cell r="BY3897" t="str">
            <v>f</v>
          </cell>
        </row>
        <row r="3898">
          <cell r="G3898" t="str">
            <v>1190507</v>
          </cell>
          <cell r="BL3898" t="str">
            <v>CO2e_N2O</v>
          </cell>
          <cell r="BN3898">
            <v>2.3839999999999999</v>
          </cell>
          <cell r="BY3898" t="str">
            <v>f</v>
          </cell>
        </row>
        <row r="3899">
          <cell r="G3899" t="str">
            <v>1190507</v>
          </cell>
          <cell r="BL3899" t="str">
            <v>CO2e_CH4</v>
          </cell>
          <cell r="BN3899">
            <v>11.2475</v>
          </cell>
          <cell r="BY3899" t="str">
            <v>f</v>
          </cell>
        </row>
        <row r="3900">
          <cell r="G3900" t="str">
            <v>1190507</v>
          </cell>
          <cell r="BL3900" t="str">
            <v>CO2e_CO2</v>
          </cell>
          <cell r="BN3900">
            <v>24259.599999999999</v>
          </cell>
          <cell r="BY3900" t="str">
            <v>f</v>
          </cell>
        </row>
        <row r="3901">
          <cell r="G3901" t="str">
            <v>1190507</v>
          </cell>
          <cell r="BL3901" t="str">
            <v>CO2e_N2O</v>
          </cell>
          <cell r="BN3901">
            <v>13.41</v>
          </cell>
          <cell r="BY3901" t="str">
            <v>f</v>
          </cell>
        </row>
        <row r="3902">
          <cell r="G3902" t="str">
            <v>1190507</v>
          </cell>
          <cell r="BL3902" t="str">
            <v>CO2e_CH4</v>
          </cell>
          <cell r="BN3902">
            <v>1.8574999999999999</v>
          </cell>
          <cell r="BY3902" t="str">
            <v>f</v>
          </cell>
        </row>
        <row r="3903">
          <cell r="G3903" t="str">
            <v>1190507</v>
          </cell>
          <cell r="BL3903" t="str">
            <v>CO2e_CO2</v>
          </cell>
          <cell r="BN3903">
            <v>1822.9</v>
          </cell>
          <cell r="BY3903" t="str">
            <v>f</v>
          </cell>
        </row>
        <row r="3904">
          <cell r="G3904" t="str">
            <v>1190507</v>
          </cell>
          <cell r="BL3904" t="str">
            <v>CO2e_N2O</v>
          </cell>
          <cell r="BN3904">
            <v>4.4401999999999999</v>
          </cell>
          <cell r="BY3904" t="str">
            <v>f</v>
          </cell>
        </row>
        <row r="3905">
          <cell r="G3905" t="str">
            <v>1190507</v>
          </cell>
          <cell r="BL3905" t="str">
            <v>CO2e_CH4</v>
          </cell>
          <cell r="BN3905">
            <v>7.4999999999999997E-2</v>
          </cell>
          <cell r="BY3905" t="str">
            <v>f</v>
          </cell>
        </row>
        <row r="3906">
          <cell r="G3906" t="str">
            <v>1190507</v>
          </cell>
          <cell r="BL3906" t="str">
            <v>CO2e_CO2</v>
          </cell>
          <cell r="BN3906">
            <v>221.31399999999999</v>
          </cell>
          <cell r="BY3906" t="str">
            <v>f</v>
          </cell>
        </row>
        <row r="3907">
          <cell r="G3907" t="str">
            <v>1190507</v>
          </cell>
          <cell r="BL3907" t="str">
            <v>CO2e_N2O</v>
          </cell>
          <cell r="BN3907">
            <v>8.9399999999999993E-2</v>
          </cell>
          <cell r="BY3907" t="str">
            <v>f</v>
          </cell>
        </row>
        <row r="3908">
          <cell r="G3908" t="str">
            <v>1190507</v>
          </cell>
          <cell r="BL3908" t="str">
            <v>CO2e_CH4</v>
          </cell>
          <cell r="BN3908">
            <v>0.19</v>
          </cell>
          <cell r="BY3908" t="str">
            <v>f</v>
          </cell>
        </row>
        <row r="3909">
          <cell r="G3909" t="str">
            <v>1190507</v>
          </cell>
          <cell r="BL3909" t="str">
            <v>CO2e_CO2</v>
          </cell>
          <cell r="BN3909">
            <v>185.9</v>
          </cell>
          <cell r="BY3909" t="str">
            <v>f</v>
          </cell>
        </row>
        <row r="3910">
          <cell r="G3910" t="str">
            <v>1190507</v>
          </cell>
          <cell r="BL3910" t="str">
            <v>CO2e_N2O</v>
          </cell>
          <cell r="BN3910">
            <v>0.44700000000000001</v>
          </cell>
          <cell r="BY3910" t="str">
            <v>f</v>
          </cell>
        </row>
        <row r="3911">
          <cell r="G3911" t="str">
            <v>1190507</v>
          </cell>
          <cell r="BL3911" t="str">
            <v>CO2e_CH4</v>
          </cell>
          <cell r="BN3911">
            <v>11.2475</v>
          </cell>
          <cell r="BY3911" t="str">
            <v>f</v>
          </cell>
        </row>
        <row r="3912">
          <cell r="G3912" t="str">
            <v>1190507</v>
          </cell>
          <cell r="BL3912" t="str">
            <v>CO2e_CO2</v>
          </cell>
          <cell r="BN3912">
            <v>24253.200000000001</v>
          </cell>
          <cell r="BY3912" t="str">
            <v>f</v>
          </cell>
        </row>
        <row r="3913">
          <cell r="G3913" t="str">
            <v>1190507</v>
          </cell>
          <cell r="BL3913" t="str">
            <v>CO2e_N2O</v>
          </cell>
          <cell r="BN3913">
            <v>13.41</v>
          </cell>
          <cell r="BY3913" t="str">
            <v>f</v>
          </cell>
        </row>
        <row r="3914">
          <cell r="G3914" t="str">
            <v>1190507</v>
          </cell>
          <cell r="BL3914" t="str">
            <v>CO2e_CH4</v>
          </cell>
          <cell r="BN3914">
            <v>0.04</v>
          </cell>
          <cell r="BY3914" t="str">
            <v>f</v>
          </cell>
        </row>
        <row r="3915">
          <cell r="G3915" t="str">
            <v>1190507</v>
          </cell>
          <cell r="BL3915" t="str">
            <v>CO2e_CO2</v>
          </cell>
          <cell r="BN3915">
            <v>116.32040000000001</v>
          </cell>
          <cell r="BY3915" t="str">
            <v>f</v>
          </cell>
        </row>
        <row r="3916">
          <cell r="G3916" t="str">
            <v>1190507</v>
          </cell>
          <cell r="BL3916" t="str">
            <v>CO2e_N2O</v>
          </cell>
          <cell r="BN3916">
            <v>5.96E-2</v>
          </cell>
          <cell r="BY3916" t="str">
            <v>f</v>
          </cell>
        </row>
        <row r="3917">
          <cell r="G3917" t="str">
            <v>1190507</v>
          </cell>
          <cell r="BL3917" t="str">
            <v>CO2e_CH4</v>
          </cell>
          <cell r="BN3917">
            <v>5.0724999999999998</v>
          </cell>
          <cell r="BY3917" t="str">
            <v>f</v>
          </cell>
        </row>
        <row r="3918">
          <cell r="G3918" t="str">
            <v>1190507</v>
          </cell>
          <cell r="BL3918" t="str">
            <v>CO2e_CO2</v>
          </cell>
          <cell r="BN3918">
            <v>10938.7</v>
          </cell>
          <cell r="BY3918" t="str">
            <v>f</v>
          </cell>
        </row>
        <row r="3919">
          <cell r="G3919" t="str">
            <v>1190507</v>
          </cell>
          <cell r="BL3919" t="str">
            <v>CO2e_N2O</v>
          </cell>
          <cell r="BN3919">
            <v>6.0494000000000003</v>
          </cell>
          <cell r="BY3919" t="str">
            <v>f</v>
          </cell>
        </row>
        <row r="3920">
          <cell r="G3920" t="str">
            <v>1190507</v>
          </cell>
          <cell r="BL3920" t="str">
            <v>CO2e_CH4</v>
          </cell>
          <cell r="BN3920">
            <v>2.4950000000000001</v>
          </cell>
          <cell r="BY3920" t="str">
            <v>f</v>
          </cell>
        </row>
        <row r="3921">
          <cell r="G3921" t="str">
            <v>1190507</v>
          </cell>
          <cell r="BL3921" t="str">
            <v>CO2e_CO2</v>
          </cell>
          <cell r="BN3921">
            <v>2448.8000000000002</v>
          </cell>
          <cell r="BY3921" t="str">
            <v>f</v>
          </cell>
        </row>
        <row r="3922">
          <cell r="G3922" t="str">
            <v>1190507</v>
          </cell>
          <cell r="BL3922" t="str">
            <v>CO2e_N2O</v>
          </cell>
          <cell r="BN3922">
            <v>5.96</v>
          </cell>
          <cell r="BY3922" t="str">
            <v>f</v>
          </cell>
        </row>
        <row r="3923">
          <cell r="G3923" t="str">
            <v>1190507</v>
          </cell>
          <cell r="BL3923" t="str">
            <v>CO2e_CH4</v>
          </cell>
          <cell r="BN3923">
            <v>0.05</v>
          </cell>
          <cell r="BY3923" t="str">
            <v>f</v>
          </cell>
        </row>
        <row r="3924">
          <cell r="G3924" t="str">
            <v>1190507</v>
          </cell>
          <cell r="BL3924" t="str">
            <v>CO2e_CO2</v>
          </cell>
          <cell r="BN3924">
            <v>147.4228</v>
          </cell>
          <cell r="BY3924" t="str">
            <v>f</v>
          </cell>
        </row>
        <row r="3925">
          <cell r="G3925" t="str">
            <v>1190507</v>
          </cell>
          <cell r="BL3925" t="str">
            <v>CO2e_N2O</v>
          </cell>
          <cell r="BN3925">
            <v>5.96E-2</v>
          </cell>
          <cell r="BY3925" t="str">
            <v>f</v>
          </cell>
        </row>
        <row r="3926">
          <cell r="G3926" t="str">
            <v>1190507</v>
          </cell>
          <cell r="BL3926" t="str">
            <v>CO2e_CH4</v>
          </cell>
          <cell r="BN3926">
            <v>2.5000000000000001E-3</v>
          </cell>
          <cell r="BY3926" t="str">
            <v>f</v>
          </cell>
        </row>
        <row r="3927">
          <cell r="G3927" t="str">
            <v>1190507</v>
          </cell>
          <cell r="BL3927" t="str">
            <v>CO2e_CO2</v>
          </cell>
          <cell r="BN3927">
            <v>1.79</v>
          </cell>
          <cell r="BY3927" t="str">
            <v>f</v>
          </cell>
        </row>
        <row r="3928">
          <cell r="G3928" t="str">
            <v>1190513</v>
          </cell>
          <cell r="BL3928" t="str">
            <v>CO2e_CH4</v>
          </cell>
          <cell r="BN3928">
            <v>0.3175</v>
          </cell>
          <cell r="BY3928" t="str">
            <v>f</v>
          </cell>
        </row>
        <row r="3929">
          <cell r="G3929" t="str">
            <v>1190513</v>
          </cell>
          <cell r="BL3929" t="str">
            <v>CO2e_CO2</v>
          </cell>
          <cell r="BN3929">
            <v>370.52449999999999</v>
          </cell>
          <cell r="BY3929" t="str">
            <v>f</v>
          </cell>
        </row>
        <row r="3930">
          <cell r="G3930" t="str">
            <v>1190513</v>
          </cell>
          <cell r="BL3930" t="str">
            <v>CO2e_N2O</v>
          </cell>
          <cell r="BN3930">
            <v>0.35759999999999997</v>
          </cell>
          <cell r="BY3930" t="str">
            <v>f</v>
          </cell>
        </row>
        <row r="3931">
          <cell r="G3931" t="str">
            <v>1190513</v>
          </cell>
          <cell r="BL3931" t="str">
            <v>CO2e_CH4</v>
          </cell>
          <cell r="BN3931">
            <v>0.36749999999999999</v>
          </cell>
          <cell r="BY3931" t="str">
            <v>f</v>
          </cell>
        </row>
        <row r="3932">
          <cell r="G3932" t="str">
            <v>1190513</v>
          </cell>
          <cell r="BL3932" t="str">
            <v>CO2e_CO2</v>
          </cell>
          <cell r="BN3932">
            <v>779.37300000000005</v>
          </cell>
          <cell r="BY3932" t="str">
            <v>f</v>
          </cell>
        </row>
        <row r="3933">
          <cell r="G3933" t="str">
            <v>1190513</v>
          </cell>
          <cell r="BL3933" t="str">
            <v>CO2e_N2O</v>
          </cell>
          <cell r="BN3933">
            <v>0.41720000000000002</v>
          </cell>
          <cell r="BY3933" t="str">
            <v>f</v>
          </cell>
        </row>
        <row r="3934">
          <cell r="G3934" t="str">
            <v>1190513</v>
          </cell>
          <cell r="BL3934" t="str">
            <v>CO2e_CH4</v>
          </cell>
          <cell r="BN3934">
            <v>2.5000000000000001E-3</v>
          </cell>
          <cell r="BY3934" t="str">
            <v>f</v>
          </cell>
        </row>
        <row r="3935">
          <cell r="G3935" t="str">
            <v>1190513</v>
          </cell>
          <cell r="BL3935" t="str">
            <v>CO2e_CO2</v>
          </cell>
          <cell r="BN3935">
            <v>2.5482</v>
          </cell>
          <cell r="BY3935" t="str">
            <v>f</v>
          </cell>
        </row>
        <row r="3936">
          <cell r="G3936" t="str">
            <v>1190513</v>
          </cell>
          <cell r="BL3936" t="str">
            <v>CO2e_CH4</v>
          </cell>
          <cell r="BN3936">
            <v>0.3175</v>
          </cell>
          <cell r="BY3936" t="str">
            <v>f</v>
          </cell>
        </row>
        <row r="3937">
          <cell r="G3937" t="str">
            <v>1190513</v>
          </cell>
          <cell r="BL3937" t="str">
            <v>CO2e_CO2</v>
          </cell>
          <cell r="BN3937">
            <v>670.52449999999999</v>
          </cell>
          <cell r="BY3937" t="str">
            <v>f</v>
          </cell>
        </row>
        <row r="3938">
          <cell r="G3938" t="str">
            <v>1190513</v>
          </cell>
          <cell r="BL3938" t="str">
            <v>CO2e_N2O</v>
          </cell>
          <cell r="BN3938">
            <v>0.35759999999999997</v>
          </cell>
          <cell r="BY3938" t="str">
            <v>f</v>
          </cell>
        </row>
        <row r="3939">
          <cell r="G3939" t="str">
            <v>1190513</v>
          </cell>
          <cell r="BL3939" t="str">
            <v>CO2e_CH4</v>
          </cell>
          <cell r="BN3939">
            <v>7.4999999999999997E-3</v>
          </cell>
          <cell r="BY3939" t="str">
            <v>f</v>
          </cell>
        </row>
        <row r="3940">
          <cell r="G3940" t="str">
            <v>1190513</v>
          </cell>
          <cell r="BL3940" t="str">
            <v>CO2e_CO2</v>
          </cell>
          <cell r="BN3940">
            <v>7.1494999999999997</v>
          </cell>
          <cell r="BY3940" t="str">
            <v>f</v>
          </cell>
        </row>
        <row r="3941">
          <cell r="G3941" t="str">
            <v>1190513</v>
          </cell>
          <cell r="BL3941" t="str">
            <v>CO2e_N2O</v>
          </cell>
          <cell r="BN3941">
            <v>2.98E-2</v>
          </cell>
          <cell r="BY3941" t="str">
            <v>f</v>
          </cell>
        </row>
        <row r="3942">
          <cell r="G3942" t="str">
            <v>1190513</v>
          </cell>
          <cell r="BL3942" t="str">
            <v>CO2e_CH4</v>
          </cell>
          <cell r="BN3942">
            <v>7.4999999999999997E-3</v>
          </cell>
          <cell r="BY3942" t="str">
            <v>f</v>
          </cell>
        </row>
        <row r="3943">
          <cell r="G3943" t="str">
            <v>1190513</v>
          </cell>
          <cell r="BL3943" t="str">
            <v>CO2e_CO2</v>
          </cell>
          <cell r="BN3943">
            <v>8.2777999999999992</v>
          </cell>
          <cell r="BY3943" t="str">
            <v>f</v>
          </cell>
        </row>
        <row r="3944">
          <cell r="G3944" t="str">
            <v>1190513</v>
          </cell>
          <cell r="BL3944" t="str">
            <v>CO2e_N2O</v>
          </cell>
          <cell r="BN3944">
            <v>2.98E-2</v>
          </cell>
          <cell r="BY3944" t="str">
            <v>f</v>
          </cell>
        </row>
        <row r="3945">
          <cell r="G3945" t="str">
            <v>1190513</v>
          </cell>
          <cell r="BL3945" t="str">
            <v>CO2e_CH4</v>
          </cell>
          <cell r="BN3945">
            <v>0.01</v>
          </cell>
          <cell r="BY3945" t="str">
            <v>f</v>
          </cell>
        </row>
        <row r="3946">
          <cell r="G3946" t="str">
            <v>1190513</v>
          </cell>
          <cell r="BL3946" t="str">
            <v>CO2e_CO2</v>
          </cell>
          <cell r="BN3946">
            <v>9.7383000000000006</v>
          </cell>
          <cell r="BY3946" t="str">
            <v>f</v>
          </cell>
        </row>
        <row r="3947">
          <cell r="G3947" t="str">
            <v>1190513</v>
          </cell>
          <cell r="BL3947" t="str">
            <v>CO2e_N2O</v>
          </cell>
          <cell r="BN3947">
            <v>2.98E-2</v>
          </cell>
          <cell r="BY3947" t="str">
            <v>f</v>
          </cell>
        </row>
        <row r="3948">
          <cell r="G3948" t="str">
            <v>1190513</v>
          </cell>
          <cell r="BL3948" t="str">
            <v>CO2e_CH4</v>
          </cell>
          <cell r="BN3948">
            <v>5.0000000000000001E-3</v>
          </cell>
          <cell r="BY3948" t="str">
            <v>f</v>
          </cell>
        </row>
        <row r="3949">
          <cell r="G3949" t="str">
            <v>1190513</v>
          </cell>
          <cell r="BL3949" t="str">
            <v>CO2e_CO2</v>
          </cell>
          <cell r="BN3949">
            <v>4.8917999999999999</v>
          </cell>
          <cell r="BY3949" t="str">
            <v>f</v>
          </cell>
        </row>
        <row r="3950">
          <cell r="G3950" t="str">
            <v>1190513</v>
          </cell>
          <cell r="BL3950" t="str">
            <v>CO2e_CH4</v>
          </cell>
          <cell r="BN3950">
            <v>2.5000000000000001E-3</v>
          </cell>
          <cell r="BY3950" t="str">
            <v>f</v>
          </cell>
        </row>
        <row r="3951">
          <cell r="G3951" t="str">
            <v>1190513</v>
          </cell>
          <cell r="BL3951" t="str">
            <v>CO2e_CO2</v>
          </cell>
          <cell r="BN3951">
            <v>3.5977999999999999</v>
          </cell>
          <cell r="BY3951" t="str">
            <v>f</v>
          </cell>
        </row>
        <row r="3952">
          <cell r="G3952" t="str">
            <v>1190513</v>
          </cell>
          <cell r="BL3952" t="str">
            <v>CO2e_CH4</v>
          </cell>
          <cell r="BN3952">
            <v>0.3175</v>
          </cell>
          <cell r="BY3952" t="str">
            <v>f</v>
          </cell>
        </row>
        <row r="3953">
          <cell r="G3953" t="str">
            <v>1190513</v>
          </cell>
          <cell r="BL3953" t="str">
            <v>CO2e_CO2</v>
          </cell>
          <cell r="BN3953">
            <v>670.52449999999999</v>
          </cell>
          <cell r="BY3953" t="str">
            <v>f</v>
          </cell>
        </row>
        <row r="3954">
          <cell r="G3954" t="str">
            <v>1190513</v>
          </cell>
          <cell r="BL3954" t="str">
            <v>CO2e_N2O</v>
          </cell>
          <cell r="BN3954">
            <v>0.35759999999999997</v>
          </cell>
          <cell r="BY3954" t="str">
            <v>f</v>
          </cell>
        </row>
        <row r="3955">
          <cell r="G3955" t="str">
            <v>1190513</v>
          </cell>
          <cell r="BL3955" t="str">
            <v>CO2e_CH4</v>
          </cell>
          <cell r="BN3955">
            <v>0.29499999999999998</v>
          </cell>
          <cell r="BY3955" t="str">
            <v>f</v>
          </cell>
        </row>
        <row r="3956">
          <cell r="G3956" t="str">
            <v>1190513</v>
          </cell>
          <cell r="BL3956" t="str">
            <v>CO2e_CO2</v>
          </cell>
          <cell r="BN3956">
            <v>623.55799999999999</v>
          </cell>
          <cell r="BY3956" t="str">
            <v>f</v>
          </cell>
        </row>
        <row r="3957">
          <cell r="G3957" t="str">
            <v>1190513</v>
          </cell>
          <cell r="BL3957" t="str">
            <v>CO2e_N2O</v>
          </cell>
          <cell r="BN3957">
            <v>0.32779999999999998</v>
          </cell>
          <cell r="BY3957" t="str">
            <v>f</v>
          </cell>
        </row>
        <row r="3958">
          <cell r="G3958" t="str">
            <v>1190513</v>
          </cell>
          <cell r="BL3958" t="str">
            <v>CO2e_CH4</v>
          </cell>
          <cell r="BN3958">
            <v>0.73750000000000004</v>
          </cell>
          <cell r="BY3958" t="str">
            <v>f</v>
          </cell>
        </row>
        <row r="3959">
          <cell r="G3959" t="str">
            <v>1190513</v>
          </cell>
          <cell r="BL3959" t="str">
            <v>CO2e_CO2</v>
          </cell>
          <cell r="BN3959">
            <v>1558.7460000000001</v>
          </cell>
          <cell r="BY3959" t="str">
            <v>f</v>
          </cell>
        </row>
        <row r="3960">
          <cell r="G3960" t="str">
            <v>1190513</v>
          </cell>
          <cell r="BL3960" t="str">
            <v>CO2e_N2O</v>
          </cell>
          <cell r="BN3960">
            <v>0.86419999999999997</v>
          </cell>
          <cell r="BY3960" t="str">
            <v>f</v>
          </cell>
        </row>
        <row r="3961">
          <cell r="G3961" t="str">
            <v>1190513</v>
          </cell>
          <cell r="BL3961" t="str">
            <v>CO2e_CH4</v>
          </cell>
          <cell r="BN3961">
            <v>0.21</v>
          </cell>
          <cell r="BY3961" t="str">
            <v>f</v>
          </cell>
        </row>
        <row r="3962">
          <cell r="G3962" t="str">
            <v>1190513</v>
          </cell>
          <cell r="BL3962" t="str">
            <v>CO2e_CO2</v>
          </cell>
          <cell r="BN3962">
            <v>444.10629999999998</v>
          </cell>
          <cell r="BY3962" t="str">
            <v>f</v>
          </cell>
        </row>
        <row r="3963">
          <cell r="G3963" t="str">
            <v>1190513</v>
          </cell>
          <cell r="BL3963" t="str">
            <v>CO2e_N2O</v>
          </cell>
          <cell r="BN3963">
            <v>0.2384</v>
          </cell>
          <cell r="BY3963" t="str">
            <v>f</v>
          </cell>
        </row>
        <row r="3964">
          <cell r="G3964" t="str">
            <v>1190513</v>
          </cell>
          <cell r="BL3964" t="str">
            <v>CO2e_CH4</v>
          </cell>
          <cell r="BN3964">
            <v>7.2499999999999995E-2</v>
          </cell>
          <cell r="BY3964" t="str">
            <v>f</v>
          </cell>
        </row>
        <row r="3965">
          <cell r="G3965" t="str">
            <v>1190513</v>
          </cell>
          <cell r="BL3965" t="str">
            <v>CO2e_CO2</v>
          </cell>
          <cell r="BN3965">
            <v>153.7877</v>
          </cell>
          <cell r="BY3965" t="str">
            <v>f</v>
          </cell>
        </row>
        <row r="3966">
          <cell r="G3966" t="str">
            <v>1190513</v>
          </cell>
          <cell r="BL3966" t="str">
            <v>CO2e_N2O</v>
          </cell>
          <cell r="BN3966">
            <v>8.9399999999999993E-2</v>
          </cell>
          <cell r="BY3966" t="str">
            <v>f</v>
          </cell>
        </row>
        <row r="3967">
          <cell r="G3967" t="str">
            <v>1190513</v>
          </cell>
          <cell r="BL3967" t="str">
            <v>CO2e_CH4</v>
          </cell>
          <cell r="BN3967">
            <v>0.65500000000000003</v>
          </cell>
          <cell r="BY3967" t="str">
            <v>f</v>
          </cell>
        </row>
        <row r="3968">
          <cell r="G3968" t="str">
            <v>1190513</v>
          </cell>
          <cell r="BL3968" t="str">
            <v>CO2e_CO2</v>
          </cell>
          <cell r="BN3968">
            <v>1384.2409</v>
          </cell>
          <cell r="BY3968" t="str">
            <v>f</v>
          </cell>
        </row>
        <row r="3969">
          <cell r="G3969" t="str">
            <v>1190513</v>
          </cell>
          <cell r="BL3969" t="str">
            <v>CO2e_N2O</v>
          </cell>
          <cell r="BN3969">
            <v>0.745</v>
          </cell>
          <cell r="BY3969" t="str">
            <v>f</v>
          </cell>
        </row>
        <row r="3970">
          <cell r="G3970" t="str">
            <v>1190513</v>
          </cell>
          <cell r="BL3970" t="str">
            <v>CO2e_CO2</v>
          </cell>
          <cell r="BN3970">
            <v>498.33</v>
          </cell>
          <cell r="BY3970" t="str">
            <v>f</v>
          </cell>
        </row>
        <row r="3971">
          <cell r="G3971" t="str">
            <v>1190513</v>
          </cell>
          <cell r="BL3971" t="str">
            <v>CO2e_N2O</v>
          </cell>
          <cell r="BN3971">
            <v>446.16559999999998</v>
          </cell>
          <cell r="BY3971" t="str">
            <v>f</v>
          </cell>
        </row>
        <row r="3972">
          <cell r="G3972" t="str">
            <v>1190513</v>
          </cell>
          <cell r="BL3972" t="str">
            <v>CO2e_CH4</v>
          </cell>
          <cell r="BN3972">
            <v>0.1825</v>
          </cell>
          <cell r="BY3972" t="str">
            <v>f</v>
          </cell>
        </row>
        <row r="3973">
          <cell r="G3973" t="str">
            <v>1190513</v>
          </cell>
          <cell r="BL3973" t="str">
            <v>CO2e_CO2</v>
          </cell>
          <cell r="BN3973">
            <v>387.58749999999998</v>
          </cell>
          <cell r="BY3973" t="str">
            <v>f</v>
          </cell>
        </row>
        <row r="3974">
          <cell r="G3974" t="str">
            <v>1190513</v>
          </cell>
          <cell r="BL3974" t="str">
            <v>CO2e_N2O</v>
          </cell>
          <cell r="BN3974">
            <v>0.20860000000000001</v>
          </cell>
          <cell r="BY3974" t="str">
            <v>f</v>
          </cell>
        </row>
        <row r="3975">
          <cell r="G3975" t="str">
            <v>1190513</v>
          </cell>
          <cell r="BL3975" t="str">
            <v>CO2e_CH4</v>
          </cell>
          <cell r="BN3975">
            <v>3.5000000000000003E-2</v>
          </cell>
          <cell r="BY3975" t="str">
            <v>f</v>
          </cell>
        </row>
        <row r="3976">
          <cell r="G3976" t="str">
            <v>1190513</v>
          </cell>
          <cell r="BL3976" t="str">
            <v>CO2e_CO2</v>
          </cell>
          <cell r="BN3976">
            <v>74.502700000000004</v>
          </cell>
          <cell r="BY3976" t="str">
            <v>f</v>
          </cell>
        </row>
        <row r="3977">
          <cell r="G3977" t="str">
            <v>1190513</v>
          </cell>
          <cell r="BL3977" t="str">
            <v>CO2e_N2O</v>
          </cell>
          <cell r="BN3977">
            <v>2.98E-2</v>
          </cell>
          <cell r="BY3977" t="str">
            <v>f</v>
          </cell>
        </row>
        <row r="3978">
          <cell r="G3978" t="str">
            <v>1190513</v>
          </cell>
          <cell r="BL3978" t="str">
            <v>CO2e_Refrg</v>
          </cell>
          <cell r="BN3978">
            <v>28.396799999999999</v>
          </cell>
          <cell r="BY3978" t="str">
            <v>f</v>
          </cell>
        </row>
        <row r="3979">
          <cell r="G3979" t="str">
            <v>1190520</v>
          </cell>
          <cell r="BL3979" t="str">
            <v>CO2e_CH4</v>
          </cell>
          <cell r="BN3979">
            <v>0.1497</v>
          </cell>
          <cell r="BY3979" t="str">
            <v>f</v>
          </cell>
        </row>
        <row r="3980">
          <cell r="G3980" t="str">
            <v>1190520</v>
          </cell>
          <cell r="BL3980" t="str">
            <v>CO2e_CO2</v>
          </cell>
          <cell r="BN3980">
            <v>316.49183199999999</v>
          </cell>
          <cell r="BY3980" t="str">
            <v>f</v>
          </cell>
        </row>
        <row r="3981">
          <cell r="G3981" t="str">
            <v>1190520</v>
          </cell>
          <cell r="BL3981" t="str">
            <v>CO2e_N2O</v>
          </cell>
          <cell r="BN3981">
            <v>0.17313799999999999</v>
          </cell>
          <cell r="BY3981" t="str">
            <v>f</v>
          </cell>
        </row>
        <row r="3982">
          <cell r="G3982" t="str">
            <v>1190520</v>
          </cell>
          <cell r="BL3982" t="str">
            <v>CO2e_CH4</v>
          </cell>
          <cell r="BN3982">
            <v>3.0099999999999998E-2</v>
          </cell>
          <cell r="BY3982" t="str">
            <v>f</v>
          </cell>
        </row>
        <row r="3983">
          <cell r="G3983" t="str">
            <v>1190520</v>
          </cell>
          <cell r="BL3983" t="str">
            <v>CO2e_CO2</v>
          </cell>
          <cell r="BN3983">
            <v>28.888000000000002</v>
          </cell>
          <cell r="BY3983" t="str">
            <v>f</v>
          </cell>
        </row>
        <row r="3984">
          <cell r="G3984" t="str">
            <v>1190520</v>
          </cell>
          <cell r="BL3984" t="str">
            <v>CO2e_N2O</v>
          </cell>
          <cell r="BN3984">
            <v>7.0000000000000007E-2</v>
          </cell>
          <cell r="BY3984" t="str">
            <v>f</v>
          </cell>
        </row>
        <row r="3985">
          <cell r="G3985" t="str">
            <v>1190520</v>
          </cell>
          <cell r="BL3985" t="str">
            <v>CO2e_CH4</v>
          </cell>
          <cell r="BN3985">
            <v>2.5399999999999999E-2</v>
          </cell>
          <cell r="BY3985" t="str">
            <v>f</v>
          </cell>
        </row>
        <row r="3986">
          <cell r="G3986" t="str">
            <v>1190520</v>
          </cell>
          <cell r="BL3986" t="str">
            <v>CO2e_CO2</v>
          </cell>
          <cell r="BN3986">
            <v>24.374300000000002</v>
          </cell>
          <cell r="BY3986" t="str">
            <v>f</v>
          </cell>
        </row>
        <row r="3987">
          <cell r="G3987" t="str">
            <v>1190520</v>
          </cell>
          <cell r="BL3987" t="str">
            <v>CO2e_N2O</v>
          </cell>
          <cell r="BN3987">
            <v>5.8999999999999997E-2</v>
          </cell>
          <cell r="BY3987" t="str">
            <v>f</v>
          </cell>
        </row>
        <row r="3988">
          <cell r="G3988" t="str">
            <v>1190520</v>
          </cell>
          <cell r="BL3988" t="str">
            <v>CO2e_CH4</v>
          </cell>
          <cell r="BN3988">
            <v>2.7000000000000001E-3</v>
          </cell>
          <cell r="BY3988" t="str">
            <v>f</v>
          </cell>
        </row>
        <row r="3989">
          <cell r="G3989" t="str">
            <v>1190520</v>
          </cell>
          <cell r="BL3989" t="str">
            <v>CO2e_CO2</v>
          </cell>
          <cell r="BN3989">
            <v>2.5535999999999999</v>
          </cell>
          <cell r="BY3989" t="str">
            <v>f</v>
          </cell>
        </row>
        <row r="3990">
          <cell r="G3990" t="str">
            <v>1190520</v>
          </cell>
          <cell r="BL3990" t="str">
            <v>CO2e_N2O</v>
          </cell>
          <cell r="BN3990">
            <v>6.3E-3</v>
          </cell>
          <cell r="BY3990" t="str">
            <v>f</v>
          </cell>
        </row>
        <row r="3991">
          <cell r="G3991" t="str">
            <v>1190520</v>
          </cell>
          <cell r="BL3991" t="str">
            <v>CO2e_CH4</v>
          </cell>
          <cell r="BN3991">
            <v>3.0099999999999998E-2</v>
          </cell>
          <cell r="BY3991" t="str">
            <v>f</v>
          </cell>
        </row>
        <row r="3992">
          <cell r="G3992" t="str">
            <v>1190520</v>
          </cell>
          <cell r="BL3992" t="str">
            <v>CO2e_CO2</v>
          </cell>
          <cell r="BN3992">
            <v>28.888000000000002</v>
          </cell>
          <cell r="BY3992" t="str">
            <v>f</v>
          </cell>
        </row>
        <row r="3993">
          <cell r="G3993" t="str">
            <v>1190520</v>
          </cell>
          <cell r="BL3993" t="str">
            <v>CO2e_N2O</v>
          </cell>
          <cell r="BN3993">
            <v>7.0000000000000007E-2</v>
          </cell>
          <cell r="BY3993" t="str">
            <v>f</v>
          </cell>
        </row>
        <row r="3994">
          <cell r="G3994" t="str">
            <v>1190520</v>
          </cell>
          <cell r="BL3994" t="str">
            <v>CO2e_CH4</v>
          </cell>
          <cell r="BN3994">
            <v>2.9999999999999997E-4</v>
          </cell>
          <cell r="BY3994" t="str">
            <v>f</v>
          </cell>
        </row>
        <row r="3995">
          <cell r="G3995" t="str">
            <v>1190520</v>
          </cell>
          <cell r="BL3995" t="str">
            <v>CO2e_CO2</v>
          </cell>
          <cell r="BN3995">
            <v>0.66010000000000002</v>
          </cell>
          <cell r="BY3995" t="str">
            <v>f</v>
          </cell>
        </row>
        <row r="3996">
          <cell r="G3996" t="str">
            <v>1190520</v>
          </cell>
          <cell r="BL3996" t="str">
            <v>CO2e_N2O</v>
          </cell>
          <cell r="BN3996">
            <v>2.9999999999999997E-4</v>
          </cell>
          <cell r="BY3996" t="str">
            <v>f</v>
          </cell>
        </row>
        <row r="3997">
          <cell r="G3997" t="str">
            <v>1190520</v>
          </cell>
          <cell r="BL3997" t="str">
            <v>CO2e_CH4</v>
          </cell>
          <cell r="BN3997">
            <v>6.0199999999999997E-2</v>
          </cell>
          <cell r="BY3997" t="str">
            <v>f</v>
          </cell>
        </row>
        <row r="3998">
          <cell r="G3998" t="str">
            <v>1190520</v>
          </cell>
          <cell r="BL3998" t="str">
            <v>CO2e_CO2</v>
          </cell>
          <cell r="BN3998">
            <v>127.2208</v>
          </cell>
          <cell r="BY3998" t="str">
            <v>f</v>
          </cell>
        </row>
        <row r="3999">
          <cell r="G3999" t="str">
            <v>1190520</v>
          </cell>
          <cell r="BL3999" t="str">
            <v>CO2e_N2O</v>
          </cell>
          <cell r="BN3999">
            <v>6.9699999999999998E-2</v>
          </cell>
          <cell r="BY3999" t="str">
            <v>f</v>
          </cell>
        </row>
        <row r="4000">
          <cell r="G4000" t="str">
            <v>1190520</v>
          </cell>
          <cell r="BL4000" t="str">
            <v>CO2e_CH4</v>
          </cell>
          <cell r="BN4000">
            <v>74.650000000000006</v>
          </cell>
          <cell r="BY4000" t="str">
            <v>f</v>
          </cell>
        </row>
        <row r="4001">
          <cell r="G4001" t="str">
            <v>1190520</v>
          </cell>
          <cell r="BL4001" t="str">
            <v>CO2e_CO2</v>
          </cell>
          <cell r="BN4001">
            <v>8463.5</v>
          </cell>
          <cell r="BY4001" t="str">
            <v>f</v>
          </cell>
        </row>
        <row r="4002">
          <cell r="G4002" t="str">
            <v>1190520</v>
          </cell>
          <cell r="BL4002" t="str">
            <v>CO2e_N2O</v>
          </cell>
          <cell r="BN4002">
            <v>11.816000000000001</v>
          </cell>
          <cell r="BY4002" t="str">
            <v>f</v>
          </cell>
        </row>
        <row r="4003">
          <cell r="G4003" t="str">
            <v>1190525</v>
          </cell>
          <cell r="BL4003" t="str">
            <v>CO2e_CH4</v>
          </cell>
          <cell r="BN4003">
            <v>2.7300000000000001E-2</v>
          </cell>
          <cell r="BY4003" t="str">
            <v>f</v>
          </cell>
        </row>
        <row r="4004">
          <cell r="G4004" t="str">
            <v>1190525</v>
          </cell>
          <cell r="BL4004" t="str">
            <v>CO2e_CO2</v>
          </cell>
          <cell r="BN4004">
            <v>57.671999999999997</v>
          </cell>
          <cell r="BY4004" t="str">
            <v>f</v>
          </cell>
        </row>
        <row r="4005">
          <cell r="G4005" t="str">
            <v>1190525</v>
          </cell>
          <cell r="BL4005" t="str">
            <v>CO2e_N2O</v>
          </cell>
          <cell r="BN4005">
            <v>3.1600000000000003E-2</v>
          </cell>
          <cell r="BY4005" t="str">
            <v>f</v>
          </cell>
        </row>
        <row r="4006">
          <cell r="G4006" t="str">
            <v>1190525</v>
          </cell>
          <cell r="BL4006" t="str">
            <v>CO2e_CH4</v>
          </cell>
          <cell r="BN4006">
            <v>3.3999999999999998E-3</v>
          </cell>
          <cell r="BY4006" t="str">
            <v>f</v>
          </cell>
        </row>
        <row r="4007">
          <cell r="G4007" t="str">
            <v>1190525</v>
          </cell>
          <cell r="BL4007" t="str">
            <v>CO2e_CO2</v>
          </cell>
          <cell r="BN4007">
            <v>3.3538000000000001</v>
          </cell>
          <cell r="BY4007" t="str">
            <v>f</v>
          </cell>
        </row>
        <row r="4008">
          <cell r="G4008" t="str">
            <v>1190525</v>
          </cell>
          <cell r="BL4008" t="str">
            <v>CO2e_N2O</v>
          </cell>
          <cell r="BN4008">
            <v>7.7000000000000002E-3</v>
          </cell>
          <cell r="BY4008" t="str">
            <v>f</v>
          </cell>
        </row>
        <row r="4009">
          <cell r="G4009" t="str">
            <v>1190525</v>
          </cell>
          <cell r="BL4009" t="str">
            <v>CO2e_CH4</v>
          </cell>
          <cell r="BN4009">
            <v>0.54420000000000002</v>
          </cell>
          <cell r="BY4009" t="str">
            <v>f</v>
          </cell>
        </row>
        <row r="4010">
          <cell r="G4010" t="str">
            <v>1190525</v>
          </cell>
          <cell r="BL4010" t="str">
            <v>CO2e_CO2</v>
          </cell>
          <cell r="BN4010">
            <v>1150.32</v>
          </cell>
          <cell r="BY4010" t="str">
            <v>f</v>
          </cell>
        </row>
        <row r="4011">
          <cell r="G4011" t="str">
            <v>1190525</v>
          </cell>
          <cell r="BL4011" t="str">
            <v>CO2e_N2O</v>
          </cell>
          <cell r="BN4011">
            <v>0.62970000000000004</v>
          </cell>
          <cell r="BY4011" t="str">
            <v>f</v>
          </cell>
        </row>
        <row r="4012">
          <cell r="G4012" t="str">
            <v>1190525</v>
          </cell>
          <cell r="BL4012" t="str">
            <v>CO2e_CH4</v>
          </cell>
          <cell r="BN4012">
            <v>2.7300000000000001E-2</v>
          </cell>
          <cell r="BY4012" t="str">
            <v>f</v>
          </cell>
        </row>
        <row r="4013">
          <cell r="G4013" t="str">
            <v>1190525</v>
          </cell>
          <cell r="BL4013" t="str">
            <v>CO2e_CO2</v>
          </cell>
          <cell r="BN4013">
            <v>57.671999999999997</v>
          </cell>
          <cell r="BY4013" t="str">
            <v>f</v>
          </cell>
        </row>
        <row r="4014">
          <cell r="G4014" t="str">
            <v>1190525</v>
          </cell>
          <cell r="BL4014" t="str">
            <v>CO2e_N2O</v>
          </cell>
          <cell r="BN4014">
            <v>3.1600000000000003E-2</v>
          </cell>
          <cell r="BY4014" t="str">
            <v>f</v>
          </cell>
        </row>
        <row r="4015">
          <cell r="G4015" t="str">
            <v>1190525</v>
          </cell>
          <cell r="BL4015" t="str">
            <v>CO2e_CH4</v>
          </cell>
          <cell r="BN4015">
            <v>2.0000000000000001E-4</v>
          </cell>
          <cell r="BY4015" t="str">
            <v>f</v>
          </cell>
        </row>
        <row r="4016">
          <cell r="G4016" t="str">
            <v>1190525</v>
          </cell>
          <cell r="BL4016" t="str">
            <v>CO2e_CO2</v>
          </cell>
          <cell r="BN4016">
            <v>0.1865</v>
          </cell>
          <cell r="BY4016" t="str">
            <v>f</v>
          </cell>
        </row>
        <row r="4017">
          <cell r="G4017" t="str">
            <v>1190525</v>
          </cell>
          <cell r="BL4017" t="str">
            <v>CO2e_N2O</v>
          </cell>
          <cell r="BN4017">
            <v>2.9999999999999997E-4</v>
          </cell>
          <cell r="BY4017" t="str">
            <v>f</v>
          </cell>
        </row>
        <row r="4018">
          <cell r="G4018" t="str">
            <v>1190525</v>
          </cell>
          <cell r="BL4018" t="str">
            <v>CO2e_CH4</v>
          </cell>
          <cell r="BN4018">
            <v>1.1000000000000001E-3</v>
          </cell>
          <cell r="BY4018" t="str">
            <v>f</v>
          </cell>
        </row>
        <row r="4019">
          <cell r="G4019" t="str">
            <v>1190525</v>
          </cell>
          <cell r="BL4019" t="str">
            <v>CO2e_CO2</v>
          </cell>
          <cell r="BN4019">
            <v>1.0984</v>
          </cell>
          <cell r="BY4019" t="str">
            <v>f</v>
          </cell>
        </row>
        <row r="4020">
          <cell r="G4020" t="str">
            <v>1190525</v>
          </cell>
          <cell r="BL4020" t="str">
            <v>CO2e_N2O</v>
          </cell>
          <cell r="BN4020">
            <v>2.7000000000000001E-3</v>
          </cell>
          <cell r="BY4020" t="str">
            <v>f</v>
          </cell>
        </row>
        <row r="4021">
          <cell r="G4021" t="str">
            <v>1190525</v>
          </cell>
          <cell r="BL4021" t="str">
            <v>CO2e_CH4</v>
          </cell>
          <cell r="BN4021">
            <v>2.3999999999999998E-3</v>
          </cell>
          <cell r="BY4021" t="str">
            <v>f</v>
          </cell>
        </row>
        <row r="4022">
          <cell r="G4022" t="str">
            <v>1190525</v>
          </cell>
          <cell r="BL4022" t="str">
            <v>CO2e_CO2</v>
          </cell>
          <cell r="BN4022">
            <v>2.3616999999999999</v>
          </cell>
          <cell r="BY4022" t="str">
            <v>f</v>
          </cell>
        </row>
        <row r="4023">
          <cell r="G4023" t="str">
            <v>1190525</v>
          </cell>
          <cell r="BL4023" t="str">
            <v>CO2e_N2O</v>
          </cell>
          <cell r="BN4023">
            <v>5.7000000000000002E-3</v>
          </cell>
          <cell r="BY4023" t="str">
            <v>f</v>
          </cell>
        </row>
        <row r="4024">
          <cell r="G4024" t="str">
            <v>1190525</v>
          </cell>
          <cell r="BL4024" t="str">
            <v>CO2e_CH4</v>
          </cell>
          <cell r="BN4024">
            <v>2.2000000000000001E-3</v>
          </cell>
          <cell r="BY4024" t="str">
            <v>f</v>
          </cell>
        </row>
        <row r="4025">
          <cell r="G4025" t="str">
            <v>1190525</v>
          </cell>
          <cell r="BL4025" t="str">
            <v>CO2e_CO2</v>
          </cell>
          <cell r="BN4025">
            <v>2.1255000000000002</v>
          </cell>
          <cell r="BY4025" t="str">
            <v>f</v>
          </cell>
        </row>
        <row r="4026">
          <cell r="G4026" t="str">
            <v>1190525</v>
          </cell>
          <cell r="BL4026" t="str">
            <v>CO2e_N2O</v>
          </cell>
          <cell r="BN4026">
            <v>5.1000000000000004E-3</v>
          </cell>
          <cell r="BY4026" t="str">
            <v>f</v>
          </cell>
        </row>
        <row r="4027">
          <cell r="G4027" t="str">
            <v>1190525</v>
          </cell>
          <cell r="BL4027" t="str">
            <v>CO2e_CH4</v>
          </cell>
          <cell r="BN4027">
            <v>2.2000000000000001E-3</v>
          </cell>
          <cell r="BY4027" t="str">
            <v>f</v>
          </cell>
        </row>
        <row r="4028">
          <cell r="G4028" t="str">
            <v>1190525</v>
          </cell>
          <cell r="BL4028" t="str">
            <v>CO2e_CO2</v>
          </cell>
          <cell r="BN4028">
            <v>2.1322999999999999</v>
          </cell>
          <cell r="BY4028" t="str">
            <v>f</v>
          </cell>
        </row>
        <row r="4029">
          <cell r="G4029" t="str">
            <v>1190525</v>
          </cell>
          <cell r="BL4029" t="str">
            <v>CO2e_N2O</v>
          </cell>
          <cell r="BN4029">
            <v>5.1000000000000004E-3</v>
          </cell>
          <cell r="BY4029" t="str">
            <v>f</v>
          </cell>
        </row>
        <row r="4030">
          <cell r="G4030" t="str">
            <v>1190525</v>
          </cell>
          <cell r="BL4030" t="str">
            <v>CO2e_CH4</v>
          </cell>
          <cell r="BN4030">
            <v>4.0000000000000002E-4</v>
          </cell>
          <cell r="BY4030" t="str">
            <v>f</v>
          </cell>
        </row>
        <row r="4031">
          <cell r="G4031" t="str">
            <v>1190525</v>
          </cell>
          <cell r="BL4031" t="str">
            <v>CO2e_CO2</v>
          </cell>
          <cell r="BN4031">
            <v>0.374</v>
          </cell>
          <cell r="BY4031" t="str">
            <v>f</v>
          </cell>
        </row>
        <row r="4032">
          <cell r="G4032" t="str">
            <v>1190525</v>
          </cell>
          <cell r="BL4032" t="str">
            <v>CO2e_N2O</v>
          </cell>
          <cell r="BN4032">
            <v>8.9999999999999998E-4</v>
          </cell>
          <cell r="BY4032" t="str">
            <v>f</v>
          </cell>
        </row>
        <row r="4033">
          <cell r="G4033" t="str">
            <v>1190525</v>
          </cell>
          <cell r="BL4033" t="str">
            <v>CO2e_CH4</v>
          </cell>
          <cell r="BN4033">
            <v>3.5000000000000001E-3</v>
          </cell>
          <cell r="BY4033" t="str">
            <v>f</v>
          </cell>
        </row>
        <row r="4034">
          <cell r="G4034" t="str">
            <v>1190525</v>
          </cell>
          <cell r="BL4034" t="str">
            <v>CO2e_CO2</v>
          </cell>
          <cell r="BN4034">
            <v>3.4967999999999999</v>
          </cell>
          <cell r="BY4034" t="str">
            <v>f</v>
          </cell>
        </row>
        <row r="4035">
          <cell r="G4035" t="str">
            <v>1190525</v>
          </cell>
          <cell r="BL4035" t="str">
            <v>CO2e_N2O</v>
          </cell>
          <cell r="BN4035">
            <v>5.1000000000000004E-3</v>
          </cell>
          <cell r="BY4035" t="str">
            <v>f</v>
          </cell>
        </row>
        <row r="4036">
          <cell r="G4036" t="str">
            <v>1190525</v>
          </cell>
          <cell r="BL4036" t="str">
            <v>CO2e_CH4</v>
          </cell>
          <cell r="BN4036">
            <v>6.6600000000000006E-2</v>
          </cell>
          <cell r="BY4036" t="str">
            <v>f</v>
          </cell>
        </row>
        <row r="4037">
          <cell r="G4037" t="str">
            <v>1190525</v>
          </cell>
          <cell r="BL4037" t="str">
            <v>CO2e_CO2</v>
          </cell>
          <cell r="BN4037">
            <v>140.76599999999999</v>
          </cell>
          <cell r="BY4037" t="str">
            <v>f</v>
          </cell>
        </row>
        <row r="4038">
          <cell r="G4038" t="str">
            <v>1190525</v>
          </cell>
          <cell r="BL4038" t="str">
            <v>CO2e_N2O</v>
          </cell>
          <cell r="BN4038">
            <v>7.7200000000000005E-2</v>
          </cell>
          <cell r="BY4038" t="str">
            <v>f</v>
          </cell>
        </row>
        <row r="4039">
          <cell r="G4039" t="str">
            <v>1190525</v>
          </cell>
          <cell r="BL4039" t="str">
            <v>CO2e_CH4</v>
          </cell>
          <cell r="BN4039">
            <v>1.4E-3</v>
          </cell>
          <cell r="BY4039" t="str">
            <v>f</v>
          </cell>
        </row>
        <row r="4040">
          <cell r="G4040" t="str">
            <v>1190525</v>
          </cell>
          <cell r="BL4040" t="str">
            <v>CO2e_CO2</v>
          </cell>
          <cell r="BN4040">
            <v>1.4147000000000001</v>
          </cell>
          <cell r="BY4040" t="str">
            <v>f</v>
          </cell>
        </row>
        <row r="4041">
          <cell r="G4041" t="str">
            <v>1190525</v>
          </cell>
          <cell r="BL4041" t="str">
            <v>CO2e_N2O</v>
          </cell>
          <cell r="BN4041">
            <v>2.0999999999999999E-3</v>
          </cell>
          <cell r="BY4041" t="str">
            <v>f</v>
          </cell>
        </row>
        <row r="4042">
          <cell r="G4042" t="str">
            <v>1190525</v>
          </cell>
          <cell r="BL4042" t="str">
            <v>CO2e_CH4</v>
          </cell>
          <cell r="BN4042">
            <v>7.2700000000000001E-2</v>
          </cell>
          <cell r="BY4042" t="str">
            <v>f</v>
          </cell>
        </row>
        <row r="4043">
          <cell r="G4043" t="str">
            <v>1190525</v>
          </cell>
          <cell r="BL4043" t="str">
            <v>CO2e_CO2</v>
          </cell>
          <cell r="BN4043">
            <v>153.702</v>
          </cell>
          <cell r="BY4043" t="str">
            <v>f</v>
          </cell>
        </row>
        <row r="4044">
          <cell r="G4044" t="str">
            <v>1190525</v>
          </cell>
          <cell r="BL4044" t="str">
            <v>CO2e_N2O</v>
          </cell>
          <cell r="BN4044">
            <v>8.4000000000000005E-2</v>
          </cell>
          <cell r="BY4044" t="str">
            <v>f</v>
          </cell>
        </row>
        <row r="4045">
          <cell r="G4045" t="str">
            <v>1190525</v>
          </cell>
          <cell r="BL4045" t="str">
            <v>CO2e_CH4</v>
          </cell>
          <cell r="BN4045">
            <v>5.4000000000000003E-3</v>
          </cell>
          <cell r="BY4045" t="str">
            <v>f</v>
          </cell>
        </row>
        <row r="4046">
          <cell r="G4046" t="str">
            <v>1190525</v>
          </cell>
          <cell r="BL4046" t="str">
            <v>CO2e_CO2</v>
          </cell>
          <cell r="BN4046">
            <v>5.391</v>
          </cell>
          <cell r="BY4046" t="str">
            <v>f</v>
          </cell>
        </row>
        <row r="4047">
          <cell r="G4047" t="str">
            <v>1190525</v>
          </cell>
          <cell r="BL4047" t="str">
            <v>CO2e_N2O</v>
          </cell>
          <cell r="BN4047">
            <v>7.7000000000000002E-3</v>
          </cell>
          <cell r="BY4047" t="str">
            <v>f</v>
          </cell>
        </row>
        <row r="4048">
          <cell r="G4048" t="str">
            <v>1190525</v>
          </cell>
          <cell r="BL4048" t="str">
            <v>CO2e_CH4</v>
          </cell>
          <cell r="BN4048">
            <v>0.16170000000000001</v>
          </cell>
          <cell r="BY4048" t="str">
            <v>f</v>
          </cell>
        </row>
        <row r="4049">
          <cell r="G4049" t="str">
            <v>1190525</v>
          </cell>
          <cell r="BL4049" t="str">
            <v>CO2e_CO2</v>
          </cell>
          <cell r="BN4049">
            <v>341.83199999999999</v>
          </cell>
          <cell r="BY4049" t="str">
            <v>f</v>
          </cell>
        </row>
        <row r="4050">
          <cell r="G4050" t="str">
            <v>1190525</v>
          </cell>
          <cell r="BL4050" t="str">
            <v>CO2e_N2O</v>
          </cell>
          <cell r="BN4050">
            <v>0.18709999999999999</v>
          </cell>
          <cell r="BY4050" t="str">
            <v>f</v>
          </cell>
        </row>
        <row r="4051">
          <cell r="G4051" t="str">
            <v>1190543</v>
          </cell>
          <cell r="BL4051" t="str">
            <v>CO2e_CH4</v>
          </cell>
          <cell r="BN4051">
            <v>0.98419999999999996</v>
          </cell>
          <cell r="BY4051" t="str">
            <v>f</v>
          </cell>
        </row>
        <row r="4052">
          <cell r="G4052" t="str">
            <v>1190543</v>
          </cell>
          <cell r="BL4052" t="str">
            <v>CO2e_CO2</v>
          </cell>
          <cell r="BN4052">
            <v>2080.3980000000001</v>
          </cell>
          <cell r="BY4052" t="str">
            <v>f</v>
          </cell>
        </row>
        <row r="4053">
          <cell r="G4053" t="str">
            <v>1190543</v>
          </cell>
          <cell r="BL4053" t="str">
            <v>CO2e_N2O</v>
          </cell>
          <cell r="BN4053">
            <v>1.139</v>
          </cell>
          <cell r="BY4053" t="str">
            <v>f</v>
          </cell>
        </row>
        <row r="4054">
          <cell r="G4054" t="str">
            <v>1190543</v>
          </cell>
          <cell r="BL4054" t="str">
            <v>CO2e_CH4</v>
          </cell>
          <cell r="BN4054">
            <v>0.98419999999999996</v>
          </cell>
          <cell r="BY4054" t="str">
            <v>f</v>
          </cell>
        </row>
        <row r="4055">
          <cell r="G4055" t="str">
            <v>1190543</v>
          </cell>
          <cell r="BL4055" t="str">
            <v>CO2e_CO2</v>
          </cell>
          <cell r="BN4055">
            <v>2080.3980000000001</v>
          </cell>
          <cell r="BY4055" t="str">
            <v>f</v>
          </cell>
        </row>
        <row r="4056">
          <cell r="G4056" t="str">
            <v>1190543</v>
          </cell>
          <cell r="BL4056" t="str">
            <v>CO2e_N2O</v>
          </cell>
          <cell r="BN4056">
            <v>1.139</v>
          </cell>
          <cell r="BY4056" t="str">
            <v>f</v>
          </cell>
        </row>
        <row r="4057">
          <cell r="G4057" t="str">
            <v>1190543</v>
          </cell>
          <cell r="BL4057" t="str">
            <v>CO2e_CH4</v>
          </cell>
          <cell r="BN4057">
            <v>2.5000000000000001E-3</v>
          </cell>
          <cell r="BY4057" t="str">
            <v>f</v>
          </cell>
        </row>
        <row r="4058">
          <cell r="G4058" t="str">
            <v>1190543</v>
          </cell>
          <cell r="BL4058" t="str">
            <v>CO2e_CO2</v>
          </cell>
          <cell r="BN4058">
            <v>3.9535999999999998</v>
          </cell>
          <cell r="BY4058" t="str">
            <v>f</v>
          </cell>
        </row>
        <row r="4059">
          <cell r="G4059" t="str">
            <v>1190543</v>
          </cell>
          <cell r="BL4059" t="str">
            <v>CO2e_CH4</v>
          </cell>
          <cell r="BN4059">
            <v>6.1000000000000004E-3</v>
          </cell>
          <cell r="BY4059" t="str">
            <v>f</v>
          </cell>
        </row>
        <row r="4060">
          <cell r="G4060" t="str">
            <v>1190543</v>
          </cell>
          <cell r="BL4060" t="str">
            <v>CO2e_CO2</v>
          </cell>
          <cell r="BN4060">
            <v>6.0115999999999996</v>
          </cell>
          <cell r="BY4060" t="str">
            <v>f</v>
          </cell>
        </row>
        <row r="4061">
          <cell r="G4061" t="str">
            <v>1190543</v>
          </cell>
          <cell r="BL4061" t="str">
            <v>CO2e_N2O</v>
          </cell>
          <cell r="BN4061">
            <v>1.4E-2</v>
          </cell>
          <cell r="BY4061" t="str">
            <v>f</v>
          </cell>
        </row>
        <row r="4062">
          <cell r="G4062" t="str">
            <v>1190543</v>
          </cell>
          <cell r="BL4062" t="str">
            <v>CO2e_CH4</v>
          </cell>
          <cell r="BN4062">
            <v>6.1999999999999998E-3</v>
          </cell>
          <cell r="BY4062" t="str">
            <v>f</v>
          </cell>
        </row>
        <row r="4063">
          <cell r="G4063" t="str">
            <v>1190543</v>
          </cell>
          <cell r="BL4063" t="str">
            <v>CO2e_CO2</v>
          </cell>
          <cell r="BN4063">
            <v>6.1810999999999998</v>
          </cell>
          <cell r="BY4063" t="str">
            <v>f</v>
          </cell>
        </row>
        <row r="4064">
          <cell r="G4064" t="str">
            <v>1190543</v>
          </cell>
          <cell r="BL4064" t="str">
            <v>CO2e_N2O</v>
          </cell>
          <cell r="BN4064">
            <v>1.46E-2</v>
          </cell>
          <cell r="BY4064" t="str">
            <v>f</v>
          </cell>
        </row>
        <row r="4065">
          <cell r="G4065" t="str">
            <v>1190543</v>
          </cell>
          <cell r="BL4065" t="str">
            <v>CO2e_CH4</v>
          </cell>
          <cell r="BN4065">
            <v>6.8999999999999999E-3</v>
          </cell>
          <cell r="BY4065" t="str">
            <v>f</v>
          </cell>
        </row>
        <row r="4066">
          <cell r="G4066" t="str">
            <v>1190543</v>
          </cell>
          <cell r="BL4066" t="str">
            <v>CO2e_CO2</v>
          </cell>
          <cell r="BN4066">
            <v>6.8478000000000003</v>
          </cell>
          <cell r="BY4066" t="str">
            <v>f</v>
          </cell>
        </row>
        <row r="4067">
          <cell r="G4067" t="str">
            <v>1190543</v>
          </cell>
          <cell r="BL4067" t="str">
            <v>CO2e_N2O</v>
          </cell>
          <cell r="BN4067">
            <v>1.61E-2</v>
          </cell>
          <cell r="BY4067" t="str">
            <v>f</v>
          </cell>
        </row>
        <row r="4068">
          <cell r="G4068" t="str">
            <v>1190543</v>
          </cell>
          <cell r="BL4068" t="str">
            <v>CO2e_CH4</v>
          </cell>
          <cell r="BN4068">
            <v>0.98419999999999996</v>
          </cell>
          <cell r="BY4068" t="str">
            <v>f</v>
          </cell>
        </row>
        <row r="4069">
          <cell r="G4069" t="str">
            <v>1190543</v>
          </cell>
          <cell r="BL4069" t="str">
            <v>CO2e_CO2</v>
          </cell>
          <cell r="BN4069">
            <v>2080.3980000000001</v>
          </cell>
          <cell r="BY4069" t="str">
            <v>f</v>
          </cell>
        </row>
        <row r="4070">
          <cell r="G4070" t="str">
            <v>1190543</v>
          </cell>
          <cell r="BL4070" t="str">
            <v>CO2e_N2O</v>
          </cell>
          <cell r="BN4070">
            <v>1.139</v>
          </cell>
          <cell r="BY4070" t="str">
            <v>f</v>
          </cell>
        </row>
        <row r="4071">
          <cell r="G4071" t="str">
            <v>1190543</v>
          </cell>
          <cell r="BL4071" t="str">
            <v>CO2e_CH4</v>
          </cell>
          <cell r="BN4071">
            <v>2.8299999999999999E-2</v>
          </cell>
          <cell r="BY4071" t="str">
            <v>f</v>
          </cell>
        </row>
        <row r="4072">
          <cell r="G4072" t="str">
            <v>1190543</v>
          </cell>
          <cell r="BL4072" t="str">
            <v>CO2e_CO2</v>
          </cell>
          <cell r="BN4072">
            <v>28.1008</v>
          </cell>
          <cell r="BY4072" t="str">
            <v>f</v>
          </cell>
        </row>
        <row r="4073">
          <cell r="G4073" t="str">
            <v>1190543</v>
          </cell>
          <cell r="BL4073" t="str">
            <v>CO2e_N2O</v>
          </cell>
          <cell r="BN4073">
            <v>6.59E-2</v>
          </cell>
          <cell r="BY4073" t="str">
            <v>f</v>
          </cell>
        </row>
        <row r="4074">
          <cell r="G4074" t="str">
            <v>1190549</v>
          </cell>
          <cell r="BL4074" t="str">
            <v>CO2e_CH4</v>
          </cell>
          <cell r="BN4074">
            <v>0.29520000000000002</v>
          </cell>
          <cell r="BY4074" t="str">
            <v>f</v>
          </cell>
        </row>
        <row r="4075">
          <cell r="G4075" t="str">
            <v>1190549</v>
          </cell>
          <cell r="BL4075" t="str">
            <v>CO2e_CO2</v>
          </cell>
          <cell r="BN4075">
            <v>624</v>
          </cell>
          <cell r="BY4075" t="str">
            <v>f</v>
          </cell>
        </row>
        <row r="4076">
          <cell r="G4076" t="str">
            <v>1190549</v>
          </cell>
          <cell r="BL4076" t="str">
            <v>CO2e_N2O</v>
          </cell>
          <cell r="BN4076">
            <v>0.34150000000000003</v>
          </cell>
          <cell r="BY4076" t="str">
            <v>f</v>
          </cell>
        </row>
        <row r="4077">
          <cell r="G4077" t="str">
            <v>1190549</v>
          </cell>
          <cell r="BL4077" t="str">
            <v>CO2e_CH4</v>
          </cell>
          <cell r="BN4077">
            <v>0.12230000000000001</v>
          </cell>
          <cell r="BY4077" t="str">
            <v>f</v>
          </cell>
        </row>
        <row r="4078">
          <cell r="G4078" t="str">
            <v>1190549</v>
          </cell>
          <cell r="BL4078" t="str">
            <v>CO2e_CO2</v>
          </cell>
          <cell r="BN4078">
            <v>258.54000000000002</v>
          </cell>
          <cell r="BY4078" t="str">
            <v>f</v>
          </cell>
        </row>
        <row r="4079">
          <cell r="G4079" t="str">
            <v>1190549</v>
          </cell>
          <cell r="BL4079" t="str">
            <v>CO2e_N2O</v>
          </cell>
          <cell r="BN4079">
            <v>0.1416</v>
          </cell>
          <cell r="BY4079" t="str">
            <v>f</v>
          </cell>
        </row>
        <row r="4080">
          <cell r="G4080" t="str">
            <v>1190549</v>
          </cell>
          <cell r="BL4080" t="str">
            <v>CO2e_CH4</v>
          </cell>
          <cell r="BN4080">
            <v>0.20019999999999999</v>
          </cell>
          <cell r="BY4080" t="str">
            <v>f</v>
          </cell>
        </row>
        <row r="4081">
          <cell r="G4081" t="str">
            <v>1190549</v>
          </cell>
          <cell r="BL4081" t="str">
            <v>CO2e_CO2</v>
          </cell>
          <cell r="BN4081">
            <v>423.12</v>
          </cell>
          <cell r="BY4081" t="str">
            <v>f</v>
          </cell>
        </row>
        <row r="4082">
          <cell r="G4082" t="str">
            <v>1190549</v>
          </cell>
          <cell r="BL4082" t="str">
            <v>CO2e_N2O</v>
          </cell>
          <cell r="BN4082">
            <v>0.23150000000000001</v>
          </cell>
          <cell r="BY4082" t="str">
            <v>f</v>
          </cell>
        </row>
        <row r="4083">
          <cell r="G4083" t="str">
            <v>1190549</v>
          </cell>
          <cell r="BL4083" t="str">
            <v>CO2e_CH4</v>
          </cell>
          <cell r="BN4083">
            <v>9.7000000000000003E-2</v>
          </cell>
          <cell r="BY4083" t="str">
            <v>f</v>
          </cell>
        </row>
        <row r="4084">
          <cell r="G4084" t="str">
            <v>1190549</v>
          </cell>
          <cell r="BL4084" t="str">
            <v>CO2e_CO2</v>
          </cell>
          <cell r="BN4084">
            <v>205.08</v>
          </cell>
          <cell r="BY4084" t="str">
            <v>f</v>
          </cell>
        </row>
        <row r="4085">
          <cell r="G4085" t="str">
            <v>1190549</v>
          </cell>
          <cell r="BL4085" t="str">
            <v>CO2e_N2O</v>
          </cell>
          <cell r="BN4085">
            <v>0.1123</v>
          </cell>
          <cell r="BY4085" t="str">
            <v>f</v>
          </cell>
        </row>
        <row r="4086">
          <cell r="G4086" t="str">
            <v>1190549</v>
          </cell>
          <cell r="BL4086" t="str">
            <v>CO2e_CH4</v>
          </cell>
          <cell r="BN4086">
            <v>1.1000000000000001E-3</v>
          </cell>
          <cell r="BY4086" t="str">
            <v>f</v>
          </cell>
        </row>
        <row r="4087">
          <cell r="G4087" t="str">
            <v>1190549</v>
          </cell>
          <cell r="BL4087" t="str">
            <v>CO2e_CO2</v>
          </cell>
          <cell r="BN4087">
            <v>1.1266</v>
          </cell>
          <cell r="BY4087" t="str">
            <v>f</v>
          </cell>
        </row>
        <row r="4088">
          <cell r="G4088" t="str">
            <v>1190549</v>
          </cell>
          <cell r="BL4088" t="str">
            <v>CO2e_N2O</v>
          </cell>
          <cell r="BN4088">
            <v>2.7000000000000001E-3</v>
          </cell>
          <cell r="BY4088" t="str">
            <v>f</v>
          </cell>
        </row>
        <row r="4089">
          <cell r="G4089" t="str">
            <v>1190549</v>
          </cell>
          <cell r="BL4089" t="str">
            <v>CO2e_CH4</v>
          </cell>
          <cell r="BN4089">
            <v>5.7999999999999996E-3</v>
          </cell>
          <cell r="BY4089" t="str">
            <v>f</v>
          </cell>
        </row>
        <row r="4090">
          <cell r="G4090" t="str">
            <v>1190549</v>
          </cell>
          <cell r="BL4090" t="str">
            <v>CO2e_CO2</v>
          </cell>
          <cell r="BN4090">
            <v>5.7777000000000003</v>
          </cell>
          <cell r="BY4090" t="str">
            <v>f</v>
          </cell>
        </row>
        <row r="4091">
          <cell r="G4091" t="str">
            <v>1190549</v>
          </cell>
          <cell r="BL4091" t="str">
            <v>CO2e_N2O</v>
          </cell>
          <cell r="BN4091">
            <v>1.34E-2</v>
          </cell>
          <cell r="BY4091" t="str">
            <v>f</v>
          </cell>
        </row>
        <row r="4092">
          <cell r="G4092" t="str">
            <v>1190549</v>
          </cell>
          <cell r="BL4092" t="str">
            <v>CO2e_CH4</v>
          </cell>
          <cell r="BN4092">
            <v>6.8999999999999999E-3</v>
          </cell>
          <cell r="BY4092" t="str">
            <v>f</v>
          </cell>
        </row>
        <row r="4093">
          <cell r="G4093" t="str">
            <v>1190549</v>
          </cell>
          <cell r="BL4093" t="str">
            <v>CO2e_CO2</v>
          </cell>
          <cell r="BN4093">
            <v>6.7980999999999998</v>
          </cell>
          <cell r="BY4093" t="str">
            <v>f</v>
          </cell>
        </row>
        <row r="4094">
          <cell r="G4094" t="str">
            <v>1190549</v>
          </cell>
          <cell r="BL4094" t="str">
            <v>CO2e_N2O</v>
          </cell>
          <cell r="BN4094">
            <v>1.5800000000000002E-2</v>
          </cell>
          <cell r="BY4094" t="str">
            <v>f</v>
          </cell>
        </row>
        <row r="4095">
          <cell r="G4095" t="str">
            <v>1190549</v>
          </cell>
          <cell r="BL4095" t="str">
            <v>CO2e_CH4</v>
          </cell>
          <cell r="BN4095">
            <v>4.82E-2</v>
          </cell>
          <cell r="BY4095" t="str">
            <v>f</v>
          </cell>
        </row>
        <row r="4096">
          <cell r="G4096" t="str">
            <v>1190549</v>
          </cell>
          <cell r="BL4096" t="str">
            <v>CO2e_CO2</v>
          </cell>
          <cell r="BN4096">
            <v>47.798999999999999</v>
          </cell>
          <cell r="BY4096" t="str">
            <v>f</v>
          </cell>
        </row>
        <row r="4097">
          <cell r="G4097" t="str">
            <v>1190549</v>
          </cell>
          <cell r="BL4097" t="str">
            <v>CO2e_N2O</v>
          </cell>
          <cell r="BN4097">
            <v>0.112</v>
          </cell>
          <cell r="BY4097" t="str">
            <v>f</v>
          </cell>
        </row>
        <row r="4098">
          <cell r="G4098" t="str">
            <v>1190549</v>
          </cell>
          <cell r="BL4098" t="str">
            <v>CO2e_CH4</v>
          </cell>
          <cell r="BN4098">
            <v>0.1208</v>
          </cell>
          <cell r="BY4098" t="str">
            <v>f</v>
          </cell>
        </row>
        <row r="4099">
          <cell r="G4099" t="str">
            <v>1190549</v>
          </cell>
          <cell r="BL4099" t="str">
            <v>CO2e_CO2</v>
          </cell>
          <cell r="BN4099">
            <v>255.42</v>
          </cell>
          <cell r="BY4099" t="str">
            <v>f</v>
          </cell>
        </row>
        <row r="4100">
          <cell r="G4100" t="str">
            <v>1190549</v>
          </cell>
          <cell r="BL4100" t="str">
            <v>CO2e_N2O</v>
          </cell>
          <cell r="BN4100">
            <v>0.13980000000000001</v>
          </cell>
          <cell r="BY4100" t="str">
            <v>f</v>
          </cell>
        </row>
        <row r="4101">
          <cell r="G4101" t="str">
            <v>1190549</v>
          </cell>
          <cell r="BL4101" t="str">
            <v>CO2e_CH4</v>
          </cell>
          <cell r="BN4101">
            <v>0.13389999999999999</v>
          </cell>
          <cell r="BY4101" t="str">
            <v>f</v>
          </cell>
        </row>
        <row r="4102">
          <cell r="G4102" t="str">
            <v>1190549</v>
          </cell>
          <cell r="BL4102" t="str">
            <v>CO2e_CO2</v>
          </cell>
          <cell r="BN4102">
            <v>283.08</v>
          </cell>
          <cell r="BY4102" t="str">
            <v>f</v>
          </cell>
        </row>
        <row r="4103">
          <cell r="G4103" t="str">
            <v>1190549</v>
          </cell>
          <cell r="BL4103" t="str">
            <v>CO2e_N2O</v>
          </cell>
          <cell r="BN4103">
            <v>0.155</v>
          </cell>
          <cell r="BY4103" t="str">
            <v>f</v>
          </cell>
        </row>
        <row r="4104">
          <cell r="G4104" t="str">
            <v>1190549</v>
          </cell>
          <cell r="BL4104" t="str">
            <v>CO2e_CH4</v>
          </cell>
          <cell r="BN4104">
            <v>1.698</v>
          </cell>
          <cell r="BY4104" t="str">
            <v>f</v>
          </cell>
        </row>
        <row r="4105">
          <cell r="G4105" t="str">
            <v>1190549</v>
          </cell>
          <cell r="BL4105" t="str">
            <v>CO2e_CO2</v>
          </cell>
          <cell r="BN4105">
            <v>3589.7878999999998</v>
          </cell>
          <cell r="BY4105" t="str">
            <v>f</v>
          </cell>
        </row>
        <row r="4106">
          <cell r="G4106" t="str">
            <v>1190549</v>
          </cell>
          <cell r="BL4106" t="str">
            <v>CO2e_N2O</v>
          </cell>
          <cell r="BN4106">
            <v>1.9650000000000001</v>
          </cell>
          <cell r="BY4106" t="str">
            <v>f</v>
          </cell>
        </row>
        <row r="4107">
          <cell r="G4107" t="str">
            <v>1190549</v>
          </cell>
          <cell r="BL4107" t="str">
            <v>CO2e_CH4</v>
          </cell>
          <cell r="BN4107">
            <v>1.8270999999999999</v>
          </cell>
          <cell r="BY4107" t="str">
            <v>f</v>
          </cell>
        </row>
        <row r="4108">
          <cell r="G4108" t="str">
            <v>1190549</v>
          </cell>
          <cell r="BL4108" t="str">
            <v>CO2e_CO2</v>
          </cell>
          <cell r="BN4108">
            <v>3862.8326000000002</v>
          </cell>
          <cell r="BY4108" t="str">
            <v>f</v>
          </cell>
        </row>
        <row r="4109">
          <cell r="G4109" t="str">
            <v>1190549</v>
          </cell>
          <cell r="BL4109" t="str">
            <v>CO2e_N2O</v>
          </cell>
          <cell r="BN4109">
            <v>2.1145999999999998</v>
          </cell>
          <cell r="BY4109" t="str">
            <v>f</v>
          </cell>
        </row>
        <row r="4110">
          <cell r="G4110" t="str">
            <v>1190563</v>
          </cell>
          <cell r="BL4110" t="str">
            <v>CO2e_CH4</v>
          </cell>
          <cell r="BN4110">
            <v>2.5999999999999999E-3</v>
          </cell>
          <cell r="BY4110" t="str">
            <v>f</v>
          </cell>
        </row>
        <row r="4111">
          <cell r="G4111" t="str">
            <v>1190563</v>
          </cell>
          <cell r="BL4111" t="str">
            <v>CO2e_CO2</v>
          </cell>
          <cell r="BN4111">
            <v>2.5312000000000001</v>
          </cell>
          <cell r="BY4111" t="str">
            <v>f</v>
          </cell>
        </row>
        <row r="4112">
          <cell r="G4112" t="str">
            <v>1190563</v>
          </cell>
          <cell r="BL4112" t="str">
            <v>CO2e_N2O</v>
          </cell>
          <cell r="BN4112">
            <v>6.0000000000000001E-3</v>
          </cell>
          <cell r="BY4112" t="str">
            <v>f</v>
          </cell>
        </row>
        <row r="4113">
          <cell r="G4113" t="str">
            <v>1190563</v>
          </cell>
          <cell r="BL4113" t="str">
            <v>CO2e_CH4</v>
          </cell>
          <cell r="BN4113">
            <v>1.15E-2</v>
          </cell>
          <cell r="BY4113" t="str">
            <v>f</v>
          </cell>
        </row>
        <row r="4114">
          <cell r="G4114" t="str">
            <v>1190563</v>
          </cell>
          <cell r="BL4114" t="str">
            <v>CO2e_CO2</v>
          </cell>
          <cell r="BN4114">
            <v>24.257999999999999</v>
          </cell>
          <cell r="BY4114" t="str">
            <v>f</v>
          </cell>
        </row>
        <row r="4115">
          <cell r="G4115" t="str">
            <v>1190563</v>
          </cell>
          <cell r="BL4115" t="str">
            <v>CO2e_N2O</v>
          </cell>
          <cell r="BN4115">
            <v>1.34E-2</v>
          </cell>
          <cell r="BY4115" t="str">
            <v>f</v>
          </cell>
        </row>
        <row r="4116">
          <cell r="G4116" t="str">
            <v>1190563</v>
          </cell>
          <cell r="BL4116" t="str">
            <v>CO2e_CH4</v>
          </cell>
          <cell r="BN4116">
            <v>0.4597</v>
          </cell>
          <cell r="BY4116" t="str">
            <v>f</v>
          </cell>
        </row>
        <row r="4117">
          <cell r="G4117" t="str">
            <v>1190563</v>
          </cell>
          <cell r="BL4117" t="str">
            <v>CO2e_CO2</v>
          </cell>
          <cell r="BN4117">
            <v>971.68200000000002</v>
          </cell>
          <cell r="BY4117" t="str">
            <v>f</v>
          </cell>
        </row>
        <row r="4118">
          <cell r="G4118" t="str">
            <v>1190563</v>
          </cell>
          <cell r="BL4118" t="str">
            <v>CO2e_N2O</v>
          </cell>
          <cell r="BN4118">
            <v>0.53190000000000004</v>
          </cell>
          <cell r="BY4118" t="str">
            <v>f</v>
          </cell>
        </row>
        <row r="4119">
          <cell r="G4119" t="str">
            <v>1190563</v>
          </cell>
          <cell r="BL4119" t="str">
            <v>CO2e_CH4</v>
          </cell>
          <cell r="BN4119">
            <v>4.0000000000000002E-4</v>
          </cell>
          <cell r="BY4119" t="str">
            <v>f</v>
          </cell>
        </row>
        <row r="4120">
          <cell r="G4120" t="str">
            <v>1190563</v>
          </cell>
          <cell r="BL4120" t="str">
            <v>CO2e_CO2</v>
          </cell>
          <cell r="BN4120">
            <v>0.41639999999999999</v>
          </cell>
          <cell r="BY4120" t="str">
            <v>f</v>
          </cell>
        </row>
        <row r="4121">
          <cell r="G4121" t="str">
            <v>1190563</v>
          </cell>
          <cell r="BL4121" t="str">
            <v>CO2e_N2O</v>
          </cell>
          <cell r="BN4121">
            <v>5.9999999999999995E-4</v>
          </cell>
          <cell r="BY4121" t="str">
            <v>f</v>
          </cell>
        </row>
        <row r="4122">
          <cell r="G4122" t="str">
            <v>1190563</v>
          </cell>
          <cell r="BL4122" t="str">
            <v>CO2e_CH4</v>
          </cell>
          <cell r="BN4122">
            <v>0.9194</v>
          </cell>
          <cell r="BY4122" t="str">
            <v>f</v>
          </cell>
        </row>
        <row r="4123">
          <cell r="G4123" t="str">
            <v>1190563</v>
          </cell>
          <cell r="BL4123" t="str">
            <v>CO2e_CO2</v>
          </cell>
          <cell r="BN4123">
            <v>1943.364</v>
          </cell>
          <cell r="BY4123" t="str">
            <v>f</v>
          </cell>
        </row>
        <row r="4124">
          <cell r="G4124" t="str">
            <v>1190563</v>
          </cell>
          <cell r="BL4124" t="str">
            <v>CO2e_N2O</v>
          </cell>
          <cell r="BN4124">
            <v>1.0639000000000001</v>
          </cell>
          <cell r="BY4124" t="str">
            <v>f</v>
          </cell>
        </row>
        <row r="4125">
          <cell r="G4125" t="str">
            <v>1190563</v>
          </cell>
          <cell r="BL4125" t="str">
            <v>CO2e_CH4</v>
          </cell>
          <cell r="BN4125">
            <v>8.9999999999999998E-4</v>
          </cell>
          <cell r="BY4125" t="str">
            <v>f</v>
          </cell>
        </row>
        <row r="4126">
          <cell r="G4126" t="str">
            <v>1190563</v>
          </cell>
          <cell r="BL4126" t="str">
            <v>CO2e_CO2</v>
          </cell>
          <cell r="BN4126">
            <v>0.84409999999999996</v>
          </cell>
          <cell r="BY4126" t="str">
            <v>f</v>
          </cell>
        </row>
        <row r="4127">
          <cell r="G4127" t="str">
            <v>1190563</v>
          </cell>
          <cell r="BL4127" t="str">
            <v>CO2e_N2O</v>
          </cell>
          <cell r="BN4127">
            <v>1.1999999999999999E-3</v>
          </cell>
          <cell r="BY4127" t="str">
            <v>f</v>
          </cell>
        </row>
        <row r="4128">
          <cell r="G4128" t="str">
            <v>1190563</v>
          </cell>
          <cell r="BL4128" t="str">
            <v>CO2e_CH4</v>
          </cell>
          <cell r="BN4128">
            <v>0.9194</v>
          </cell>
          <cell r="BY4128" t="str">
            <v>f</v>
          </cell>
        </row>
        <row r="4129">
          <cell r="G4129" t="str">
            <v>1190563</v>
          </cell>
          <cell r="BL4129" t="str">
            <v>CO2e_CO2</v>
          </cell>
          <cell r="BN4129">
            <v>1943.364</v>
          </cell>
          <cell r="BY4129" t="str">
            <v>f</v>
          </cell>
        </row>
        <row r="4130">
          <cell r="G4130" t="str">
            <v>1190563</v>
          </cell>
          <cell r="BL4130" t="str">
            <v>CO2e_N2O</v>
          </cell>
          <cell r="BN4130">
            <v>1.0639000000000001</v>
          </cell>
          <cell r="BY4130" t="str">
            <v>f</v>
          </cell>
        </row>
        <row r="4131">
          <cell r="G4131" t="str">
            <v>1190563</v>
          </cell>
          <cell r="BL4131" t="str">
            <v>CO2e_CH4</v>
          </cell>
          <cell r="BN4131">
            <v>8.9999999999999998E-4</v>
          </cell>
          <cell r="BY4131" t="str">
            <v>f</v>
          </cell>
        </row>
        <row r="4132">
          <cell r="G4132" t="str">
            <v>1190563</v>
          </cell>
          <cell r="BL4132" t="str">
            <v>CO2e_CO2</v>
          </cell>
          <cell r="BN4132">
            <v>0.84409999999999996</v>
          </cell>
          <cell r="BY4132" t="str">
            <v>f</v>
          </cell>
        </row>
        <row r="4133">
          <cell r="G4133" t="str">
            <v>1190563</v>
          </cell>
          <cell r="BL4133" t="str">
            <v>CO2e_N2O</v>
          </cell>
          <cell r="BN4133">
            <v>1.1999999999999999E-3</v>
          </cell>
          <cell r="BY4133" t="str">
            <v>f</v>
          </cell>
        </row>
        <row r="4134">
          <cell r="G4134" t="str">
            <v>1190563</v>
          </cell>
          <cell r="BL4134" t="str">
            <v>CO2e_CH4</v>
          </cell>
          <cell r="BN4134">
            <v>0.18529999999999999</v>
          </cell>
          <cell r="BY4134" t="str">
            <v>f</v>
          </cell>
        </row>
        <row r="4135">
          <cell r="G4135" t="str">
            <v>1190563</v>
          </cell>
          <cell r="BL4135" t="str">
            <v>CO2e_CO2</v>
          </cell>
          <cell r="BN4135">
            <v>391.73399999999998</v>
          </cell>
          <cell r="BY4135" t="str">
            <v>f</v>
          </cell>
        </row>
        <row r="4136">
          <cell r="G4136" t="str">
            <v>1190563</v>
          </cell>
          <cell r="BL4136" t="str">
            <v>CO2e_N2O</v>
          </cell>
          <cell r="BN4136">
            <v>0.21460000000000001</v>
          </cell>
          <cell r="BY4136" t="str">
            <v>f</v>
          </cell>
        </row>
        <row r="4137">
          <cell r="G4137" t="str">
            <v>1190563</v>
          </cell>
          <cell r="BL4137" t="str">
            <v>CO2e_CH4</v>
          </cell>
          <cell r="BN4137">
            <v>1.6331</v>
          </cell>
          <cell r="BY4137" t="str">
            <v>f</v>
          </cell>
        </row>
        <row r="4138">
          <cell r="G4138" t="str">
            <v>1190563</v>
          </cell>
          <cell r="BL4138" t="str">
            <v>CO2e_CO2</v>
          </cell>
          <cell r="BN4138">
            <v>3452.6774</v>
          </cell>
          <cell r="BY4138" t="str">
            <v>f</v>
          </cell>
        </row>
        <row r="4139">
          <cell r="G4139" t="str">
            <v>1190563</v>
          </cell>
          <cell r="BL4139" t="str">
            <v>CO2e_N2O</v>
          </cell>
          <cell r="BN4139">
            <v>1.8898999999999999</v>
          </cell>
          <cell r="BY4139" t="str">
            <v>f</v>
          </cell>
        </row>
        <row r="4140">
          <cell r="G4140" t="str">
            <v>1190563</v>
          </cell>
          <cell r="BL4140" t="str">
            <v>CO2e_CH4</v>
          </cell>
          <cell r="BN4140">
            <v>3.7000000000000002E-3</v>
          </cell>
          <cell r="BY4140" t="str">
            <v>f</v>
          </cell>
        </row>
        <row r="4141">
          <cell r="G4141" t="str">
            <v>1190563</v>
          </cell>
          <cell r="BL4141" t="str">
            <v>CO2e_CO2</v>
          </cell>
          <cell r="BN4141">
            <v>3.6566999999999998</v>
          </cell>
          <cell r="BY4141" t="str">
            <v>f</v>
          </cell>
        </row>
        <row r="4142">
          <cell r="G4142" t="str">
            <v>1190563</v>
          </cell>
          <cell r="BL4142" t="str">
            <v>CO2e_N2O</v>
          </cell>
          <cell r="BN4142">
            <v>8.6E-3</v>
          </cell>
          <cell r="BY4142" t="str">
            <v>f</v>
          </cell>
        </row>
        <row r="4143">
          <cell r="G4143" t="str">
            <v>1190563</v>
          </cell>
          <cell r="BL4143" t="str">
            <v>CO2e_CH4</v>
          </cell>
          <cell r="BN4143">
            <v>8.9999999999999998E-4</v>
          </cell>
          <cell r="BY4143" t="str">
            <v>f</v>
          </cell>
        </row>
        <row r="4144">
          <cell r="G4144" t="str">
            <v>1190563</v>
          </cell>
          <cell r="BL4144" t="str">
            <v>CO2e_CO2</v>
          </cell>
          <cell r="BN4144">
            <v>0.89839999999999998</v>
          </cell>
          <cell r="BY4144" t="str">
            <v>f</v>
          </cell>
        </row>
        <row r="4145">
          <cell r="G4145" t="str">
            <v>1190563</v>
          </cell>
          <cell r="BL4145" t="str">
            <v>CO2e_N2O</v>
          </cell>
          <cell r="BN4145">
            <v>2.0999999999999999E-3</v>
          </cell>
          <cell r="BY4145" t="str">
            <v>f</v>
          </cell>
        </row>
        <row r="4146">
          <cell r="G4146" t="str">
            <v>1190563</v>
          </cell>
          <cell r="BL4146" t="str">
            <v>CO2e_CH4</v>
          </cell>
          <cell r="BN4146">
            <v>8.3999999999999995E-3</v>
          </cell>
          <cell r="BY4146" t="str">
            <v>f</v>
          </cell>
        </row>
        <row r="4147">
          <cell r="G4147" t="str">
            <v>1190563</v>
          </cell>
          <cell r="BL4147" t="str">
            <v>CO2e_CO2</v>
          </cell>
          <cell r="BN4147">
            <v>8.2942</v>
          </cell>
          <cell r="BY4147" t="str">
            <v>f</v>
          </cell>
        </row>
        <row r="4148">
          <cell r="G4148" t="str">
            <v>1190563</v>
          </cell>
          <cell r="BL4148" t="str">
            <v>CO2e_N2O</v>
          </cell>
          <cell r="BN4148">
            <v>1.9400000000000001E-2</v>
          </cell>
          <cell r="BY4148" t="str">
            <v>f</v>
          </cell>
        </row>
        <row r="4149">
          <cell r="G4149" t="str">
            <v>1190563</v>
          </cell>
          <cell r="BL4149" t="str">
            <v>CO2e_CH4</v>
          </cell>
          <cell r="BN4149">
            <v>8.3999999999999995E-3</v>
          </cell>
          <cell r="BY4149" t="str">
            <v>f</v>
          </cell>
        </row>
        <row r="4150">
          <cell r="G4150" t="str">
            <v>1190563</v>
          </cell>
          <cell r="BL4150" t="str">
            <v>CO2e_CO2</v>
          </cell>
          <cell r="BN4150">
            <v>8.2942</v>
          </cell>
          <cell r="BY4150" t="str">
            <v>f</v>
          </cell>
        </row>
        <row r="4151">
          <cell r="G4151" t="str">
            <v>1190563</v>
          </cell>
          <cell r="BL4151" t="str">
            <v>CO2e_N2O</v>
          </cell>
          <cell r="BN4151">
            <v>1.9400000000000001E-2</v>
          </cell>
          <cell r="BY4151" t="str">
            <v>f</v>
          </cell>
        </row>
        <row r="4152">
          <cell r="G4152" t="str">
            <v>1190563</v>
          </cell>
          <cell r="BL4152" t="str">
            <v>CO2e_CH4</v>
          </cell>
          <cell r="BN4152">
            <v>3.2000000000000001E-2</v>
          </cell>
          <cell r="BY4152" t="str">
            <v>f</v>
          </cell>
        </row>
        <row r="4153">
          <cell r="G4153" t="str">
            <v>1190563</v>
          </cell>
          <cell r="BL4153" t="str">
            <v>CO2e_CO2</v>
          </cell>
          <cell r="BN4153">
            <v>67.626000000000005</v>
          </cell>
          <cell r="BY4153" t="str">
            <v>f</v>
          </cell>
        </row>
        <row r="4154">
          <cell r="G4154" t="str">
            <v>1190563</v>
          </cell>
          <cell r="BL4154" t="str">
            <v>CO2e_N2O</v>
          </cell>
          <cell r="BN4154">
            <v>3.6999999999999998E-2</v>
          </cell>
          <cell r="BY4154" t="str">
            <v>f</v>
          </cell>
        </row>
        <row r="4155">
          <cell r="G4155" t="str">
            <v>1190580</v>
          </cell>
          <cell r="BL4155" t="str">
            <v>CO2e_CH4</v>
          </cell>
          <cell r="BN4155">
            <v>2.8106</v>
          </cell>
          <cell r="BY4155" t="str">
            <v>f</v>
          </cell>
        </row>
        <row r="4156">
          <cell r="G4156" t="str">
            <v>1190580</v>
          </cell>
          <cell r="BL4156" t="str">
            <v>CO2e_CO2</v>
          </cell>
          <cell r="BN4156">
            <v>2815.5720999999999</v>
          </cell>
          <cell r="BY4156" t="str">
            <v>f</v>
          </cell>
        </row>
        <row r="4157">
          <cell r="G4157" t="str">
            <v>1190580</v>
          </cell>
          <cell r="BL4157" t="str">
            <v>CO2e_N2O</v>
          </cell>
          <cell r="BN4157">
            <v>3.7145999999999999</v>
          </cell>
          <cell r="BY4157" t="str">
            <v>f</v>
          </cell>
        </row>
        <row r="4158">
          <cell r="G4158" t="str">
            <v>1190580</v>
          </cell>
          <cell r="BL4158" t="str">
            <v>CO2e_CH4</v>
          </cell>
          <cell r="BN4158">
            <v>2.5335999999999999</v>
          </cell>
          <cell r="BY4158" t="str">
            <v>f</v>
          </cell>
        </row>
        <row r="4159">
          <cell r="G4159" t="str">
            <v>1190580</v>
          </cell>
          <cell r="BL4159" t="str">
            <v>CO2e_CO2</v>
          </cell>
          <cell r="BN4159">
            <v>2538.0473999999999</v>
          </cell>
          <cell r="BY4159" t="str">
            <v>f</v>
          </cell>
        </row>
        <row r="4160">
          <cell r="G4160" t="str">
            <v>1190580</v>
          </cell>
          <cell r="BL4160" t="str">
            <v>CO2e_N2O</v>
          </cell>
          <cell r="BN4160">
            <v>3.3485999999999998</v>
          </cell>
          <cell r="BY4160" t="str">
            <v>f</v>
          </cell>
        </row>
        <row r="4161">
          <cell r="G4161" t="str">
            <v>1190580</v>
          </cell>
          <cell r="BL4161" t="str">
            <v>CO2e_CH4</v>
          </cell>
          <cell r="BN4161">
            <v>0.41049999999999998</v>
          </cell>
          <cell r="BY4161" t="str">
            <v>f</v>
          </cell>
        </row>
        <row r="4162">
          <cell r="G4162" t="str">
            <v>1190580</v>
          </cell>
          <cell r="BL4162" t="str">
            <v>CO2e_CO2</v>
          </cell>
          <cell r="BN4162">
            <v>411.19049999999999</v>
          </cell>
          <cell r="BY4162" t="str">
            <v>f</v>
          </cell>
        </row>
        <row r="4163">
          <cell r="G4163" t="str">
            <v>1190580</v>
          </cell>
          <cell r="BL4163" t="str">
            <v>CO2e_N2O</v>
          </cell>
          <cell r="BN4163">
            <v>0.54239999999999999</v>
          </cell>
          <cell r="BY4163" t="str">
            <v>f</v>
          </cell>
        </row>
        <row r="4164">
          <cell r="G4164" t="str">
            <v>1190580</v>
          </cell>
          <cell r="BL4164" t="str">
            <v>CO2e_CH4</v>
          </cell>
          <cell r="BN4164">
            <v>1.9E-3</v>
          </cell>
          <cell r="BY4164" t="str">
            <v>f</v>
          </cell>
        </row>
        <row r="4165">
          <cell r="G4165" t="str">
            <v>1190580</v>
          </cell>
          <cell r="BL4165" t="str">
            <v>CO2e_CO2</v>
          </cell>
          <cell r="BN4165">
            <v>1.8306</v>
          </cell>
          <cell r="BY4165" t="str">
            <v>f</v>
          </cell>
        </row>
        <row r="4166">
          <cell r="G4166" t="str">
            <v>1190580</v>
          </cell>
          <cell r="BL4166" t="str">
            <v>CO2e_N2O</v>
          </cell>
          <cell r="BN4166">
            <v>4.1999999999999997E-3</v>
          </cell>
          <cell r="BY4166" t="str">
            <v>f</v>
          </cell>
        </row>
        <row r="4167">
          <cell r="G4167" t="str">
            <v>1190580</v>
          </cell>
          <cell r="BL4167" t="str">
            <v>CO2e_CH4</v>
          </cell>
          <cell r="BN4167">
            <v>1.2999999999999999E-3</v>
          </cell>
          <cell r="BY4167" t="str">
            <v>f</v>
          </cell>
        </row>
        <row r="4168">
          <cell r="G4168" t="str">
            <v>1190580</v>
          </cell>
          <cell r="BL4168" t="str">
            <v>CO2e_CO2</v>
          </cell>
          <cell r="BN4168">
            <v>1.2294</v>
          </cell>
          <cell r="BY4168" t="str">
            <v>f</v>
          </cell>
        </row>
        <row r="4169">
          <cell r="G4169" t="str">
            <v>1190580</v>
          </cell>
          <cell r="BL4169" t="str">
            <v>CO2e_N2O</v>
          </cell>
          <cell r="BN4169">
            <v>3.0000000000000001E-3</v>
          </cell>
          <cell r="BY4169" t="str">
            <v>f</v>
          </cell>
        </row>
        <row r="4170">
          <cell r="G4170" t="str">
            <v>1190580</v>
          </cell>
          <cell r="BL4170" t="str">
            <v>CO2e_CH4</v>
          </cell>
          <cell r="BN4170">
            <v>1E-4</v>
          </cell>
          <cell r="BY4170" t="str">
            <v>f</v>
          </cell>
        </row>
        <row r="4171">
          <cell r="G4171" t="str">
            <v>1190580</v>
          </cell>
          <cell r="BL4171" t="str">
            <v>CO2e_CO2</v>
          </cell>
          <cell r="BN4171">
            <v>9.0399999999999994E-2</v>
          </cell>
          <cell r="BY4171" t="str">
            <v>f</v>
          </cell>
        </row>
        <row r="4172">
          <cell r="G4172" t="str">
            <v>1190580</v>
          </cell>
          <cell r="BL4172" t="str">
            <v>CO2e_N2O</v>
          </cell>
          <cell r="BN4172">
            <v>2.9999999999999997E-4</v>
          </cell>
          <cell r="BY4172" t="str">
            <v>f</v>
          </cell>
        </row>
        <row r="4173">
          <cell r="G4173" t="str">
            <v>1190580</v>
          </cell>
          <cell r="BL4173" t="str">
            <v>CO2e_CH4</v>
          </cell>
          <cell r="BN4173">
            <v>2.9999999999999997E-4</v>
          </cell>
          <cell r="BY4173" t="str">
            <v>f</v>
          </cell>
        </row>
        <row r="4174">
          <cell r="G4174" t="str">
            <v>1190580</v>
          </cell>
          <cell r="BL4174" t="str">
            <v>CO2e_CO2</v>
          </cell>
          <cell r="BN4174">
            <v>0.28249999999999997</v>
          </cell>
          <cell r="BY4174" t="str">
            <v>f</v>
          </cell>
        </row>
        <row r="4175">
          <cell r="G4175" t="str">
            <v>1190580</v>
          </cell>
          <cell r="BL4175" t="str">
            <v>CO2e_N2O</v>
          </cell>
          <cell r="BN4175">
            <v>5.9999999999999995E-4</v>
          </cell>
          <cell r="BY4175" t="str">
            <v>f</v>
          </cell>
        </row>
        <row r="4176">
          <cell r="G4176" t="str">
            <v>1190580</v>
          </cell>
          <cell r="BL4176" t="str">
            <v>CO2e_CH4</v>
          </cell>
          <cell r="BN4176">
            <v>1.6999999999999999E-3</v>
          </cell>
          <cell r="BY4176" t="str">
            <v>f</v>
          </cell>
        </row>
        <row r="4177">
          <cell r="G4177" t="str">
            <v>1190580</v>
          </cell>
          <cell r="BL4177" t="str">
            <v>CO2e_CO2</v>
          </cell>
          <cell r="BN4177">
            <v>1.6950000000000001</v>
          </cell>
          <cell r="BY4177" t="str">
            <v>f</v>
          </cell>
        </row>
        <row r="4178">
          <cell r="G4178" t="str">
            <v>1190580</v>
          </cell>
          <cell r="BL4178" t="str">
            <v>CO2e_N2O</v>
          </cell>
          <cell r="BN4178">
            <v>3.8999999999999998E-3</v>
          </cell>
          <cell r="BY4178" t="str">
            <v>f</v>
          </cell>
        </row>
        <row r="4179">
          <cell r="G4179" t="str">
            <v>1190580</v>
          </cell>
          <cell r="BL4179" t="str">
            <v>CO2e_CH4</v>
          </cell>
          <cell r="BN4179">
            <v>2.9999999999999997E-4</v>
          </cell>
          <cell r="BY4179" t="str">
            <v>f</v>
          </cell>
        </row>
        <row r="4180">
          <cell r="G4180" t="str">
            <v>1190580</v>
          </cell>
          <cell r="BL4180" t="str">
            <v>CO2e_CO2</v>
          </cell>
          <cell r="BN4180">
            <v>0.27350000000000002</v>
          </cell>
          <cell r="BY4180" t="str">
            <v>f</v>
          </cell>
        </row>
        <row r="4181">
          <cell r="G4181" t="str">
            <v>1190580</v>
          </cell>
          <cell r="BL4181" t="str">
            <v>CO2e_N2O</v>
          </cell>
          <cell r="BN4181">
            <v>5.9999999999999995E-4</v>
          </cell>
          <cell r="BY4181" t="str">
            <v>f</v>
          </cell>
        </row>
        <row r="4182">
          <cell r="G4182" t="str">
            <v>1190580</v>
          </cell>
          <cell r="BL4182" t="str">
            <v>CO2e_CH4</v>
          </cell>
          <cell r="BN4182">
            <v>2.9999999999999997E-4</v>
          </cell>
          <cell r="BY4182" t="str">
            <v>f</v>
          </cell>
        </row>
        <row r="4183">
          <cell r="G4183" t="str">
            <v>1190580</v>
          </cell>
          <cell r="BL4183" t="str">
            <v>CO2e_CO2</v>
          </cell>
          <cell r="BN4183">
            <v>0.2452</v>
          </cell>
          <cell r="BY4183" t="str">
            <v>f</v>
          </cell>
        </row>
        <row r="4184">
          <cell r="G4184" t="str">
            <v>1190580</v>
          </cell>
          <cell r="BL4184" t="str">
            <v>CO2e_N2O</v>
          </cell>
          <cell r="BN4184">
            <v>5.9999999999999995E-4</v>
          </cell>
          <cell r="BY4184" t="str">
            <v>f</v>
          </cell>
        </row>
        <row r="4185">
          <cell r="G4185" t="str">
            <v>1190580</v>
          </cell>
          <cell r="BL4185" t="str">
            <v>CO2e_CH4</v>
          </cell>
          <cell r="BN4185">
            <v>5.0000000000000001E-4</v>
          </cell>
          <cell r="BY4185" t="str">
            <v>f</v>
          </cell>
        </row>
        <row r="4186">
          <cell r="G4186" t="str">
            <v>1190580</v>
          </cell>
          <cell r="BL4186" t="str">
            <v>CO2e_CO2</v>
          </cell>
          <cell r="BN4186">
            <v>0.48139999999999999</v>
          </cell>
          <cell r="BY4186" t="str">
            <v>f</v>
          </cell>
        </row>
        <row r="4187">
          <cell r="G4187" t="str">
            <v>1190580</v>
          </cell>
          <cell r="BL4187" t="str">
            <v>CO2e_N2O</v>
          </cell>
          <cell r="BN4187">
            <v>1.1999999999999999E-3</v>
          </cell>
          <cell r="BY4187" t="str">
            <v>f</v>
          </cell>
        </row>
        <row r="4188">
          <cell r="G4188" t="str">
            <v>1190580</v>
          </cell>
          <cell r="BL4188" t="str">
            <v>CO2e_CH4</v>
          </cell>
          <cell r="BN4188">
            <v>8.9999999999999998E-4</v>
          </cell>
          <cell r="BY4188" t="str">
            <v>f</v>
          </cell>
        </row>
        <row r="4189">
          <cell r="G4189" t="str">
            <v>1190580</v>
          </cell>
          <cell r="BL4189" t="str">
            <v>CO2e_CO2</v>
          </cell>
          <cell r="BN4189">
            <v>0.90400000000000003</v>
          </cell>
          <cell r="BY4189" t="str">
            <v>f</v>
          </cell>
        </row>
        <row r="4190">
          <cell r="G4190" t="str">
            <v>1190580</v>
          </cell>
          <cell r="BL4190" t="str">
            <v>CO2e_N2O</v>
          </cell>
          <cell r="BN4190">
            <v>2.0999999999999999E-3</v>
          </cell>
          <cell r="BY4190" t="str">
            <v>f</v>
          </cell>
        </row>
        <row r="4191">
          <cell r="G4191" t="str">
            <v>1190580</v>
          </cell>
          <cell r="BL4191" t="str">
            <v>CO2e_CH4</v>
          </cell>
          <cell r="BN4191">
            <v>6.9999999999999999E-4</v>
          </cell>
          <cell r="BY4191" t="str">
            <v>f</v>
          </cell>
        </row>
        <row r="4192">
          <cell r="G4192" t="str">
            <v>1190580</v>
          </cell>
          <cell r="BL4192" t="str">
            <v>CO2e_CO2</v>
          </cell>
          <cell r="BN4192">
            <v>1.4822</v>
          </cell>
          <cell r="BY4192" t="str">
            <v>f</v>
          </cell>
        </row>
        <row r="4193">
          <cell r="G4193" t="str">
            <v>1190580</v>
          </cell>
          <cell r="BL4193" t="str">
            <v>CO2e_N2O</v>
          </cell>
          <cell r="BN4193">
            <v>8.9999999999999998E-4</v>
          </cell>
          <cell r="BY4193" t="str">
            <v>f</v>
          </cell>
        </row>
        <row r="4194">
          <cell r="G4194" t="str">
            <v>1190580</v>
          </cell>
          <cell r="BL4194" t="str">
            <v>CO2e_CH4</v>
          </cell>
          <cell r="BN4194">
            <v>2.0000000000000001E-4</v>
          </cell>
          <cell r="BY4194" t="str">
            <v>f</v>
          </cell>
        </row>
        <row r="4195">
          <cell r="G4195" t="str">
            <v>1190580</v>
          </cell>
          <cell r="BL4195" t="str">
            <v>CO2e_CO2</v>
          </cell>
          <cell r="BN4195">
            <v>0.3301</v>
          </cell>
          <cell r="BY4195" t="str">
            <v>f</v>
          </cell>
        </row>
        <row r="4196">
          <cell r="G4196" t="str">
            <v>1190580</v>
          </cell>
          <cell r="BL4196" t="str">
            <v>CO2e_N2O</v>
          </cell>
          <cell r="BN4196">
            <v>2.9999999999999997E-4</v>
          </cell>
          <cell r="BY4196" t="str">
            <v>f</v>
          </cell>
        </row>
        <row r="4197">
          <cell r="G4197" t="str">
            <v>1190580</v>
          </cell>
          <cell r="BL4197" t="str">
            <v>CO2e_CH4</v>
          </cell>
          <cell r="BN4197">
            <v>2.0000000000000001E-4</v>
          </cell>
          <cell r="BY4197" t="str">
            <v>f</v>
          </cell>
        </row>
        <row r="4198">
          <cell r="G4198" t="str">
            <v>1190580</v>
          </cell>
          <cell r="BL4198" t="str">
            <v>CO2e_CO2</v>
          </cell>
          <cell r="BN4198">
            <v>0.31809999999999999</v>
          </cell>
          <cell r="BY4198" t="str">
            <v>f</v>
          </cell>
        </row>
        <row r="4199">
          <cell r="G4199" t="str">
            <v>1190580</v>
          </cell>
          <cell r="BL4199" t="str">
            <v>CO2e_N2O</v>
          </cell>
          <cell r="BN4199">
            <v>2.9999999999999997E-4</v>
          </cell>
          <cell r="BY4199" t="str">
            <v>f</v>
          </cell>
        </row>
        <row r="4200">
          <cell r="G4200" t="str">
            <v>1190581</v>
          </cell>
          <cell r="BL4200" t="str">
            <v>CO2e_CH4</v>
          </cell>
          <cell r="BN4200">
            <v>1.35E-2</v>
          </cell>
          <cell r="BY4200" t="str">
            <v>f</v>
          </cell>
        </row>
        <row r="4201">
          <cell r="G4201" t="str">
            <v>1190581</v>
          </cell>
          <cell r="BL4201" t="str">
            <v>CO2e_CO2</v>
          </cell>
          <cell r="BN4201">
            <v>13.4718</v>
          </cell>
          <cell r="BY4201" t="str">
            <v>f</v>
          </cell>
        </row>
        <row r="4202">
          <cell r="G4202" t="str">
            <v>1190581</v>
          </cell>
          <cell r="BL4202" t="str">
            <v>CO2e_N2O</v>
          </cell>
          <cell r="BN4202">
            <v>1.9699999999999999E-2</v>
          </cell>
          <cell r="BY4202" t="str">
            <v>f</v>
          </cell>
        </row>
        <row r="4203">
          <cell r="G4203" t="str">
            <v>1190581</v>
          </cell>
          <cell r="BL4203" t="str">
            <v>CO2e_CH4</v>
          </cell>
          <cell r="BN4203">
            <v>4.4000000000000003E-3</v>
          </cell>
          <cell r="BY4203" t="str">
            <v>f</v>
          </cell>
        </row>
        <row r="4204">
          <cell r="G4204" t="str">
            <v>1190581</v>
          </cell>
          <cell r="BL4204" t="str">
            <v>CO2e_CO2</v>
          </cell>
          <cell r="BN4204">
            <v>4.3667999999999996</v>
          </cell>
          <cell r="BY4204" t="str">
            <v>f</v>
          </cell>
        </row>
        <row r="4205">
          <cell r="G4205" t="str">
            <v>1190581</v>
          </cell>
          <cell r="BL4205" t="str">
            <v>CO2e_N2O</v>
          </cell>
          <cell r="BN4205">
            <v>6.3E-3</v>
          </cell>
          <cell r="BY4205" t="str">
            <v>f</v>
          </cell>
        </row>
        <row r="4206">
          <cell r="G4206" t="str">
            <v>1190581</v>
          </cell>
          <cell r="BL4206" t="str">
            <v>CO2e_CH4</v>
          </cell>
          <cell r="BN4206">
            <v>0.1109</v>
          </cell>
          <cell r="BY4206" t="str">
            <v>f</v>
          </cell>
        </row>
        <row r="4207">
          <cell r="G4207" t="str">
            <v>1190581</v>
          </cell>
          <cell r="BL4207" t="str">
            <v>CO2e_CO2</v>
          </cell>
          <cell r="BN4207">
            <v>234.3</v>
          </cell>
          <cell r="BY4207" t="str">
            <v>f</v>
          </cell>
        </row>
        <row r="4208">
          <cell r="G4208" t="str">
            <v>1190581</v>
          </cell>
          <cell r="BL4208" t="str">
            <v>CO2e_N2O</v>
          </cell>
          <cell r="BN4208">
            <v>0.12809999999999999</v>
          </cell>
          <cell r="BY4208" t="str">
            <v>f</v>
          </cell>
        </row>
        <row r="4209">
          <cell r="G4209" t="str">
            <v>1190581</v>
          </cell>
          <cell r="BL4209" t="str">
            <v>CO2e_CH4</v>
          </cell>
          <cell r="BN4209">
            <v>0.1109</v>
          </cell>
          <cell r="BY4209" t="str">
            <v>f</v>
          </cell>
        </row>
        <row r="4210">
          <cell r="G4210" t="str">
            <v>1190581</v>
          </cell>
          <cell r="BL4210" t="str">
            <v>CO2e_CO2</v>
          </cell>
          <cell r="BN4210">
            <v>234.3</v>
          </cell>
          <cell r="BY4210" t="str">
            <v>f</v>
          </cell>
        </row>
        <row r="4211">
          <cell r="G4211" t="str">
            <v>1190581</v>
          </cell>
          <cell r="BL4211" t="str">
            <v>CO2e_N2O</v>
          </cell>
          <cell r="BN4211">
            <v>0.12809999999999999</v>
          </cell>
          <cell r="BY4211" t="str">
            <v>f</v>
          </cell>
        </row>
        <row r="4212">
          <cell r="G4212" t="str">
            <v>1190581</v>
          </cell>
          <cell r="BL4212" t="str">
            <v>CO2e_CH4</v>
          </cell>
          <cell r="BN4212">
            <v>0.1109</v>
          </cell>
          <cell r="BY4212" t="str">
            <v>f</v>
          </cell>
        </row>
        <row r="4213">
          <cell r="G4213" t="str">
            <v>1190581</v>
          </cell>
          <cell r="BL4213" t="str">
            <v>CO2e_CO2</v>
          </cell>
          <cell r="BN4213">
            <v>234.3</v>
          </cell>
          <cell r="BY4213" t="str">
            <v>f</v>
          </cell>
        </row>
        <row r="4214">
          <cell r="G4214" t="str">
            <v>1190581</v>
          </cell>
          <cell r="BL4214" t="str">
            <v>CO2e_N2O</v>
          </cell>
          <cell r="BN4214">
            <v>0.12809999999999999</v>
          </cell>
          <cell r="BY4214" t="str">
            <v>f</v>
          </cell>
        </row>
        <row r="4215">
          <cell r="G4215" t="str">
            <v>1190581</v>
          </cell>
          <cell r="BL4215" t="str">
            <v>CO2e_CH4</v>
          </cell>
          <cell r="BN4215">
            <v>2.0999999999999999E-3</v>
          </cell>
          <cell r="BY4215" t="str">
            <v>f</v>
          </cell>
        </row>
        <row r="4216">
          <cell r="G4216" t="str">
            <v>1190581</v>
          </cell>
          <cell r="BL4216" t="str">
            <v>CO2e_CO2</v>
          </cell>
          <cell r="BN4216">
            <v>2.0821000000000001</v>
          </cell>
          <cell r="BY4216" t="str">
            <v>f</v>
          </cell>
        </row>
        <row r="4217">
          <cell r="G4217" t="str">
            <v>1190581</v>
          </cell>
          <cell r="BL4217" t="str">
            <v>CO2e_N2O</v>
          </cell>
          <cell r="BN4217">
            <v>3.0000000000000001E-3</v>
          </cell>
          <cell r="BY4217" t="str">
            <v>f</v>
          </cell>
        </row>
        <row r="4218">
          <cell r="G4218" t="str">
            <v>1190581</v>
          </cell>
          <cell r="BL4218" t="str">
            <v>CO2e_CH4</v>
          </cell>
          <cell r="BN4218">
            <v>2.0999999999999999E-3</v>
          </cell>
          <cell r="BY4218" t="str">
            <v>f</v>
          </cell>
        </row>
        <row r="4219">
          <cell r="G4219" t="str">
            <v>1190581</v>
          </cell>
          <cell r="BL4219" t="str">
            <v>CO2e_CO2</v>
          </cell>
          <cell r="BN4219">
            <v>2.0821000000000001</v>
          </cell>
          <cell r="BY4219" t="str">
            <v>f</v>
          </cell>
        </row>
        <row r="4220">
          <cell r="G4220" t="str">
            <v>1190581</v>
          </cell>
          <cell r="BL4220" t="str">
            <v>CO2e_N2O</v>
          </cell>
          <cell r="BN4220">
            <v>3.0000000000000001E-3</v>
          </cell>
          <cell r="BY4220" t="str">
            <v>f</v>
          </cell>
        </row>
        <row r="4221">
          <cell r="G4221" t="str">
            <v>1190581</v>
          </cell>
          <cell r="BL4221" t="str">
            <v>CO2e_CH4</v>
          </cell>
          <cell r="BN4221">
            <v>2.2000000000000001E-3</v>
          </cell>
          <cell r="BY4221" t="str">
            <v>f</v>
          </cell>
        </row>
        <row r="4222">
          <cell r="G4222" t="str">
            <v>1190581</v>
          </cell>
          <cell r="BL4222" t="str">
            <v>CO2e_CO2</v>
          </cell>
          <cell r="BN4222">
            <v>2.1608999999999998</v>
          </cell>
          <cell r="BY4222" t="str">
            <v>f</v>
          </cell>
        </row>
        <row r="4223">
          <cell r="G4223" t="str">
            <v>1190581</v>
          </cell>
          <cell r="BL4223" t="str">
            <v>CO2e_N2O</v>
          </cell>
          <cell r="BN4223">
            <v>3.3E-3</v>
          </cell>
          <cell r="BY4223" t="str">
            <v>f</v>
          </cell>
        </row>
        <row r="4224">
          <cell r="G4224" t="str">
            <v>1190581</v>
          </cell>
          <cell r="BL4224" t="str">
            <v>CO2e_CH4</v>
          </cell>
          <cell r="BN4224">
            <v>9.2999999999999992E-3</v>
          </cell>
          <cell r="BY4224" t="str">
            <v>f</v>
          </cell>
        </row>
        <row r="4225">
          <cell r="G4225" t="str">
            <v>1190581</v>
          </cell>
          <cell r="BL4225" t="str">
            <v>CO2e_CO2</v>
          </cell>
          <cell r="BN4225">
            <v>9.2174999999999994</v>
          </cell>
          <cell r="BY4225" t="str">
            <v>f</v>
          </cell>
        </row>
        <row r="4226">
          <cell r="G4226" t="str">
            <v>1190581</v>
          </cell>
          <cell r="BL4226" t="str">
            <v>CO2e_N2O</v>
          </cell>
          <cell r="BN4226">
            <v>1.34E-2</v>
          </cell>
          <cell r="BY4226" t="str">
            <v>f</v>
          </cell>
        </row>
        <row r="4227">
          <cell r="G4227" t="str">
            <v>1190581</v>
          </cell>
          <cell r="BL4227" t="str">
            <v>CO2e_CO2</v>
          </cell>
          <cell r="BN4227">
            <v>4.2000000000000003E-2</v>
          </cell>
          <cell r="BY4227" t="str">
            <v>f</v>
          </cell>
        </row>
        <row r="4228">
          <cell r="G4228" t="str">
            <v>1190581</v>
          </cell>
          <cell r="BL4228" t="str">
            <v>CO2e_CH4</v>
          </cell>
          <cell r="BN4228">
            <v>1.52E-2</v>
          </cell>
          <cell r="BY4228" t="str">
            <v>f</v>
          </cell>
        </row>
        <row r="4229">
          <cell r="G4229" t="str">
            <v>1190581</v>
          </cell>
          <cell r="BL4229" t="str">
            <v>CO2e_CO2</v>
          </cell>
          <cell r="BN4229">
            <v>15.126200000000001</v>
          </cell>
          <cell r="BY4229" t="str">
            <v>f</v>
          </cell>
        </row>
        <row r="4230">
          <cell r="G4230" t="str">
            <v>1190581</v>
          </cell>
          <cell r="BL4230" t="str">
            <v>CO2e_N2O</v>
          </cell>
          <cell r="BN4230">
            <v>2.2100000000000002E-2</v>
          </cell>
          <cell r="BY4230" t="str">
            <v>f</v>
          </cell>
        </row>
        <row r="4231">
          <cell r="G4231" t="str">
            <v>1190581</v>
          </cell>
          <cell r="BL4231" t="str">
            <v>CO2e_CH4</v>
          </cell>
          <cell r="BN4231">
            <v>1.46E-2</v>
          </cell>
          <cell r="BY4231" t="str">
            <v>f</v>
          </cell>
        </row>
        <row r="4232">
          <cell r="G4232" t="str">
            <v>1190581</v>
          </cell>
          <cell r="BL4232" t="str">
            <v>CO2e_CO2</v>
          </cell>
          <cell r="BN4232">
            <v>12.25</v>
          </cell>
          <cell r="BY4232" t="str">
            <v>f</v>
          </cell>
        </row>
        <row r="4233">
          <cell r="G4233" t="str">
            <v>1190581</v>
          </cell>
          <cell r="BL4233" t="str">
            <v>CO2e_N2O</v>
          </cell>
          <cell r="BN4233">
            <v>3.2199999999999999E-2</v>
          </cell>
          <cell r="BY4233" t="str">
            <v>f</v>
          </cell>
        </row>
        <row r="4234">
          <cell r="G4234" t="str">
            <v>1190584</v>
          </cell>
          <cell r="BL4234" t="str">
            <v>CO2e_CH4</v>
          </cell>
          <cell r="BN4234">
            <v>0.88500000000000001</v>
          </cell>
          <cell r="BY4234" t="str">
            <v>f</v>
          </cell>
        </row>
        <row r="4235">
          <cell r="G4235" t="str">
            <v>1190584</v>
          </cell>
          <cell r="BL4235" t="str">
            <v>CO2e_CO2</v>
          </cell>
          <cell r="BN4235">
            <v>1870.8</v>
          </cell>
          <cell r="BY4235" t="str">
            <v>f</v>
          </cell>
        </row>
        <row r="4236">
          <cell r="G4236" t="str">
            <v>1190584</v>
          </cell>
          <cell r="BL4236" t="str">
            <v>CO2e_N2O</v>
          </cell>
          <cell r="BN4236">
            <v>1.0242</v>
          </cell>
          <cell r="BY4236" t="str">
            <v>f</v>
          </cell>
        </row>
        <row r="4237">
          <cell r="G4237" t="str">
            <v>1190584</v>
          </cell>
          <cell r="BL4237" t="str">
            <v>CO2e_CH4</v>
          </cell>
          <cell r="BN4237">
            <v>3.6299999999999999E-2</v>
          </cell>
          <cell r="BY4237" t="str">
            <v>f</v>
          </cell>
        </row>
        <row r="4238">
          <cell r="G4238" t="str">
            <v>1190584</v>
          </cell>
          <cell r="BL4238" t="str">
            <v>CO2e_CO2</v>
          </cell>
          <cell r="BN4238">
            <v>76.8</v>
          </cell>
          <cell r="BY4238" t="str">
            <v>f</v>
          </cell>
        </row>
        <row r="4239">
          <cell r="G4239" t="str">
            <v>1190584</v>
          </cell>
          <cell r="BL4239" t="str">
            <v>CO2e_N2O</v>
          </cell>
          <cell r="BN4239">
            <v>4.2000000000000003E-2</v>
          </cell>
          <cell r="BY4239" t="str">
            <v>f</v>
          </cell>
        </row>
        <row r="4240">
          <cell r="G4240" t="str">
            <v>1190584</v>
          </cell>
          <cell r="BL4240" t="str">
            <v>CO2e_CH4</v>
          </cell>
          <cell r="BN4240">
            <v>1.8100000000000002E-2</v>
          </cell>
          <cell r="BY4240" t="str">
            <v>f</v>
          </cell>
        </row>
        <row r="4241">
          <cell r="G4241" t="str">
            <v>1190584</v>
          </cell>
          <cell r="BL4241" t="str">
            <v>CO2e_CO2</v>
          </cell>
          <cell r="BN4241">
            <v>38.28</v>
          </cell>
          <cell r="BY4241" t="str">
            <v>f</v>
          </cell>
        </row>
        <row r="4242">
          <cell r="G4242" t="str">
            <v>1190584</v>
          </cell>
          <cell r="BL4242" t="str">
            <v>CO2e_N2O</v>
          </cell>
          <cell r="BN4242">
            <v>2.0899999999999998E-2</v>
          </cell>
          <cell r="BY4242" t="str">
            <v>f</v>
          </cell>
        </row>
        <row r="4243">
          <cell r="G4243" t="str">
            <v>1190584</v>
          </cell>
          <cell r="BL4243" t="str">
            <v>CO2e_CH4</v>
          </cell>
          <cell r="BN4243">
            <v>1.18E-2</v>
          </cell>
          <cell r="BY4243" t="str">
            <v>f</v>
          </cell>
        </row>
        <row r="4244">
          <cell r="G4244" t="str">
            <v>1190584</v>
          </cell>
          <cell r="BL4244" t="str">
            <v>CO2e_CO2</v>
          </cell>
          <cell r="BN4244">
            <v>11.7194</v>
          </cell>
          <cell r="BY4244" t="str">
            <v>f</v>
          </cell>
        </row>
        <row r="4245">
          <cell r="G4245" t="str">
            <v>1190584</v>
          </cell>
          <cell r="BL4245" t="str">
            <v>CO2e_N2O</v>
          </cell>
          <cell r="BN4245">
            <v>1.7000000000000001E-2</v>
          </cell>
          <cell r="BY4245" t="str">
            <v>f</v>
          </cell>
        </row>
        <row r="4246">
          <cell r="G4246" t="str">
            <v>1190584</v>
          </cell>
          <cell r="BL4246" t="str">
            <v>CO2e_CH4</v>
          </cell>
          <cell r="BN4246">
            <v>4.0000000000000002E-4</v>
          </cell>
          <cell r="BY4246" t="str">
            <v>f</v>
          </cell>
        </row>
        <row r="4247">
          <cell r="G4247" t="str">
            <v>1190584</v>
          </cell>
          <cell r="BL4247" t="str">
            <v>CO2e_CO2</v>
          </cell>
          <cell r="BN4247">
            <v>0.37140000000000001</v>
          </cell>
          <cell r="BY4247" t="str">
            <v>f</v>
          </cell>
        </row>
        <row r="4248">
          <cell r="G4248" t="str">
            <v>1190584</v>
          </cell>
          <cell r="BL4248" t="str">
            <v>CO2e_N2O</v>
          </cell>
          <cell r="BN4248">
            <v>5.9999999999999995E-4</v>
          </cell>
          <cell r="BY4248" t="str">
            <v>f</v>
          </cell>
        </row>
        <row r="4249">
          <cell r="G4249" t="str">
            <v>1190584</v>
          </cell>
          <cell r="BL4249" t="str">
            <v>CO2e_CH4</v>
          </cell>
          <cell r="BN4249">
            <v>0.27789999999999998</v>
          </cell>
          <cell r="BY4249" t="str">
            <v>f</v>
          </cell>
        </row>
        <row r="4250">
          <cell r="G4250" t="str">
            <v>1190584</v>
          </cell>
          <cell r="BL4250" t="str">
            <v>CO2e_CO2</v>
          </cell>
          <cell r="BN4250">
            <v>587.4</v>
          </cell>
          <cell r="BY4250" t="str">
            <v>f</v>
          </cell>
        </row>
        <row r="4251">
          <cell r="G4251" t="str">
            <v>1190584</v>
          </cell>
          <cell r="BL4251" t="str">
            <v>CO2e_N2O</v>
          </cell>
          <cell r="BN4251">
            <v>0.32150000000000001</v>
          </cell>
          <cell r="BY4251" t="str">
            <v>f</v>
          </cell>
        </row>
        <row r="4252">
          <cell r="G4252" t="str">
            <v>1190584</v>
          </cell>
          <cell r="BL4252" t="str">
            <v>CO2e_CH4</v>
          </cell>
          <cell r="BN4252">
            <v>0.73519999999999996</v>
          </cell>
          <cell r="BY4252" t="str">
            <v>f</v>
          </cell>
        </row>
        <row r="4253">
          <cell r="G4253" t="str">
            <v>1190584</v>
          </cell>
          <cell r="BL4253" t="str">
            <v>CO2e_CO2</v>
          </cell>
          <cell r="BN4253">
            <v>1554</v>
          </cell>
          <cell r="BY4253" t="str">
            <v>f</v>
          </cell>
        </row>
        <row r="4254">
          <cell r="G4254" t="str">
            <v>1190584</v>
          </cell>
          <cell r="BL4254" t="str">
            <v>CO2e_N2O</v>
          </cell>
          <cell r="BN4254">
            <v>0.8508</v>
          </cell>
          <cell r="BY4254" t="str">
            <v>f</v>
          </cell>
        </row>
        <row r="4255">
          <cell r="G4255" t="str">
            <v>1190584</v>
          </cell>
          <cell r="BL4255" t="str">
            <v>CO2e_CH4</v>
          </cell>
          <cell r="BN4255">
            <v>0.49790000000000001</v>
          </cell>
          <cell r="BY4255" t="str">
            <v>f</v>
          </cell>
        </row>
        <row r="4256">
          <cell r="G4256" t="str">
            <v>1190584</v>
          </cell>
          <cell r="BL4256" t="str">
            <v>CO2e_CO2</v>
          </cell>
          <cell r="BN4256">
            <v>1052.4000000000001</v>
          </cell>
          <cell r="BY4256" t="str">
            <v>f</v>
          </cell>
        </row>
        <row r="4257">
          <cell r="G4257" t="str">
            <v>1190584</v>
          </cell>
          <cell r="BL4257" t="str">
            <v>CO2e_N2O</v>
          </cell>
          <cell r="BN4257">
            <v>0.57599999999999996</v>
          </cell>
          <cell r="BY4257" t="str">
            <v>f</v>
          </cell>
        </row>
        <row r="4258">
          <cell r="G4258" t="str">
            <v>1190593</v>
          </cell>
          <cell r="BL4258" t="str">
            <v>CO2e_CH4</v>
          </cell>
          <cell r="BN4258">
            <v>0.17519999999999999</v>
          </cell>
          <cell r="BY4258" t="str">
            <v>f</v>
          </cell>
        </row>
        <row r="4259">
          <cell r="G4259" t="str">
            <v>1190593</v>
          </cell>
          <cell r="BL4259" t="str">
            <v>CO2e_CO2</v>
          </cell>
          <cell r="BN4259">
            <v>370.30200000000002</v>
          </cell>
          <cell r="BY4259" t="str">
            <v>f</v>
          </cell>
        </row>
        <row r="4260">
          <cell r="G4260" t="str">
            <v>1190593</v>
          </cell>
          <cell r="BL4260" t="str">
            <v>CO2e_N2O</v>
          </cell>
          <cell r="BN4260">
            <v>0.2026</v>
          </cell>
          <cell r="BY4260" t="str">
            <v>f</v>
          </cell>
        </row>
        <row r="4261">
          <cell r="G4261" t="str">
            <v>1190593</v>
          </cell>
          <cell r="BL4261" t="str">
            <v>CO2e_CH4</v>
          </cell>
          <cell r="BN4261">
            <v>0.17519999999999999</v>
          </cell>
          <cell r="BY4261" t="str">
            <v>f</v>
          </cell>
        </row>
        <row r="4262">
          <cell r="G4262" t="str">
            <v>1190593</v>
          </cell>
          <cell r="BL4262" t="str">
            <v>CO2e_CO2</v>
          </cell>
          <cell r="BN4262">
            <v>370.30200000000002</v>
          </cell>
          <cell r="BY4262" t="str">
            <v>f</v>
          </cell>
        </row>
        <row r="4263">
          <cell r="G4263" t="str">
            <v>1190593</v>
          </cell>
          <cell r="BL4263" t="str">
            <v>CO2e_N2O</v>
          </cell>
          <cell r="BN4263">
            <v>0.2026</v>
          </cell>
          <cell r="BY4263" t="str">
            <v>f</v>
          </cell>
        </row>
        <row r="4264">
          <cell r="G4264" t="str">
            <v>1190593</v>
          </cell>
          <cell r="BL4264" t="str">
            <v>CO2e_CH4</v>
          </cell>
          <cell r="BN4264">
            <v>3.6700000000000003E-2</v>
          </cell>
          <cell r="BY4264" t="str">
            <v>f</v>
          </cell>
        </row>
        <row r="4265">
          <cell r="G4265" t="str">
            <v>1190593</v>
          </cell>
          <cell r="BL4265" t="str">
            <v>CO2e_CO2</v>
          </cell>
          <cell r="BN4265">
            <v>36.4086</v>
          </cell>
          <cell r="BY4265" t="str">
            <v>f</v>
          </cell>
        </row>
        <row r="4266">
          <cell r="G4266" t="str">
            <v>1190593</v>
          </cell>
          <cell r="BL4266" t="str">
            <v>CO2e_N2O</v>
          </cell>
          <cell r="BN4266">
            <v>8.5199999999999998E-2</v>
          </cell>
          <cell r="BY4266" t="str">
            <v>f</v>
          </cell>
        </row>
        <row r="4267">
          <cell r="G4267" t="str">
            <v>1190593</v>
          </cell>
          <cell r="BL4267" t="str">
            <v>CO2e_CH4</v>
          </cell>
          <cell r="BN4267">
            <v>2.8999999999999998E-3</v>
          </cell>
          <cell r="BY4267" t="str">
            <v>f</v>
          </cell>
        </row>
        <row r="4268">
          <cell r="G4268" t="str">
            <v>1190593</v>
          </cell>
          <cell r="BL4268" t="str">
            <v>CO2e_CO2</v>
          </cell>
          <cell r="BN4268">
            <v>2.8702000000000001</v>
          </cell>
          <cell r="BY4268" t="str">
            <v>f</v>
          </cell>
        </row>
        <row r="4269">
          <cell r="G4269" t="str">
            <v>1190593</v>
          </cell>
          <cell r="BL4269" t="str">
            <v>CO2e_N2O</v>
          </cell>
          <cell r="BN4269">
            <v>6.8999999999999999E-3</v>
          </cell>
          <cell r="BY4269" t="str">
            <v>f</v>
          </cell>
        </row>
        <row r="4270">
          <cell r="G4270" t="str">
            <v>1190593</v>
          </cell>
          <cell r="BL4270" t="str">
            <v>CO2e_CH4</v>
          </cell>
          <cell r="BN4270">
            <v>6.1100000000000002E-2</v>
          </cell>
          <cell r="BY4270" t="str">
            <v>f</v>
          </cell>
        </row>
        <row r="4271">
          <cell r="G4271" t="str">
            <v>1190593</v>
          </cell>
          <cell r="BL4271" t="str">
            <v>CO2e_CO2</v>
          </cell>
          <cell r="BN4271">
            <v>60.669699999999999</v>
          </cell>
          <cell r="BY4271" t="str">
            <v>f</v>
          </cell>
        </row>
        <row r="4272">
          <cell r="G4272" t="str">
            <v>1190593</v>
          </cell>
          <cell r="BL4272" t="str">
            <v>CO2e_N2O</v>
          </cell>
          <cell r="BN4272">
            <v>0.1421</v>
          </cell>
          <cell r="BY4272" t="str">
            <v>f</v>
          </cell>
        </row>
        <row r="4273">
          <cell r="G4273" t="str">
            <v>1190593</v>
          </cell>
          <cell r="BL4273" t="str">
            <v>CO2e_CH4</v>
          </cell>
          <cell r="BN4273">
            <v>2.1021999999999998</v>
          </cell>
          <cell r="BY4273" t="str">
            <v>f</v>
          </cell>
        </row>
        <row r="4274">
          <cell r="G4274" t="str">
            <v>1190593</v>
          </cell>
          <cell r="BL4274" t="str">
            <v>CO2e_CO2</v>
          </cell>
          <cell r="BN4274">
            <v>4443.6540000000005</v>
          </cell>
          <cell r="BY4274" t="str">
            <v>f</v>
          </cell>
        </row>
        <row r="4275">
          <cell r="G4275" t="str">
            <v>1190593</v>
          </cell>
          <cell r="BL4275" t="str">
            <v>CO2e_N2O</v>
          </cell>
          <cell r="BN4275">
            <v>2.4329000000000001</v>
          </cell>
          <cell r="BY4275" t="str">
            <v>f</v>
          </cell>
        </row>
        <row r="4276">
          <cell r="G4276" t="str">
            <v>1190593</v>
          </cell>
          <cell r="BL4276" t="str">
            <v>CO2e_CH4</v>
          </cell>
          <cell r="BN4276">
            <v>5.0000000000000001E-4</v>
          </cell>
          <cell r="BY4276" t="str">
            <v>f</v>
          </cell>
        </row>
        <row r="4277">
          <cell r="G4277" t="str">
            <v>1190593</v>
          </cell>
          <cell r="BL4277" t="str">
            <v>CO2e_CO2</v>
          </cell>
          <cell r="BN4277">
            <v>0.44069999999999998</v>
          </cell>
          <cell r="BY4277" t="str">
            <v>f</v>
          </cell>
        </row>
        <row r="4278">
          <cell r="G4278" t="str">
            <v>1190593</v>
          </cell>
          <cell r="BL4278" t="str">
            <v>CO2e_N2O</v>
          </cell>
          <cell r="BN4278">
            <v>8.9999999999999998E-4</v>
          </cell>
          <cell r="BY4278" t="str">
            <v>f</v>
          </cell>
        </row>
        <row r="4279">
          <cell r="G4279" t="str">
            <v>1190593</v>
          </cell>
          <cell r="BL4279" t="str">
            <v>CO2e_CH4</v>
          </cell>
          <cell r="BN4279">
            <v>1.0510999999999999</v>
          </cell>
          <cell r="BY4279" t="str">
            <v>f</v>
          </cell>
        </row>
        <row r="4280">
          <cell r="G4280" t="str">
            <v>1190593</v>
          </cell>
          <cell r="BL4280" t="str">
            <v>CO2e_CO2</v>
          </cell>
          <cell r="BN4280">
            <v>2221.83</v>
          </cell>
          <cell r="BY4280" t="str">
            <v>f</v>
          </cell>
        </row>
        <row r="4281">
          <cell r="G4281" t="str">
            <v>1190593</v>
          </cell>
          <cell r="BL4281" t="str">
            <v>CO2e_N2O</v>
          </cell>
          <cell r="BN4281">
            <v>1.2163999999999999</v>
          </cell>
          <cell r="BY4281" t="str">
            <v>f</v>
          </cell>
        </row>
        <row r="4282">
          <cell r="G4282" t="str">
            <v>1190593</v>
          </cell>
          <cell r="BL4282" t="str">
            <v>CO2e_CH4</v>
          </cell>
          <cell r="BN4282">
            <v>2.3999999999999998E-3</v>
          </cell>
          <cell r="BY4282" t="str">
            <v>f</v>
          </cell>
        </row>
        <row r="4283">
          <cell r="G4283" t="str">
            <v>1190593</v>
          </cell>
          <cell r="BL4283" t="str">
            <v>CO2e_CO2</v>
          </cell>
          <cell r="BN4283">
            <v>2.3956</v>
          </cell>
          <cell r="BY4283" t="str">
            <v>f</v>
          </cell>
        </row>
        <row r="4284">
          <cell r="G4284" t="str">
            <v>1190593</v>
          </cell>
          <cell r="BL4284" t="str">
            <v>CO2e_N2O</v>
          </cell>
          <cell r="BN4284">
            <v>5.7000000000000002E-3</v>
          </cell>
          <cell r="BY4284" t="str">
            <v>f</v>
          </cell>
        </row>
        <row r="4285">
          <cell r="G4285" t="str">
            <v>1190593</v>
          </cell>
          <cell r="BL4285" t="str">
            <v>CO2e_CH4</v>
          </cell>
          <cell r="BN4285">
            <v>1E-4</v>
          </cell>
          <cell r="BY4285" t="str">
            <v>f</v>
          </cell>
        </row>
        <row r="4286">
          <cell r="G4286" t="str">
            <v>1190593</v>
          </cell>
          <cell r="BL4286" t="str">
            <v>CO2e_CO2</v>
          </cell>
          <cell r="BN4286">
            <v>5.6500000000000002E-2</v>
          </cell>
          <cell r="BY4286" t="str">
            <v>f</v>
          </cell>
        </row>
        <row r="4287">
          <cell r="G4287" t="str">
            <v>1190593</v>
          </cell>
          <cell r="BL4287" t="str">
            <v>CO2e_CH4</v>
          </cell>
          <cell r="BN4287">
            <v>5.1499999999999997E-2</v>
          </cell>
          <cell r="BY4287" t="str">
            <v>f</v>
          </cell>
        </row>
        <row r="4288">
          <cell r="G4288" t="str">
            <v>1190593</v>
          </cell>
          <cell r="BL4288" t="str">
            <v>CO2e_CO2</v>
          </cell>
          <cell r="BN4288">
            <v>51.121200000000002</v>
          </cell>
          <cell r="BY4288" t="str">
            <v>f</v>
          </cell>
        </row>
        <row r="4289">
          <cell r="G4289" t="str">
            <v>1190593</v>
          </cell>
          <cell r="BL4289" t="str">
            <v>CO2e_N2O</v>
          </cell>
          <cell r="BN4289">
            <v>0.1198</v>
          </cell>
          <cell r="BY4289" t="str">
            <v>f</v>
          </cell>
        </row>
        <row r="4290">
          <cell r="G4290" t="str">
            <v>1190593</v>
          </cell>
          <cell r="BL4290" t="str">
            <v>CO2e_CH4</v>
          </cell>
          <cell r="BN4290">
            <v>0.13020000000000001</v>
          </cell>
          <cell r="BY4290" t="str">
            <v>f</v>
          </cell>
        </row>
        <row r="4291">
          <cell r="G4291" t="str">
            <v>1190593</v>
          </cell>
          <cell r="BL4291" t="str">
            <v>CO2e_CO2</v>
          </cell>
          <cell r="BN4291">
            <v>275.14800000000002</v>
          </cell>
          <cell r="BY4291" t="str">
            <v>f</v>
          </cell>
        </row>
        <row r="4292">
          <cell r="G4292" t="str">
            <v>1190593</v>
          </cell>
          <cell r="BL4292" t="str">
            <v>CO2e_N2O</v>
          </cell>
          <cell r="BN4292">
            <v>0.15079999999999999</v>
          </cell>
          <cell r="BY4292" t="str">
            <v>f</v>
          </cell>
        </row>
        <row r="4293">
          <cell r="G4293" t="str">
            <v>1190593</v>
          </cell>
          <cell r="BL4293" t="str">
            <v>CO2e_CH4</v>
          </cell>
          <cell r="BN4293">
            <v>6.7699999999999996E-2</v>
          </cell>
          <cell r="BY4293" t="str">
            <v>f</v>
          </cell>
        </row>
        <row r="4294">
          <cell r="G4294" t="str">
            <v>1190593</v>
          </cell>
          <cell r="BL4294" t="str">
            <v>CO2e_CO2</v>
          </cell>
          <cell r="BN4294">
            <v>143.10599999999999</v>
          </cell>
          <cell r="BY4294" t="str">
            <v>f</v>
          </cell>
        </row>
        <row r="4295">
          <cell r="G4295" t="str">
            <v>1190593</v>
          </cell>
          <cell r="BL4295" t="str">
            <v>CO2e_N2O</v>
          </cell>
          <cell r="BN4295">
            <v>7.8399999999999997E-2</v>
          </cell>
          <cell r="BY4295" t="str">
            <v>f</v>
          </cell>
        </row>
        <row r="4296">
          <cell r="G4296" t="str">
            <v>1190593</v>
          </cell>
          <cell r="BL4296" t="str">
            <v>CO2e_CH4</v>
          </cell>
          <cell r="BN4296">
            <v>2.1000000000000001E-2</v>
          </cell>
          <cell r="BY4296" t="str">
            <v>f</v>
          </cell>
        </row>
        <row r="4297">
          <cell r="G4297" t="str">
            <v>1190593</v>
          </cell>
          <cell r="BL4297" t="str">
            <v>CO2e_CO2</v>
          </cell>
          <cell r="BN4297">
            <v>44.34</v>
          </cell>
          <cell r="BY4297" t="str">
            <v>f</v>
          </cell>
        </row>
        <row r="4298">
          <cell r="G4298" t="str">
            <v>1190593</v>
          </cell>
          <cell r="BL4298" t="str">
            <v>CO2e_N2O</v>
          </cell>
          <cell r="BN4298">
            <v>2.41E-2</v>
          </cell>
          <cell r="BY4298" t="str">
            <v>f</v>
          </cell>
        </row>
        <row r="4299">
          <cell r="G4299" t="str">
            <v>1190593</v>
          </cell>
          <cell r="BL4299" t="str">
            <v>CO2e_CH4</v>
          </cell>
          <cell r="BN4299">
            <v>5.5156000000000001</v>
          </cell>
          <cell r="BY4299" t="str">
            <v>f</v>
          </cell>
        </row>
        <row r="4300">
          <cell r="G4300" t="str">
            <v>1190593</v>
          </cell>
          <cell r="BL4300" t="str">
            <v>CO2e_CO2</v>
          </cell>
          <cell r="BN4300">
            <v>11660.983700000001</v>
          </cell>
          <cell r="BY4300" t="str">
            <v>f</v>
          </cell>
        </row>
        <row r="4301">
          <cell r="G4301" t="str">
            <v>1190593</v>
          </cell>
          <cell r="BL4301" t="str">
            <v>CO2e_N2O</v>
          </cell>
          <cell r="BN4301">
            <v>6.3832000000000004</v>
          </cell>
          <cell r="BY4301" t="str">
            <v>f</v>
          </cell>
        </row>
        <row r="4302">
          <cell r="G4302" t="str">
            <v>1190593</v>
          </cell>
          <cell r="BL4302" t="str">
            <v>CO2e_CH4</v>
          </cell>
          <cell r="BN4302">
            <v>3.8E-3</v>
          </cell>
          <cell r="BY4302" t="str">
            <v>f</v>
          </cell>
        </row>
        <row r="4303">
          <cell r="G4303" t="str">
            <v>1190593</v>
          </cell>
          <cell r="BL4303" t="str">
            <v>CO2e_CO2</v>
          </cell>
          <cell r="BN4303">
            <v>3.8081</v>
          </cell>
          <cell r="BY4303" t="str">
            <v>f</v>
          </cell>
        </row>
        <row r="4304">
          <cell r="G4304" t="str">
            <v>1190593</v>
          </cell>
          <cell r="BL4304" t="str">
            <v>CO2e_N2O</v>
          </cell>
          <cell r="BN4304">
            <v>8.8999999999999999E-3</v>
          </cell>
          <cell r="BY4304" t="str">
            <v>f</v>
          </cell>
        </row>
        <row r="4305">
          <cell r="G4305" t="str">
            <v>1190593</v>
          </cell>
          <cell r="BL4305" t="str">
            <v>CO2e_CH4</v>
          </cell>
          <cell r="BN4305">
            <v>1.6999999999999999E-3</v>
          </cell>
          <cell r="BY4305" t="str">
            <v>f</v>
          </cell>
        </row>
        <row r="4306">
          <cell r="G4306" t="str">
            <v>1190593</v>
          </cell>
          <cell r="BL4306" t="str">
            <v>CO2e_CO2</v>
          </cell>
          <cell r="BN4306">
            <v>3.5939999999999999</v>
          </cell>
          <cell r="BY4306" t="str">
            <v>f</v>
          </cell>
        </row>
        <row r="4307">
          <cell r="G4307" t="str">
            <v>1190593</v>
          </cell>
          <cell r="BL4307" t="str">
            <v>CO2e_N2O</v>
          </cell>
          <cell r="BN4307">
            <v>2.0999999999999999E-3</v>
          </cell>
          <cell r="BY4307" t="str">
            <v>f</v>
          </cell>
        </row>
        <row r="4308">
          <cell r="G4308" t="str">
            <v>1190593</v>
          </cell>
          <cell r="BL4308" t="str">
            <v>CO2e_CH4</v>
          </cell>
          <cell r="BN4308">
            <v>5.1000000000000004E-3</v>
          </cell>
          <cell r="BY4308" t="str">
            <v>f</v>
          </cell>
        </row>
        <row r="4309">
          <cell r="G4309" t="str">
            <v>1190593</v>
          </cell>
          <cell r="BL4309" t="str">
            <v>CO2e_CO2</v>
          </cell>
          <cell r="BN4309">
            <v>10.782</v>
          </cell>
          <cell r="BY4309" t="str">
            <v>f</v>
          </cell>
        </row>
        <row r="4310">
          <cell r="G4310" t="str">
            <v>1190593</v>
          </cell>
          <cell r="BL4310" t="str">
            <v>CO2e_N2O</v>
          </cell>
          <cell r="BN4310">
            <v>6.0000000000000001E-3</v>
          </cell>
          <cell r="BY4310" t="str">
            <v>f</v>
          </cell>
        </row>
        <row r="4311">
          <cell r="G4311" t="str">
            <v>1190593</v>
          </cell>
          <cell r="BL4311" t="str">
            <v>CO2e_CH4</v>
          </cell>
          <cell r="BN4311">
            <v>0.1888</v>
          </cell>
          <cell r="BY4311" t="str">
            <v>f</v>
          </cell>
        </row>
        <row r="4312">
          <cell r="G4312" t="str">
            <v>1190593</v>
          </cell>
          <cell r="BL4312" t="str">
            <v>CO2e_CO2</v>
          </cell>
          <cell r="BN4312">
            <v>399.05399999999997</v>
          </cell>
          <cell r="BY4312" t="str">
            <v>f</v>
          </cell>
        </row>
        <row r="4313">
          <cell r="G4313" t="str">
            <v>1190593</v>
          </cell>
          <cell r="BL4313" t="str">
            <v>CO2e_N2O</v>
          </cell>
          <cell r="BN4313">
            <v>0.21840000000000001</v>
          </cell>
          <cell r="BY4313" t="str">
            <v>f</v>
          </cell>
        </row>
        <row r="4314">
          <cell r="G4314" t="str">
            <v>1190593</v>
          </cell>
          <cell r="BL4314" t="str">
            <v>CO2e_CH4</v>
          </cell>
          <cell r="BN4314">
            <v>2.9999999999999997E-4</v>
          </cell>
          <cell r="BY4314" t="str">
            <v>f</v>
          </cell>
        </row>
        <row r="4315">
          <cell r="G4315" t="str">
            <v>1190593</v>
          </cell>
          <cell r="BL4315" t="str">
            <v>CO2e_CO2</v>
          </cell>
          <cell r="BN4315">
            <v>0.55210000000000004</v>
          </cell>
          <cell r="BY4315" t="str">
            <v>f</v>
          </cell>
        </row>
        <row r="4316">
          <cell r="G4316" t="str">
            <v>1190593</v>
          </cell>
          <cell r="BL4316" t="str">
            <v>CO2e_N2O</v>
          </cell>
          <cell r="BN4316">
            <v>2.9999999999999997E-4</v>
          </cell>
          <cell r="BY4316" t="str">
            <v>f</v>
          </cell>
        </row>
        <row r="4317">
          <cell r="G4317" t="str">
            <v>1190634</v>
          </cell>
          <cell r="BL4317" t="str">
            <v>CO2e_CH4</v>
          </cell>
          <cell r="BN4317">
            <v>2E-3</v>
          </cell>
          <cell r="BY4317" t="str">
            <v>f</v>
          </cell>
        </row>
        <row r="4318">
          <cell r="G4318" t="str">
            <v>1190634</v>
          </cell>
          <cell r="BL4318" t="str">
            <v>CO2e_CO2</v>
          </cell>
          <cell r="BN4318">
            <v>1.9448000000000001</v>
          </cell>
          <cell r="BY4318" t="str">
            <v>f</v>
          </cell>
        </row>
        <row r="4319">
          <cell r="G4319" t="str">
            <v>1190634</v>
          </cell>
          <cell r="BL4319" t="str">
            <v>CO2e_N2O</v>
          </cell>
          <cell r="BN4319">
            <v>3.0000000000000001E-3</v>
          </cell>
          <cell r="BY4319" t="str">
            <v>f</v>
          </cell>
        </row>
        <row r="4320">
          <cell r="G4320" t="str">
            <v>1190634</v>
          </cell>
          <cell r="BL4320" t="str">
            <v>CO2e_CH4</v>
          </cell>
          <cell r="BN4320">
            <v>2.4638</v>
          </cell>
          <cell r="BY4320" t="str">
            <v>f</v>
          </cell>
        </row>
        <row r="4321">
          <cell r="G4321" t="str">
            <v>1190634</v>
          </cell>
          <cell r="BL4321" t="str">
            <v>CO2e_CO2</v>
          </cell>
          <cell r="BN4321">
            <v>5208</v>
          </cell>
          <cell r="BY4321" t="str">
            <v>f</v>
          </cell>
        </row>
        <row r="4322">
          <cell r="G4322" t="str">
            <v>1190634</v>
          </cell>
          <cell r="BL4322" t="str">
            <v>CO2e_N2O</v>
          </cell>
          <cell r="BN4322">
            <v>2.8513000000000002</v>
          </cell>
          <cell r="BY4322" t="str">
            <v>f</v>
          </cell>
        </row>
        <row r="4323">
          <cell r="G4323" t="str">
            <v>1190634</v>
          </cell>
          <cell r="BL4323" t="str">
            <v>CO2e_CH4</v>
          </cell>
          <cell r="BN4323">
            <v>2E-3</v>
          </cell>
          <cell r="BY4323" t="str">
            <v>f</v>
          </cell>
        </row>
        <row r="4324">
          <cell r="G4324" t="str">
            <v>1190634</v>
          </cell>
          <cell r="BL4324" t="str">
            <v>CO2e_CO2</v>
          </cell>
          <cell r="BN4324">
            <v>4.1047000000000002</v>
          </cell>
          <cell r="BY4324" t="str">
            <v>f</v>
          </cell>
        </row>
        <row r="4325">
          <cell r="G4325" t="str">
            <v>1190634</v>
          </cell>
          <cell r="BL4325" t="str">
            <v>CO2e_N2O</v>
          </cell>
          <cell r="BN4325">
            <v>2.3999999999999998E-3</v>
          </cell>
          <cell r="BY4325" t="str">
            <v>f</v>
          </cell>
        </row>
        <row r="4326">
          <cell r="G4326" t="str">
            <v>1190683</v>
          </cell>
          <cell r="BL4326" t="str">
            <v>CO2e_CH4</v>
          </cell>
          <cell r="BN4326">
            <v>0.19750000000000001</v>
          </cell>
          <cell r="BY4326" t="str">
            <v>f</v>
          </cell>
        </row>
        <row r="4327">
          <cell r="G4327" t="str">
            <v>1190683</v>
          </cell>
          <cell r="BL4327" t="str">
            <v>CO2e_CO2</v>
          </cell>
          <cell r="BN4327">
            <v>413.49</v>
          </cell>
          <cell r="BY4327" t="str">
            <v>f</v>
          </cell>
        </row>
        <row r="4328">
          <cell r="G4328" t="str">
            <v>1190683</v>
          </cell>
          <cell r="BL4328" t="str">
            <v>CO2e_N2O</v>
          </cell>
          <cell r="BN4328">
            <v>2.2648000000000001</v>
          </cell>
          <cell r="BY4328" t="str">
            <v>f</v>
          </cell>
        </row>
        <row r="4329">
          <cell r="G4329" t="str">
            <v>1190683</v>
          </cell>
          <cell r="BL4329" t="str">
            <v>CO2e_CH4</v>
          </cell>
          <cell r="BN4329">
            <v>0.1225</v>
          </cell>
          <cell r="BY4329" t="str">
            <v>f</v>
          </cell>
        </row>
        <row r="4330">
          <cell r="G4330" t="str">
            <v>1190683</v>
          </cell>
          <cell r="BL4330" t="str">
            <v>CO2e_CO2</v>
          </cell>
          <cell r="BN4330">
            <v>262.40129999999999</v>
          </cell>
          <cell r="BY4330" t="str">
            <v>f</v>
          </cell>
        </row>
        <row r="4331">
          <cell r="G4331" t="str">
            <v>1190683</v>
          </cell>
          <cell r="BL4331" t="str">
            <v>CO2e_N2O</v>
          </cell>
          <cell r="BN4331">
            <v>1.49</v>
          </cell>
          <cell r="BY4331" t="str">
            <v>f</v>
          </cell>
        </row>
        <row r="4332">
          <cell r="G4332" t="str">
            <v>1190683</v>
          </cell>
          <cell r="BL4332" t="str">
            <v>CO2e_CH4</v>
          </cell>
          <cell r="BN4332">
            <v>0.2225</v>
          </cell>
          <cell r="BY4332" t="str">
            <v>f</v>
          </cell>
        </row>
        <row r="4333">
          <cell r="G4333" t="str">
            <v>1190683</v>
          </cell>
          <cell r="BL4333" t="str">
            <v>CO2e_CO2</v>
          </cell>
          <cell r="BN4333">
            <v>474.17200000000003</v>
          </cell>
          <cell r="BY4333" t="str">
            <v>f</v>
          </cell>
        </row>
        <row r="4334">
          <cell r="G4334" t="str">
            <v>1190683</v>
          </cell>
          <cell r="BL4334" t="str">
            <v>CO2e_N2O</v>
          </cell>
          <cell r="BN4334">
            <v>0.26819999999999999</v>
          </cell>
          <cell r="BY4334" t="str">
            <v>f</v>
          </cell>
        </row>
        <row r="4335">
          <cell r="G4335" t="str">
            <v>1190683</v>
          </cell>
          <cell r="BL4335" t="str">
            <v>CO2e_CH4</v>
          </cell>
          <cell r="BN4335">
            <v>2.5000000000000001E-3</v>
          </cell>
          <cell r="BY4335" t="str">
            <v>f</v>
          </cell>
        </row>
        <row r="4336">
          <cell r="G4336" t="str">
            <v>1190683</v>
          </cell>
          <cell r="BL4336" t="str">
            <v>CO2e_CO2</v>
          </cell>
          <cell r="BN4336">
            <v>1.55</v>
          </cell>
          <cell r="BY4336" t="str">
            <v>f</v>
          </cell>
        </row>
        <row r="4337">
          <cell r="G4337" t="str">
            <v>1190715</v>
          </cell>
          <cell r="BL4337" t="str">
            <v>CO2e_CH4</v>
          </cell>
          <cell r="BN4337">
            <v>2.0000000000000001E-4</v>
          </cell>
          <cell r="BY4337" t="str">
            <v>f</v>
          </cell>
        </row>
        <row r="4338">
          <cell r="G4338" t="str">
            <v>1190715</v>
          </cell>
          <cell r="BL4338" t="str">
            <v>CO2e_CO2</v>
          </cell>
          <cell r="BN4338">
            <v>0.1812</v>
          </cell>
          <cell r="BY4338" t="str">
            <v>f</v>
          </cell>
        </row>
        <row r="4339">
          <cell r="G4339" t="str">
            <v>1190715</v>
          </cell>
          <cell r="BL4339" t="str">
            <v>CO2e_N2O</v>
          </cell>
          <cell r="BN4339">
            <v>2.9999999999999997E-4</v>
          </cell>
          <cell r="BY4339" t="str">
            <v>f</v>
          </cell>
        </row>
        <row r="4340">
          <cell r="G4340" t="str">
            <v>1190715</v>
          </cell>
          <cell r="BL4340" t="str">
            <v>CO2e_CH4</v>
          </cell>
          <cell r="BN4340">
            <v>1.0135000000000001</v>
          </cell>
          <cell r="BY4340" t="str">
            <v>f</v>
          </cell>
        </row>
        <row r="4341">
          <cell r="G4341" t="str">
            <v>1190715</v>
          </cell>
          <cell r="BL4341" t="str">
            <v>CO2e_CO2</v>
          </cell>
          <cell r="BN4341">
            <v>2142.2473</v>
          </cell>
          <cell r="BY4341" t="str">
            <v>f</v>
          </cell>
        </row>
        <row r="4342">
          <cell r="G4342" t="str">
            <v>1190715</v>
          </cell>
          <cell r="BL4342" t="str">
            <v>CO2e_N2O</v>
          </cell>
          <cell r="BN4342">
            <v>1.1729000000000001</v>
          </cell>
          <cell r="BY4342" t="str">
            <v>f</v>
          </cell>
        </row>
        <row r="4343">
          <cell r="G4343" t="str">
            <v>1190715</v>
          </cell>
          <cell r="BL4343" t="str">
            <v>CO2e_CH4</v>
          </cell>
          <cell r="BN4343">
            <v>1.1125</v>
          </cell>
          <cell r="BY4343" t="str">
            <v>f</v>
          </cell>
        </row>
        <row r="4344">
          <cell r="G4344" t="str">
            <v>1190715</v>
          </cell>
          <cell r="BL4344" t="str">
            <v>CO2e_CO2</v>
          </cell>
          <cell r="BN4344">
            <v>2354.1179000000002</v>
          </cell>
          <cell r="BY4344" t="str">
            <v>f</v>
          </cell>
        </row>
        <row r="4345">
          <cell r="G4345" t="str">
            <v>1190715</v>
          </cell>
          <cell r="BL4345" t="str">
            <v>CO2e_N2O</v>
          </cell>
          <cell r="BN4345">
            <v>1.2814000000000001</v>
          </cell>
          <cell r="BY4345" t="str">
            <v>f</v>
          </cell>
        </row>
        <row r="4346">
          <cell r="G4346" t="str">
            <v>1190715</v>
          </cell>
          <cell r="BL4346" t="str">
            <v>CO2e_CH4</v>
          </cell>
          <cell r="BN4346">
            <v>0.6925</v>
          </cell>
          <cell r="BY4346" t="str">
            <v>f</v>
          </cell>
        </row>
        <row r="4347">
          <cell r="G4347" t="str">
            <v>1190715</v>
          </cell>
          <cell r="BL4347" t="str">
            <v>CO2e_CO2</v>
          </cell>
          <cell r="BN4347">
            <v>1466.1858</v>
          </cell>
          <cell r="BY4347" t="str">
            <v>f</v>
          </cell>
        </row>
        <row r="4348">
          <cell r="G4348" t="str">
            <v>1190715</v>
          </cell>
          <cell r="BL4348" t="str">
            <v>CO2e_N2O</v>
          </cell>
          <cell r="BN4348">
            <v>0.80459999999999998</v>
          </cell>
          <cell r="BY4348" t="str">
            <v>f</v>
          </cell>
        </row>
        <row r="4349">
          <cell r="G4349" t="str">
            <v>1190715</v>
          </cell>
          <cell r="BL4349" t="str">
            <v>CO2e_CH4</v>
          </cell>
          <cell r="BN4349">
            <v>5.0000000000000001E-3</v>
          </cell>
          <cell r="BY4349" t="str">
            <v>f</v>
          </cell>
        </row>
        <row r="4350">
          <cell r="G4350" t="str">
            <v>1190715</v>
          </cell>
          <cell r="BL4350" t="str">
            <v>CO2e_CO2</v>
          </cell>
          <cell r="BN4350">
            <v>5.6571999999999996</v>
          </cell>
          <cell r="BY4350" t="str">
            <v>f</v>
          </cell>
        </row>
        <row r="4351">
          <cell r="G4351" t="str">
            <v>1190715</v>
          </cell>
          <cell r="BL4351" t="str">
            <v>CO2e_CH4</v>
          </cell>
          <cell r="BN4351">
            <v>1.4999999999999999E-2</v>
          </cell>
          <cell r="BY4351" t="str">
            <v>f</v>
          </cell>
        </row>
        <row r="4352">
          <cell r="G4352" t="str">
            <v>1190715</v>
          </cell>
          <cell r="BL4352" t="str">
            <v>CO2e_CO2</v>
          </cell>
          <cell r="BN4352">
            <v>13.8657</v>
          </cell>
          <cell r="BY4352" t="str">
            <v>f</v>
          </cell>
        </row>
        <row r="4353">
          <cell r="G4353" t="str">
            <v>1190715</v>
          </cell>
          <cell r="BL4353" t="str">
            <v>CO2e_N2O</v>
          </cell>
          <cell r="BN4353">
            <v>2.98E-2</v>
          </cell>
          <cell r="BY4353" t="str">
            <v>f</v>
          </cell>
        </row>
        <row r="4354">
          <cell r="G4354" t="str">
            <v>1190715</v>
          </cell>
          <cell r="BL4354" t="str">
            <v>CO2e_CO2</v>
          </cell>
          <cell r="BN4354">
            <v>0.86450000000000005</v>
          </cell>
          <cell r="BY4354" t="str">
            <v>f</v>
          </cell>
        </row>
        <row r="4355">
          <cell r="G4355" t="str">
            <v>1190715</v>
          </cell>
          <cell r="BL4355" t="str">
            <v>CO2e_CH4</v>
          </cell>
          <cell r="BN4355">
            <v>5.0000000000000001E-3</v>
          </cell>
          <cell r="BY4355" t="str">
            <v>f</v>
          </cell>
        </row>
        <row r="4356">
          <cell r="G4356" t="str">
            <v>1190715</v>
          </cell>
          <cell r="BL4356" t="str">
            <v>CO2e_CO2</v>
          </cell>
          <cell r="BN4356">
            <v>5.8051000000000004</v>
          </cell>
          <cell r="BY4356" t="str">
            <v>f</v>
          </cell>
        </row>
        <row r="4357">
          <cell r="G4357" t="str">
            <v>1190715</v>
          </cell>
          <cell r="BL4357" t="str">
            <v>CO2e_CH4</v>
          </cell>
          <cell r="BN4357">
            <v>5.0000000000000001E-3</v>
          </cell>
          <cell r="BY4357" t="str">
            <v>f</v>
          </cell>
        </row>
        <row r="4358">
          <cell r="G4358" t="str">
            <v>1190715</v>
          </cell>
          <cell r="BL4358" t="str">
            <v>CO2e_CO2</v>
          </cell>
          <cell r="BN4358">
            <v>4.5755999999999997</v>
          </cell>
          <cell r="BY4358" t="str">
            <v>f</v>
          </cell>
        </row>
        <row r="4359">
          <cell r="G4359" t="str">
            <v>1190723</v>
          </cell>
          <cell r="BL4359" t="str">
            <v>CO2e_CH4</v>
          </cell>
          <cell r="BN4359">
            <v>2.5000000000000001E-2</v>
          </cell>
          <cell r="BY4359" t="str">
            <v>f</v>
          </cell>
        </row>
        <row r="4360">
          <cell r="G4360" t="str">
            <v>1190723</v>
          </cell>
          <cell r="BL4360" t="str">
            <v>CO2e_CO2</v>
          </cell>
          <cell r="BN4360">
            <v>14.891999999999999</v>
          </cell>
          <cell r="BY4360" t="str">
            <v>f</v>
          </cell>
        </row>
        <row r="4361">
          <cell r="G4361" t="str">
            <v>1190723</v>
          </cell>
          <cell r="BL4361" t="str">
            <v>CO2e_CO2</v>
          </cell>
          <cell r="BN4361">
            <v>5.3159999999999998</v>
          </cell>
          <cell r="BY4361" t="str">
            <v>f</v>
          </cell>
        </row>
        <row r="4362">
          <cell r="G4362" t="str">
            <v>1190723</v>
          </cell>
          <cell r="BL4362" t="str">
            <v>CO2e_CO2</v>
          </cell>
          <cell r="BN4362">
            <v>2.3820000000000001</v>
          </cell>
          <cell r="BY4362" t="str">
            <v>f</v>
          </cell>
        </row>
        <row r="4363">
          <cell r="G4363" t="str">
            <v>1190723</v>
          </cell>
          <cell r="BL4363" t="str">
            <v>CO2e_CH4</v>
          </cell>
          <cell r="BN4363">
            <v>5.0000000000000001E-4</v>
          </cell>
          <cell r="BY4363" t="str">
            <v>f</v>
          </cell>
        </row>
        <row r="4364">
          <cell r="G4364" t="str">
            <v>1190723</v>
          </cell>
          <cell r="BL4364" t="str">
            <v>CO2e_CO2</v>
          </cell>
          <cell r="BN4364">
            <v>0.70509999999999995</v>
          </cell>
          <cell r="BY4364" t="str">
            <v>f</v>
          </cell>
        </row>
        <row r="4365">
          <cell r="G4365" t="str">
            <v>1190723</v>
          </cell>
          <cell r="BL4365" t="str">
            <v>CO2e_CO2</v>
          </cell>
          <cell r="BN4365">
            <v>5.5822000000000003</v>
          </cell>
          <cell r="BY4365" t="str">
            <v>f</v>
          </cell>
        </row>
        <row r="4366">
          <cell r="G4366" t="str">
            <v>1190723</v>
          </cell>
          <cell r="BL4366" t="str">
            <v>CO2e_CO2</v>
          </cell>
          <cell r="BN4366">
            <v>4.2039999999999997</v>
          </cell>
          <cell r="BY4366" t="str">
            <v>f</v>
          </cell>
        </row>
        <row r="4367">
          <cell r="G4367" t="str">
            <v>1190723</v>
          </cell>
          <cell r="BL4367" t="str">
            <v>CO2e_CO2</v>
          </cell>
          <cell r="BN4367">
            <v>1.232</v>
          </cell>
          <cell r="BY4367" t="str">
            <v>f</v>
          </cell>
        </row>
        <row r="4368">
          <cell r="G4368" t="str">
            <v>1190723</v>
          </cell>
          <cell r="BL4368" t="str">
            <v>CO2e_CO2</v>
          </cell>
          <cell r="BN4368">
            <v>1.3360000000000001</v>
          </cell>
          <cell r="BY4368" t="str">
            <v>f</v>
          </cell>
        </row>
        <row r="4369">
          <cell r="G4369" t="str">
            <v>1190723</v>
          </cell>
          <cell r="BL4369" t="str">
            <v>CO2e_CO2</v>
          </cell>
          <cell r="BN4369">
            <v>3.25</v>
          </cell>
          <cell r="BY4369" t="str">
            <v>f</v>
          </cell>
        </row>
        <row r="4370">
          <cell r="G4370" t="str">
            <v>1190723</v>
          </cell>
          <cell r="BL4370" t="str">
            <v>CO2e_CO2</v>
          </cell>
          <cell r="BN4370">
            <v>0.55800000000000005</v>
          </cell>
          <cell r="BY4370" t="str">
            <v>f</v>
          </cell>
        </row>
        <row r="4371">
          <cell r="G4371" t="str">
            <v>1190723</v>
          </cell>
          <cell r="BL4371" t="str">
            <v>CO2e_CH4</v>
          </cell>
          <cell r="BN4371">
            <v>2.5000000000000001E-2</v>
          </cell>
          <cell r="BY4371" t="str">
            <v>f</v>
          </cell>
        </row>
        <row r="4372">
          <cell r="G4372" t="str">
            <v>1190723</v>
          </cell>
          <cell r="BL4372" t="str">
            <v>CO2e_CO2</v>
          </cell>
          <cell r="BN4372">
            <v>15.116</v>
          </cell>
          <cell r="BY4372" t="str">
            <v>f</v>
          </cell>
        </row>
        <row r="4373">
          <cell r="G4373" t="str">
            <v>1190723</v>
          </cell>
          <cell r="BL4373" t="str">
            <v>CO2e_CH4</v>
          </cell>
          <cell r="BN4373">
            <v>2.5000000000000001E-2</v>
          </cell>
          <cell r="BY4373" t="str">
            <v>f</v>
          </cell>
        </row>
        <row r="4374">
          <cell r="G4374" t="str">
            <v>1190723</v>
          </cell>
          <cell r="BL4374" t="str">
            <v>CO2e_CO2</v>
          </cell>
          <cell r="BN4374">
            <v>13.401999999999999</v>
          </cell>
          <cell r="BY4374" t="str">
            <v>f</v>
          </cell>
        </row>
        <row r="4375">
          <cell r="G4375" t="str">
            <v>1190723</v>
          </cell>
          <cell r="BL4375" t="str">
            <v>CO2e_CO2</v>
          </cell>
          <cell r="BN4375">
            <v>0.622</v>
          </cell>
          <cell r="BY4375" t="str">
            <v>f</v>
          </cell>
        </row>
        <row r="4376">
          <cell r="G4376" t="str">
            <v>1190723</v>
          </cell>
          <cell r="BL4376" t="str">
            <v>CO2e_CO2</v>
          </cell>
          <cell r="BN4376">
            <v>0.34599999999999997</v>
          </cell>
          <cell r="BY4376" t="str">
            <v>f</v>
          </cell>
        </row>
        <row r="4377">
          <cell r="G4377" t="str">
            <v>1190723</v>
          </cell>
          <cell r="BL4377" t="str">
            <v>CO2e_CH4</v>
          </cell>
          <cell r="BN4377">
            <v>0.05</v>
          </cell>
          <cell r="BY4377" t="str">
            <v>f</v>
          </cell>
        </row>
        <row r="4378">
          <cell r="G4378" t="str">
            <v>1190723</v>
          </cell>
          <cell r="BL4378" t="str">
            <v>CO2e_CO2</v>
          </cell>
          <cell r="BN4378">
            <v>38.021999999999998</v>
          </cell>
          <cell r="BY4378" t="str">
            <v>f</v>
          </cell>
        </row>
        <row r="4379">
          <cell r="G4379" t="str">
            <v>1190723</v>
          </cell>
          <cell r="BL4379" t="str">
            <v>CO2e_CO2</v>
          </cell>
          <cell r="BN4379">
            <v>6.2149999999999999</v>
          </cell>
          <cell r="BY4379" t="str">
            <v>f</v>
          </cell>
        </row>
        <row r="4380">
          <cell r="G4380" t="str">
            <v>1190723</v>
          </cell>
          <cell r="BL4380" t="str">
            <v>CO2e_CO2</v>
          </cell>
          <cell r="BN4380">
            <v>5.8209999999999997</v>
          </cell>
          <cell r="BY4380" t="str">
            <v>f</v>
          </cell>
        </row>
        <row r="4381">
          <cell r="G4381" t="str">
            <v>1190723</v>
          </cell>
          <cell r="BL4381" t="str">
            <v>CO2e_CO2</v>
          </cell>
          <cell r="BN4381">
            <v>1.381</v>
          </cell>
          <cell r="BY4381" t="str">
            <v>f</v>
          </cell>
        </row>
        <row r="4382">
          <cell r="G4382" t="str">
            <v>1190723</v>
          </cell>
          <cell r="BL4382" t="str">
            <v>CO2e_CO2</v>
          </cell>
          <cell r="BN4382">
            <v>7.35</v>
          </cell>
          <cell r="BY4382" t="str">
            <v>f</v>
          </cell>
        </row>
        <row r="4383">
          <cell r="G4383" t="str">
            <v>1190723</v>
          </cell>
          <cell r="BL4383" t="str">
            <v>CO2e_CO2</v>
          </cell>
          <cell r="BN4383">
            <v>0.84</v>
          </cell>
          <cell r="BY4383" t="str">
            <v>f</v>
          </cell>
        </row>
        <row r="4384">
          <cell r="G4384" t="str">
            <v>1190723</v>
          </cell>
          <cell r="BL4384" t="str">
            <v>CO2e_CO2</v>
          </cell>
          <cell r="BN4384">
            <v>599.49800000000005</v>
          </cell>
          <cell r="BY4384" t="str">
            <v>f</v>
          </cell>
        </row>
        <row r="4385">
          <cell r="G4385" t="str">
            <v>1190723</v>
          </cell>
          <cell r="BL4385" t="str">
            <v>CO2e_SF6</v>
          </cell>
          <cell r="BN4385">
            <v>59.28</v>
          </cell>
          <cell r="BY4385" t="str">
            <v>f</v>
          </cell>
        </row>
        <row r="4386">
          <cell r="G4386" t="str">
            <v>1190723</v>
          </cell>
          <cell r="BL4386" t="str">
            <v>CO2e_CO2</v>
          </cell>
          <cell r="BN4386">
            <v>563</v>
          </cell>
          <cell r="BY4386" t="str">
            <v>f</v>
          </cell>
        </row>
        <row r="4387">
          <cell r="G4387" t="str">
            <v>1190723</v>
          </cell>
          <cell r="BL4387" t="str">
            <v>CO2e_CO2</v>
          </cell>
          <cell r="BN4387">
            <v>1752</v>
          </cell>
          <cell r="BY4387" t="str">
            <v>f</v>
          </cell>
        </row>
        <row r="4388">
          <cell r="G4388" t="str">
            <v>1190723</v>
          </cell>
          <cell r="BL4388" t="str">
            <v>CO2e_CO2</v>
          </cell>
          <cell r="BN4388">
            <v>67.040000000000006</v>
          </cell>
          <cell r="BY4388" t="str">
            <v>f</v>
          </cell>
        </row>
        <row r="4389">
          <cell r="G4389" t="str">
            <v>1190766</v>
          </cell>
          <cell r="BL4389" t="str">
            <v>CO2e_CH4</v>
          </cell>
          <cell r="BN4389">
            <v>4.7000000000000002E-3</v>
          </cell>
          <cell r="BY4389" t="str">
            <v>f</v>
          </cell>
        </row>
        <row r="4390">
          <cell r="G4390" t="str">
            <v>1190766</v>
          </cell>
          <cell r="BL4390" t="str">
            <v>CO2e_CO2</v>
          </cell>
          <cell r="BN4390">
            <v>4.6726000000000001</v>
          </cell>
          <cell r="BY4390" t="str">
            <v>f</v>
          </cell>
        </row>
        <row r="4391">
          <cell r="G4391" t="str">
            <v>1190766</v>
          </cell>
          <cell r="BL4391" t="str">
            <v>CO2e_N2O</v>
          </cell>
          <cell r="BN4391">
            <v>1.0999999999999999E-2</v>
          </cell>
          <cell r="BY4391" t="str">
            <v>f</v>
          </cell>
        </row>
        <row r="4392">
          <cell r="G4392" t="str">
            <v>1190766</v>
          </cell>
          <cell r="BL4392" t="str">
            <v>CO2e_CH4</v>
          </cell>
          <cell r="BN4392">
            <v>2.9100000000000001E-2</v>
          </cell>
          <cell r="BY4392" t="str">
            <v>f</v>
          </cell>
        </row>
        <row r="4393">
          <cell r="G4393" t="str">
            <v>1190766</v>
          </cell>
          <cell r="BL4393" t="str">
            <v>CO2e_CO2</v>
          </cell>
          <cell r="BN4393">
            <v>61.438099999999999</v>
          </cell>
          <cell r="BY4393" t="str">
            <v>f</v>
          </cell>
        </row>
        <row r="4394">
          <cell r="G4394" t="str">
            <v>1190766</v>
          </cell>
          <cell r="BL4394" t="str">
            <v>CO2e_N2O</v>
          </cell>
          <cell r="BN4394">
            <v>3.3700000000000001E-2</v>
          </cell>
          <cell r="BY4394" t="str">
            <v>f</v>
          </cell>
        </row>
        <row r="4395">
          <cell r="G4395" t="str">
            <v>1190766</v>
          </cell>
          <cell r="BL4395" t="str">
            <v>CO2e_CH4</v>
          </cell>
          <cell r="BN4395">
            <v>5.4000000000000003E-3</v>
          </cell>
          <cell r="BY4395" t="str">
            <v>f</v>
          </cell>
        </row>
        <row r="4396">
          <cell r="G4396" t="str">
            <v>1190766</v>
          </cell>
          <cell r="BL4396" t="str">
            <v>CO2e_CO2</v>
          </cell>
          <cell r="BN4396">
            <v>5.3785999999999996</v>
          </cell>
          <cell r="BY4396" t="str">
            <v>f</v>
          </cell>
        </row>
        <row r="4397">
          <cell r="G4397" t="str">
            <v>1190766</v>
          </cell>
          <cell r="BL4397" t="str">
            <v>CO2e_N2O</v>
          </cell>
          <cell r="BN4397">
            <v>1.3100000000000001E-2</v>
          </cell>
          <cell r="BY4397" t="str">
            <v>f</v>
          </cell>
        </row>
        <row r="4398">
          <cell r="G4398" t="str">
            <v>1190766</v>
          </cell>
          <cell r="BL4398" t="str">
            <v>CO2e_CH4</v>
          </cell>
          <cell r="BN4398">
            <v>2.6599999999999999E-2</v>
          </cell>
          <cell r="BY4398" t="str">
            <v>f</v>
          </cell>
        </row>
        <row r="4399">
          <cell r="G4399" t="str">
            <v>1190766</v>
          </cell>
          <cell r="BL4399" t="str">
            <v>CO2e_CO2</v>
          </cell>
          <cell r="BN4399">
            <v>56.2532</v>
          </cell>
          <cell r="BY4399" t="str">
            <v>f</v>
          </cell>
        </row>
        <row r="4400">
          <cell r="G4400" t="str">
            <v>1190766</v>
          </cell>
          <cell r="BL4400" t="str">
            <v>CO2e_N2O</v>
          </cell>
          <cell r="BN4400">
            <v>3.0700000000000002E-2</v>
          </cell>
          <cell r="BY4400" t="str">
            <v>f</v>
          </cell>
        </row>
        <row r="4401">
          <cell r="G4401" t="str">
            <v>1190766</v>
          </cell>
          <cell r="BL4401" t="str">
            <v>CO2e_CH4</v>
          </cell>
          <cell r="BN4401">
            <v>4.1999999999999997E-3</v>
          </cell>
          <cell r="BY4401" t="str">
            <v>f</v>
          </cell>
        </row>
        <row r="4402">
          <cell r="G4402" t="str">
            <v>1190766</v>
          </cell>
          <cell r="BL4402" t="str">
            <v>CO2e_CO2</v>
          </cell>
          <cell r="BN4402">
            <v>4.2019000000000002</v>
          </cell>
          <cell r="BY4402" t="str">
            <v>f</v>
          </cell>
        </row>
        <row r="4403">
          <cell r="G4403" t="str">
            <v>1190766</v>
          </cell>
          <cell r="BL4403" t="str">
            <v>CO2e_N2O</v>
          </cell>
          <cell r="BN4403">
            <v>1.04E-2</v>
          </cell>
          <cell r="BY4403" t="str">
            <v>f</v>
          </cell>
        </row>
        <row r="4404">
          <cell r="G4404" t="str">
            <v>1190766</v>
          </cell>
          <cell r="BL4404" t="str">
            <v>CO2e_CH4</v>
          </cell>
          <cell r="BN4404">
            <v>2.3900000000000001E-2</v>
          </cell>
          <cell r="BY4404" t="str">
            <v>f</v>
          </cell>
        </row>
        <row r="4405">
          <cell r="G4405" t="str">
            <v>1190766</v>
          </cell>
          <cell r="BL4405" t="str">
            <v>CO2e_CO2</v>
          </cell>
          <cell r="BN4405">
            <v>50.474299999999999</v>
          </cell>
          <cell r="BY4405" t="str">
            <v>f</v>
          </cell>
        </row>
        <row r="4406">
          <cell r="G4406" t="str">
            <v>1190766</v>
          </cell>
          <cell r="BL4406" t="str">
            <v>CO2e_N2O</v>
          </cell>
          <cell r="BN4406">
            <v>2.7699999999999999E-2</v>
          </cell>
          <cell r="BY4406" t="str">
            <v>f</v>
          </cell>
        </row>
        <row r="4407">
          <cell r="G4407" t="str">
            <v>1190766</v>
          </cell>
          <cell r="BL4407" t="str">
            <v>CO2e_CH4</v>
          </cell>
          <cell r="BN4407">
            <v>4.4999999999999997E-3</v>
          </cell>
          <cell r="BY4407" t="str">
            <v>f</v>
          </cell>
        </row>
        <row r="4408">
          <cell r="G4408" t="str">
            <v>1190766</v>
          </cell>
          <cell r="BL4408" t="str">
            <v>CO2e_CO2</v>
          </cell>
          <cell r="BN4408">
            <v>4.4337999999999997</v>
          </cell>
          <cell r="BY4408" t="str">
            <v>f</v>
          </cell>
        </row>
        <row r="4409">
          <cell r="G4409" t="str">
            <v>1190766</v>
          </cell>
          <cell r="BL4409" t="str">
            <v>CO2e_N2O</v>
          </cell>
          <cell r="BN4409">
            <v>1.0699999999999999E-2</v>
          </cell>
          <cell r="BY4409" t="str">
            <v>f</v>
          </cell>
        </row>
        <row r="4410">
          <cell r="G4410" t="str">
            <v>1190766</v>
          </cell>
          <cell r="BL4410" t="str">
            <v>CO2e_CH4</v>
          </cell>
          <cell r="BN4410">
            <v>2.5499999999999998E-2</v>
          </cell>
          <cell r="BY4410" t="str">
            <v>f</v>
          </cell>
        </row>
        <row r="4411">
          <cell r="G4411" t="str">
            <v>1190766</v>
          </cell>
          <cell r="BL4411" t="str">
            <v>CO2e_CO2</v>
          </cell>
          <cell r="BN4411">
            <v>53.888800000000003</v>
          </cell>
          <cell r="BY4411" t="str">
            <v>f</v>
          </cell>
        </row>
        <row r="4412">
          <cell r="G4412" t="str">
            <v>1190766</v>
          </cell>
          <cell r="BL4412" t="str">
            <v>CO2e_N2O</v>
          </cell>
          <cell r="BN4412">
            <v>2.9499999999999998E-2</v>
          </cell>
          <cell r="BY4412" t="str">
            <v>f</v>
          </cell>
        </row>
        <row r="4413">
          <cell r="G4413" t="str">
            <v>1190766</v>
          </cell>
          <cell r="BL4413" t="str">
            <v>CO2e_CH4</v>
          </cell>
          <cell r="BN4413">
            <v>4.4000000000000003E-3</v>
          </cell>
          <cell r="BY4413" t="str">
            <v>f</v>
          </cell>
        </row>
        <row r="4414">
          <cell r="G4414" t="str">
            <v>1190766</v>
          </cell>
          <cell r="BL4414" t="str">
            <v>CO2e_CO2</v>
          </cell>
          <cell r="BN4414">
            <v>4.4120999999999997</v>
          </cell>
          <cell r="BY4414" t="str">
            <v>f</v>
          </cell>
        </row>
        <row r="4415">
          <cell r="G4415" t="str">
            <v>1190766</v>
          </cell>
          <cell r="BL4415" t="str">
            <v>CO2e_N2O</v>
          </cell>
          <cell r="BN4415">
            <v>1.0699999999999999E-2</v>
          </cell>
          <cell r="BY4415" t="str">
            <v>f</v>
          </cell>
        </row>
        <row r="4416">
          <cell r="G4416" t="str">
            <v>1190766</v>
          </cell>
          <cell r="BL4416" t="str">
            <v>CO2e_CH4</v>
          </cell>
          <cell r="BN4416">
            <v>2.4899999999999999E-2</v>
          </cell>
          <cell r="BY4416" t="str">
            <v>f</v>
          </cell>
        </row>
        <row r="4417">
          <cell r="G4417" t="str">
            <v>1190766</v>
          </cell>
          <cell r="BL4417" t="str">
            <v>CO2e_CO2</v>
          </cell>
          <cell r="BN4417">
            <v>52.526600000000002</v>
          </cell>
          <cell r="BY4417" t="str">
            <v>f</v>
          </cell>
        </row>
        <row r="4418">
          <cell r="G4418" t="str">
            <v>1190766</v>
          </cell>
          <cell r="BL4418" t="str">
            <v>CO2e_N2O</v>
          </cell>
          <cell r="BN4418">
            <v>2.86E-2</v>
          </cell>
          <cell r="BY4418" t="str">
            <v>f</v>
          </cell>
        </row>
        <row r="4419">
          <cell r="G4419" t="str">
            <v>1190766</v>
          </cell>
          <cell r="BL4419" t="str">
            <v>CO2e_CH4</v>
          </cell>
          <cell r="BN4419">
            <v>4.7999999999999996E-3</v>
          </cell>
          <cell r="BY4419" t="str">
            <v>f</v>
          </cell>
        </row>
        <row r="4420">
          <cell r="G4420" t="str">
            <v>1190766</v>
          </cell>
          <cell r="BL4420" t="str">
            <v>CO2e_CO2</v>
          </cell>
          <cell r="BN4420">
            <v>4.8155999999999999</v>
          </cell>
          <cell r="BY4420" t="str">
            <v>f</v>
          </cell>
        </row>
        <row r="4421">
          <cell r="G4421" t="str">
            <v>1190766</v>
          </cell>
          <cell r="BL4421" t="str">
            <v>CO2e_N2O</v>
          </cell>
          <cell r="BN4421">
            <v>1.1900000000000001E-2</v>
          </cell>
          <cell r="BY4421" t="str">
            <v>f</v>
          </cell>
        </row>
        <row r="4422">
          <cell r="G4422" t="str">
            <v>1190766</v>
          </cell>
          <cell r="BL4422" t="str">
            <v>CO2e_CH4</v>
          </cell>
          <cell r="BN4422">
            <v>2.5399999999999999E-2</v>
          </cell>
          <cell r="BY4422" t="str">
            <v>f</v>
          </cell>
        </row>
        <row r="4423">
          <cell r="G4423" t="str">
            <v>1190766</v>
          </cell>
          <cell r="BL4423" t="str">
            <v>CO2e_CO2</v>
          </cell>
          <cell r="BN4423">
            <v>53.756799999999998</v>
          </cell>
          <cell r="BY4423" t="str">
            <v>f</v>
          </cell>
        </row>
        <row r="4424">
          <cell r="G4424" t="str">
            <v>1190766</v>
          </cell>
          <cell r="BL4424" t="str">
            <v>CO2e_N2O</v>
          </cell>
          <cell r="BN4424">
            <v>2.9499999999999998E-2</v>
          </cell>
          <cell r="BY4424" t="str">
            <v>f</v>
          </cell>
        </row>
        <row r="4425">
          <cell r="G4425" t="str">
            <v>1190766</v>
          </cell>
          <cell r="BL4425" t="str">
            <v>CO2e_CH4</v>
          </cell>
          <cell r="BN4425">
            <v>3.8E-3</v>
          </cell>
          <cell r="BY4425" t="str">
            <v>f</v>
          </cell>
        </row>
        <row r="4426">
          <cell r="G4426" t="str">
            <v>1190766</v>
          </cell>
          <cell r="BL4426" t="str">
            <v>CO2e_CO2</v>
          </cell>
          <cell r="BN4426">
            <v>3.7271000000000001</v>
          </cell>
          <cell r="BY4426" t="str">
            <v>f</v>
          </cell>
        </row>
        <row r="4427">
          <cell r="G4427" t="str">
            <v>1190766</v>
          </cell>
          <cell r="BL4427" t="str">
            <v>CO2e_N2O</v>
          </cell>
          <cell r="BN4427">
            <v>9.1999999999999998E-3</v>
          </cell>
          <cell r="BY4427" t="str">
            <v>f</v>
          </cell>
        </row>
        <row r="4428">
          <cell r="G4428" t="str">
            <v>1190766</v>
          </cell>
          <cell r="BL4428" t="str">
            <v>CO2e_CH4</v>
          </cell>
          <cell r="BN4428">
            <v>2.1499999999999998E-2</v>
          </cell>
          <cell r="BY4428" t="str">
            <v>f</v>
          </cell>
        </row>
        <row r="4429">
          <cell r="G4429" t="str">
            <v>1190766</v>
          </cell>
          <cell r="BL4429" t="str">
            <v>CO2e_CO2</v>
          </cell>
          <cell r="BN4429">
            <v>45.349400000000003</v>
          </cell>
          <cell r="BY4429" t="str">
            <v>f</v>
          </cell>
        </row>
        <row r="4430">
          <cell r="G4430" t="str">
            <v>1190766</v>
          </cell>
          <cell r="BL4430" t="str">
            <v>CO2e_N2O</v>
          </cell>
          <cell r="BN4430">
            <v>2.47E-2</v>
          </cell>
          <cell r="BY4430" t="str">
            <v>f</v>
          </cell>
        </row>
        <row r="4431">
          <cell r="G4431" t="str">
            <v>1190782</v>
          </cell>
          <cell r="BL4431" t="str">
            <v>CO2e_CH4</v>
          </cell>
          <cell r="BN4431">
            <v>0.30249999999999999</v>
          </cell>
          <cell r="BY4431" t="str">
            <v>f</v>
          </cell>
        </row>
        <row r="4432">
          <cell r="G4432" t="str">
            <v>1190782</v>
          </cell>
          <cell r="BL4432" t="str">
            <v>CO2e_CO2</v>
          </cell>
          <cell r="BN4432">
            <v>643.08140000000003</v>
          </cell>
          <cell r="BY4432" t="str">
            <v>f</v>
          </cell>
        </row>
        <row r="4433">
          <cell r="G4433" t="str">
            <v>1190782</v>
          </cell>
          <cell r="BL4433" t="str">
            <v>CO2e_N2O</v>
          </cell>
          <cell r="BN4433">
            <v>0.35759999999999997</v>
          </cell>
          <cell r="BY4433" t="str">
            <v>f</v>
          </cell>
        </row>
        <row r="4434">
          <cell r="G4434" t="str">
            <v>1190782</v>
          </cell>
          <cell r="BL4434" t="str">
            <v>CO2e_CH4</v>
          </cell>
          <cell r="BN4434">
            <v>0.30249999999999999</v>
          </cell>
          <cell r="BY4434" t="str">
            <v>f</v>
          </cell>
        </row>
        <row r="4435">
          <cell r="G4435" t="str">
            <v>1190782</v>
          </cell>
          <cell r="BL4435" t="str">
            <v>CO2e_CO2</v>
          </cell>
          <cell r="BN4435">
            <v>643.08140000000003</v>
          </cell>
          <cell r="BY4435" t="str">
            <v>f</v>
          </cell>
        </row>
        <row r="4436">
          <cell r="G4436" t="str">
            <v>1190782</v>
          </cell>
          <cell r="BL4436" t="str">
            <v>CO2e_N2O</v>
          </cell>
          <cell r="BN4436">
            <v>0.35759999999999997</v>
          </cell>
          <cell r="BY4436" t="str">
            <v>f</v>
          </cell>
        </row>
        <row r="4437">
          <cell r="G4437" t="str">
            <v>1190782</v>
          </cell>
          <cell r="BL4437" t="str">
            <v>CO2e_CH4</v>
          </cell>
          <cell r="BN4437">
            <v>0.16750000000000001</v>
          </cell>
          <cell r="BY4437" t="str">
            <v>f</v>
          </cell>
        </row>
        <row r="4438">
          <cell r="G4438" t="str">
            <v>1190782</v>
          </cell>
          <cell r="BL4438" t="str">
            <v>CO2e_CO2</v>
          </cell>
          <cell r="BN4438">
            <v>357.26740000000001</v>
          </cell>
          <cell r="BY4438" t="str">
            <v>f</v>
          </cell>
        </row>
        <row r="4439">
          <cell r="G4439" t="str">
            <v>1190782</v>
          </cell>
          <cell r="BL4439" t="str">
            <v>CO2e_N2O</v>
          </cell>
          <cell r="BN4439">
            <v>0.20860000000000001</v>
          </cell>
          <cell r="BY4439" t="str">
            <v>f</v>
          </cell>
        </row>
        <row r="4440">
          <cell r="G4440" t="str">
            <v>1190782</v>
          </cell>
          <cell r="BL4440" t="str">
            <v>CO2e_CO2</v>
          </cell>
          <cell r="BN4440">
            <v>7.1166</v>
          </cell>
          <cell r="BY4440" t="str">
            <v>f</v>
          </cell>
        </row>
        <row r="4441">
          <cell r="G4441" t="str">
            <v>1190782</v>
          </cell>
          <cell r="BL4441" t="str">
            <v>CO2e_CH4</v>
          </cell>
          <cell r="BN4441">
            <v>0.33750000000000002</v>
          </cell>
          <cell r="BY4441" t="str">
            <v>f</v>
          </cell>
        </row>
        <row r="4442">
          <cell r="G4442" t="str">
            <v>1190782</v>
          </cell>
          <cell r="BL4442" t="str">
            <v>CO2e_CO2</v>
          </cell>
          <cell r="BN4442">
            <v>714.53480000000002</v>
          </cell>
          <cell r="BY4442" t="str">
            <v>f</v>
          </cell>
        </row>
        <row r="4443">
          <cell r="G4443" t="str">
            <v>1190782</v>
          </cell>
          <cell r="BL4443" t="str">
            <v>CO2e_N2O</v>
          </cell>
          <cell r="BN4443">
            <v>0.38740000000000002</v>
          </cell>
          <cell r="BY4443" t="str">
            <v>f</v>
          </cell>
        </row>
        <row r="4444">
          <cell r="G4444" t="str">
            <v>1190782</v>
          </cell>
          <cell r="BL4444" t="str">
            <v>CO2e_CO2</v>
          </cell>
          <cell r="BN4444">
            <v>9.1885999999999992</v>
          </cell>
          <cell r="BY4444" t="str">
            <v>f</v>
          </cell>
        </row>
        <row r="4445">
          <cell r="G4445" t="str">
            <v>1190782</v>
          </cell>
          <cell r="BL4445" t="str">
            <v>CO2e_CH4</v>
          </cell>
          <cell r="BN4445">
            <v>0.16750000000000001</v>
          </cell>
          <cell r="BY4445" t="str">
            <v>f</v>
          </cell>
        </row>
        <row r="4446">
          <cell r="G4446" t="str">
            <v>1190782</v>
          </cell>
          <cell r="BL4446" t="str">
            <v>CO2e_CO2</v>
          </cell>
          <cell r="BN4446">
            <v>357.26740000000001</v>
          </cell>
          <cell r="BY4446" t="str">
            <v>f</v>
          </cell>
        </row>
        <row r="4447">
          <cell r="G4447" t="str">
            <v>1190782</v>
          </cell>
          <cell r="BL4447" t="str">
            <v>CO2e_N2O</v>
          </cell>
          <cell r="BN4447">
            <v>0.20860000000000001</v>
          </cell>
          <cell r="BY4447" t="str">
            <v>f</v>
          </cell>
        </row>
        <row r="4448">
          <cell r="G4448" t="str">
            <v>1190782</v>
          </cell>
          <cell r="BL4448" t="str">
            <v>CO2e_CO2</v>
          </cell>
          <cell r="BN4448">
            <v>7.8868</v>
          </cell>
          <cell r="BY4448" t="str">
            <v>f</v>
          </cell>
        </row>
        <row r="4449">
          <cell r="G4449" t="str">
            <v>1190782</v>
          </cell>
          <cell r="BL4449" t="str">
            <v>CO2e_CO2</v>
          </cell>
          <cell r="BN4449">
            <v>0.45</v>
          </cell>
          <cell r="BY4449" t="str">
            <v>f</v>
          </cell>
        </row>
        <row r="4450">
          <cell r="G4450" t="str">
            <v>1190804</v>
          </cell>
          <cell r="BL4450" t="str">
            <v>CO2e_CH4</v>
          </cell>
          <cell r="BN4450">
            <v>8.4500000000000006E-2</v>
          </cell>
          <cell r="BY4450" t="str">
            <v>f</v>
          </cell>
        </row>
        <row r="4451">
          <cell r="G4451" t="str">
            <v>1190804</v>
          </cell>
          <cell r="BL4451" t="str">
            <v>CO2e_CO2</v>
          </cell>
          <cell r="BN4451">
            <v>178.63130000000001</v>
          </cell>
          <cell r="BY4451" t="str">
            <v>f</v>
          </cell>
        </row>
        <row r="4452">
          <cell r="G4452" t="str">
            <v>1190804</v>
          </cell>
          <cell r="BL4452" t="str">
            <v>CO2e_N2O</v>
          </cell>
          <cell r="BN4452">
            <v>9.7699999999999995E-2</v>
          </cell>
          <cell r="BY4452" t="str">
            <v>f</v>
          </cell>
        </row>
        <row r="4453">
          <cell r="G4453" t="str">
            <v>1190804</v>
          </cell>
          <cell r="BL4453" t="str">
            <v>CO2e_CH4</v>
          </cell>
          <cell r="BN4453">
            <v>5.0700000000000002E-2</v>
          </cell>
          <cell r="BY4453" t="str">
            <v>f</v>
          </cell>
        </row>
        <row r="4454">
          <cell r="G4454" t="str">
            <v>1190804</v>
          </cell>
          <cell r="BL4454" t="str">
            <v>CO2e_CO2</v>
          </cell>
          <cell r="BN4454">
            <v>107.1776</v>
          </cell>
          <cell r="BY4454" t="str">
            <v>f</v>
          </cell>
        </row>
        <row r="4455">
          <cell r="G4455" t="str">
            <v>1190804</v>
          </cell>
          <cell r="BL4455" t="str">
            <v>CO2e_N2O</v>
          </cell>
          <cell r="BN4455">
            <v>5.8700000000000002E-2</v>
          </cell>
          <cell r="BY4455" t="str">
            <v>f</v>
          </cell>
        </row>
        <row r="4456">
          <cell r="G4456" t="str">
            <v>1190804</v>
          </cell>
          <cell r="BL4456" t="str">
            <v>CO2e_CH4</v>
          </cell>
          <cell r="BN4456">
            <v>5.0700000000000002E-2</v>
          </cell>
          <cell r="BY4456" t="str">
            <v>f</v>
          </cell>
        </row>
        <row r="4457">
          <cell r="G4457" t="str">
            <v>1190804</v>
          </cell>
          <cell r="BL4457" t="str">
            <v>CO2e_CO2</v>
          </cell>
          <cell r="BN4457">
            <v>107.1776</v>
          </cell>
          <cell r="BY4457" t="str">
            <v>f</v>
          </cell>
        </row>
        <row r="4458">
          <cell r="G4458" t="str">
            <v>1190804</v>
          </cell>
          <cell r="BL4458" t="str">
            <v>CO2e_N2O</v>
          </cell>
          <cell r="BN4458">
            <v>5.8700000000000002E-2</v>
          </cell>
          <cell r="BY4458" t="str">
            <v>f</v>
          </cell>
        </row>
        <row r="4459">
          <cell r="G4459" t="str">
            <v>1190804</v>
          </cell>
          <cell r="BL4459" t="str">
            <v>CO2e_CH4</v>
          </cell>
          <cell r="BN4459">
            <v>5.0000000000000001E-4</v>
          </cell>
          <cell r="BY4459" t="str">
            <v>f</v>
          </cell>
        </row>
        <row r="4460">
          <cell r="G4460" t="str">
            <v>1190804</v>
          </cell>
          <cell r="BL4460" t="str">
            <v>CO2e_CO2</v>
          </cell>
          <cell r="BN4460">
            <v>0.51980000000000004</v>
          </cell>
          <cell r="BY4460" t="str">
            <v>f</v>
          </cell>
        </row>
        <row r="4461">
          <cell r="G4461" t="str">
            <v>1190804</v>
          </cell>
          <cell r="BL4461" t="str">
            <v>CO2e_N2O</v>
          </cell>
          <cell r="BN4461">
            <v>1.1999999999999999E-3</v>
          </cell>
          <cell r="BY4461" t="str">
            <v>f</v>
          </cell>
        </row>
        <row r="4462">
          <cell r="G4462" t="str">
            <v>1190804</v>
          </cell>
          <cell r="BL4462" t="str">
            <v>CO2e_CH4</v>
          </cell>
          <cell r="BN4462">
            <v>5.0000000000000001E-4</v>
          </cell>
          <cell r="BY4462" t="str">
            <v>f</v>
          </cell>
        </row>
        <row r="4463">
          <cell r="G4463" t="str">
            <v>1190804</v>
          </cell>
          <cell r="BL4463" t="str">
            <v>CO2e_CO2</v>
          </cell>
          <cell r="BN4463">
            <v>0.48820000000000002</v>
          </cell>
          <cell r="BY4463" t="str">
            <v>f</v>
          </cell>
        </row>
        <row r="4464">
          <cell r="G4464" t="str">
            <v>1190804</v>
          </cell>
          <cell r="BL4464" t="str">
            <v>CO2e_N2O</v>
          </cell>
          <cell r="BN4464">
            <v>1.1999999999999999E-3</v>
          </cell>
          <cell r="BY4464" t="str">
            <v>f</v>
          </cell>
        </row>
        <row r="4465">
          <cell r="G4465" t="str">
            <v>1190804</v>
          </cell>
          <cell r="BL4465" t="str">
            <v>CO2e_CH4</v>
          </cell>
          <cell r="BN4465">
            <v>0.11700000000000001</v>
          </cell>
          <cell r="BY4465" t="str">
            <v>f</v>
          </cell>
        </row>
        <row r="4466">
          <cell r="G4466" t="str">
            <v>1190804</v>
          </cell>
          <cell r="BL4466" t="str">
            <v>CO2e_CO2</v>
          </cell>
          <cell r="BN4466">
            <v>247.3365</v>
          </cell>
          <cell r="BY4466" t="str">
            <v>f</v>
          </cell>
        </row>
        <row r="4467">
          <cell r="G4467" t="str">
            <v>1190804</v>
          </cell>
          <cell r="BL4467" t="str">
            <v>CO2e_N2O</v>
          </cell>
          <cell r="BN4467">
            <v>0.1353</v>
          </cell>
          <cell r="BY4467" t="str">
            <v>f</v>
          </cell>
        </row>
        <row r="4468">
          <cell r="G4468" t="str">
            <v>1190804</v>
          </cell>
          <cell r="BL4468" t="str">
            <v>CO2e_CH4</v>
          </cell>
          <cell r="BN4468">
            <v>0.11700000000000001</v>
          </cell>
          <cell r="BY4468" t="str">
            <v>f</v>
          </cell>
        </row>
        <row r="4469">
          <cell r="G4469" t="str">
            <v>1190804</v>
          </cell>
          <cell r="BL4469" t="str">
            <v>CO2e_CO2</v>
          </cell>
          <cell r="BN4469">
            <v>247.3365</v>
          </cell>
          <cell r="BY4469" t="str">
            <v>f</v>
          </cell>
        </row>
        <row r="4470">
          <cell r="G4470" t="str">
            <v>1190804</v>
          </cell>
          <cell r="BL4470" t="str">
            <v>CO2e_N2O</v>
          </cell>
          <cell r="BN4470">
            <v>0.1353</v>
          </cell>
          <cell r="BY4470" t="str">
            <v>f</v>
          </cell>
        </row>
        <row r="4471">
          <cell r="G4471" t="str">
            <v>1190804</v>
          </cell>
          <cell r="BL4471" t="str">
            <v>CO2e_CH4</v>
          </cell>
          <cell r="BN4471">
            <v>3.0099999999999998E-2</v>
          </cell>
          <cell r="BY4471" t="str">
            <v>f</v>
          </cell>
        </row>
        <row r="4472">
          <cell r="G4472" t="str">
            <v>1190804</v>
          </cell>
          <cell r="BL4472" t="str">
            <v>CO2e_CO2</v>
          </cell>
          <cell r="BN4472">
            <v>63.532400000000003</v>
          </cell>
          <cell r="BY4472" t="str">
            <v>f</v>
          </cell>
        </row>
        <row r="4473">
          <cell r="G4473" t="str">
            <v>1190804</v>
          </cell>
          <cell r="BL4473" t="str">
            <v>CO2e_N2O</v>
          </cell>
          <cell r="BN4473">
            <v>3.49E-2</v>
          </cell>
          <cell r="BY4473" t="str">
            <v>f</v>
          </cell>
        </row>
        <row r="4474">
          <cell r="G4474" t="str">
            <v>1190804</v>
          </cell>
          <cell r="BL4474" t="str">
            <v>CO2e_CH4</v>
          </cell>
          <cell r="BN4474">
            <v>1.9599999999999999E-2</v>
          </cell>
          <cell r="BY4474" t="str">
            <v>f</v>
          </cell>
        </row>
        <row r="4475">
          <cell r="G4475" t="str">
            <v>1190804</v>
          </cell>
          <cell r="BL4475" t="str">
            <v>CO2e_CO2</v>
          </cell>
          <cell r="BN4475">
            <v>41.370800000000003</v>
          </cell>
          <cell r="BY4475" t="str">
            <v>f</v>
          </cell>
        </row>
        <row r="4476">
          <cell r="G4476" t="str">
            <v>1190804</v>
          </cell>
          <cell r="BL4476" t="str">
            <v>CO2e_N2O</v>
          </cell>
          <cell r="BN4476">
            <v>2.2599999999999999E-2</v>
          </cell>
          <cell r="BY4476" t="str">
            <v>f</v>
          </cell>
        </row>
        <row r="4477">
          <cell r="G4477" t="str">
            <v>1190804</v>
          </cell>
          <cell r="BL4477" t="str">
            <v>CO2e_CH4</v>
          </cell>
          <cell r="BN4477">
            <v>2.7099999999999999E-2</v>
          </cell>
          <cell r="BY4477" t="str">
            <v>f</v>
          </cell>
        </row>
        <row r="4478">
          <cell r="G4478" t="str">
            <v>1190804</v>
          </cell>
          <cell r="BL4478" t="str">
            <v>CO2e_CO2</v>
          </cell>
          <cell r="BN4478">
            <v>57.2074</v>
          </cell>
          <cell r="BY4478" t="str">
            <v>f</v>
          </cell>
        </row>
        <row r="4479">
          <cell r="G4479" t="str">
            <v>1190804</v>
          </cell>
          <cell r="BL4479" t="str">
            <v>CO2e_N2O</v>
          </cell>
          <cell r="BN4479">
            <v>3.1300000000000001E-2</v>
          </cell>
          <cell r="BY4479" t="str">
            <v>f</v>
          </cell>
        </row>
        <row r="4480">
          <cell r="G4480" t="str">
            <v>1190804</v>
          </cell>
          <cell r="BL4480" t="str">
            <v>CO2e_CH4</v>
          </cell>
          <cell r="BN4480">
            <v>5.5999999999999999E-3</v>
          </cell>
          <cell r="BY4480" t="str">
            <v>f</v>
          </cell>
        </row>
        <row r="4481">
          <cell r="G4481" t="str">
            <v>1190804</v>
          </cell>
          <cell r="BL4481" t="str">
            <v>CO2e_CO2</v>
          </cell>
          <cell r="BN4481">
            <v>11.821899999999999</v>
          </cell>
          <cell r="BY4481" t="str">
            <v>f</v>
          </cell>
        </row>
        <row r="4482">
          <cell r="G4482" t="str">
            <v>1190804</v>
          </cell>
          <cell r="BL4482" t="str">
            <v>CO2e_N2O</v>
          </cell>
          <cell r="BN4482">
            <v>6.6E-3</v>
          </cell>
          <cell r="BY4482" t="str">
            <v>f</v>
          </cell>
        </row>
        <row r="4483">
          <cell r="G4483" t="str">
            <v>1190804</v>
          </cell>
          <cell r="BL4483" t="str">
            <v>CO2e_CH4</v>
          </cell>
          <cell r="BN4483">
            <v>3.0999999999999999E-3</v>
          </cell>
          <cell r="BY4483" t="str">
            <v>f</v>
          </cell>
        </row>
        <row r="4484">
          <cell r="G4484" t="str">
            <v>1190804</v>
          </cell>
          <cell r="BL4484" t="str">
            <v>CO2e_CO2</v>
          </cell>
          <cell r="BN4484">
            <v>6.4991000000000003</v>
          </cell>
          <cell r="BY4484" t="str">
            <v>f</v>
          </cell>
        </row>
        <row r="4485">
          <cell r="G4485" t="str">
            <v>1190804</v>
          </cell>
          <cell r="BL4485" t="str">
            <v>CO2e_N2O</v>
          </cell>
          <cell r="BN4485">
            <v>3.5999999999999999E-3</v>
          </cell>
          <cell r="BY4485" t="str">
            <v>f</v>
          </cell>
        </row>
        <row r="4486">
          <cell r="G4486" t="str">
            <v>1190804</v>
          </cell>
          <cell r="BL4486" t="str">
            <v>CO2e_CO2</v>
          </cell>
          <cell r="BN4486">
            <v>7.9000000000000008E-3</v>
          </cell>
          <cell r="BY4486" t="str">
            <v>f</v>
          </cell>
        </row>
        <row r="4487">
          <cell r="G4487" t="str">
            <v>1190804</v>
          </cell>
          <cell r="BL4487" t="str">
            <v>CO2e_CH4</v>
          </cell>
          <cell r="BN4487">
            <v>2.0000000000000001E-4</v>
          </cell>
          <cell r="BY4487" t="str">
            <v>f</v>
          </cell>
        </row>
        <row r="4488">
          <cell r="G4488" t="str">
            <v>1190804</v>
          </cell>
          <cell r="BL4488" t="str">
            <v>CO2e_CO2</v>
          </cell>
          <cell r="BN4488">
            <v>0.4501</v>
          </cell>
          <cell r="BY4488" t="str">
            <v>f</v>
          </cell>
        </row>
        <row r="4489">
          <cell r="G4489" t="str">
            <v>1190804</v>
          </cell>
          <cell r="BL4489" t="str">
            <v>CO2e_N2O</v>
          </cell>
          <cell r="BN4489">
            <v>2.9999999999999997E-4</v>
          </cell>
          <cell r="BY4489" t="str">
            <v>f</v>
          </cell>
        </row>
        <row r="4490">
          <cell r="G4490" t="str">
            <v>1190804</v>
          </cell>
          <cell r="BL4490" t="str">
            <v>CO2e_CH4</v>
          </cell>
          <cell r="BN4490">
            <v>1.03E-2</v>
          </cell>
          <cell r="BY4490" t="str">
            <v>f</v>
          </cell>
        </row>
        <row r="4491">
          <cell r="G4491" t="str">
            <v>1190804</v>
          </cell>
          <cell r="BL4491" t="str">
            <v>CO2e_CO2</v>
          </cell>
          <cell r="BN4491">
            <v>21.813600000000001</v>
          </cell>
          <cell r="BY4491" t="str">
            <v>f</v>
          </cell>
        </row>
        <row r="4492">
          <cell r="G4492" t="str">
            <v>1190804</v>
          </cell>
          <cell r="BL4492" t="str">
            <v>CO2e_N2O</v>
          </cell>
          <cell r="BN4492">
            <v>1.1900000000000001E-2</v>
          </cell>
          <cell r="BY4492" t="str">
            <v>f</v>
          </cell>
        </row>
        <row r="4493">
          <cell r="G4493" t="str">
            <v>1190804</v>
          </cell>
          <cell r="BL4493" t="str">
            <v>CO2e_CH4</v>
          </cell>
          <cell r="BN4493">
            <v>8.0999999999999996E-3</v>
          </cell>
          <cell r="BY4493" t="str">
            <v>f</v>
          </cell>
        </row>
        <row r="4494">
          <cell r="G4494" t="str">
            <v>1190804</v>
          </cell>
          <cell r="BL4494" t="str">
            <v>CO2e_CO2</v>
          </cell>
          <cell r="BN4494">
            <v>17.000800000000002</v>
          </cell>
          <cell r="BY4494" t="str">
            <v>f</v>
          </cell>
        </row>
        <row r="4495">
          <cell r="G4495" t="str">
            <v>1190804</v>
          </cell>
          <cell r="BL4495" t="str">
            <v>CO2e_N2O</v>
          </cell>
          <cell r="BN4495">
            <v>9.1999999999999998E-3</v>
          </cell>
          <cell r="BY4495" t="str">
            <v>f</v>
          </cell>
        </row>
        <row r="4496">
          <cell r="G4496" t="str">
            <v>1190804</v>
          </cell>
          <cell r="BL4496" t="str">
            <v>CO2e_CH4</v>
          </cell>
          <cell r="BN4496">
            <v>6.7000000000000004E-2</v>
          </cell>
          <cell r="BY4496" t="str">
            <v>f</v>
          </cell>
        </row>
        <row r="4497">
          <cell r="G4497" t="str">
            <v>1190804</v>
          </cell>
          <cell r="BL4497" t="str">
            <v>CO2e_CO2</v>
          </cell>
          <cell r="BN4497">
            <v>141.6652</v>
          </cell>
          <cell r="BY4497" t="str">
            <v>f</v>
          </cell>
        </row>
        <row r="4498">
          <cell r="G4498" t="str">
            <v>1190804</v>
          </cell>
          <cell r="BL4498" t="str">
            <v>CO2e_N2O</v>
          </cell>
          <cell r="BN4498">
            <v>7.7499999999999999E-2</v>
          </cell>
          <cell r="BY4498" t="str">
            <v>f</v>
          </cell>
        </row>
        <row r="4499">
          <cell r="G4499" t="str">
            <v>1190804</v>
          </cell>
          <cell r="BL4499" t="str">
            <v>CO2e_CH4</v>
          </cell>
          <cell r="BN4499">
            <v>2.9999999999999997E-4</v>
          </cell>
          <cell r="BY4499" t="str">
            <v>f</v>
          </cell>
        </row>
        <row r="4500">
          <cell r="G4500" t="str">
            <v>1190804</v>
          </cell>
          <cell r="BL4500" t="str">
            <v>CO2e_CO2</v>
          </cell>
          <cell r="BN4500">
            <v>0.23960000000000001</v>
          </cell>
          <cell r="BY4500" t="str">
            <v>f</v>
          </cell>
        </row>
        <row r="4501">
          <cell r="G4501" t="str">
            <v>1190804</v>
          </cell>
          <cell r="BL4501" t="str">
            <v>CO2e_N2O</v>
          </cell>
          <cell r="BN4501">
            <v>5.9999999999999995E-4</v>
          </cell>
          <cell r="BY4501" t="str">
            <v>f</v>
          </cell>
        </row>
        <row r="4502">
          <cell r="G4502" t="str">
            <v>1190805</v>
          </cell>
          <cell r="BL4502" t="str">
            <v>CO2e_CH4</v>
          </cell>
          <cell r="BN4502">
            <v>0.1444</v>
          </cell>
          <cell r="BY4502" t="str">
            <v>f</v>
          </cell>
        </row>
        <row r="4503">
          <cell r="G4503" t="str">
            <v>1190805</v>
          </cell>
          <cell r="BL4503" t="str">
            <v>CO2e_CO2</v>
          </cell>
          <cell r="BN4503">
            <v>305.22000000000003</v>
          </cell>
          <cell r="BY4503" t="str">
            <v>f</v>
          </cell>
        </row>
        <row r="4504">
          <cell r="G4504" t="str">
            <v>1190805</v>
          </cell>
          <cell r="BL4504" t="str">
            <v>CO2e_N2O</v>
          </cell>
          <cell r="BN4504">
            <v>0.16719999999999999</v>
          </cell>
          <cell r="BY4504" t="str">
            <v>f</v>
          </cell>
        </row>
        <row r="4505">
          <cell r="G4505" t="str">
            <v>1190805</v>
          </cell>
          <cell r="BL4505" t="str">
            <v>CO2e_CH4</v>
          </cell>
          <cell r="BN4505">
            <v>3.73E-2</v>
          </cell>
          <cell r="BY4505" t="str">
            <v>f</v>
          </cell>
        </row>
        <row r="4506">
          <cell r="G4506" t="str">
            <v>1190805</v>
          </cell>
          <cell r="BL4506" t="str">
            <v>CO2e_CO2</v>
          </cell>
          <cell r="BN4506">
            <v>78.822000000000003</v>
          </cell>
          <cell r="BY4506" t="str">
            <v>f</v>
          </cell>
        </row>
        <row r="4507">
          <cell r="G4507" t="str">
            <v>1190805</v>
          </cell>
          <cell r="BL4507" t="str">
            <v>CO2e_N2O</v>
          </cell>
          <cell r="BN4507">
            <v>4.3200000000000002E-2</v>
          </cell>
          <cell r="BY4507" t="str">
            <v>f</v>
          </cell>
        </row>
        <row r="4508">
          <cell r="G4508" t="str">
            <v>1190805</v>
          </cell>
          <cell r="BL4508" t="str">
            <v>CO2e_CH4</v>
          </cell>
          <cell r="BN4508">
            <v>3.49E-2</v>
          </cell>
          <cell r="BY4508" t="str">
            <v>f</v>
          </cell>
        </row>
        <row r="4509">
          <cell r="G4509" t="str">
            <v>1190805</v>
          </cell>
          <cell r="BL4509" t="str">
            <v>CO2e_CO2</v>
          </cell>
          <cell r="BN4509">
            <v>73.644000000000005</v>
          </cell>
          <cell r="BY4509" t="str">
            <v>f</v>
          </cell>
        </row>
        <row r="4510">
          <cell r="G4510" t="str">
            <v>1190805</v>
          </cell>
          <cell r="BL4510" t="str">
            <v>CO2e_N2O</v>
          </cell>
          <cell r="BN4510">
            <v>4.02E-2</v>
          </cell>
          <cell r="BY4510" t="str">
            <v>f</v>
          </cell>
        </row>
        <row r="4511">
          <cell r="G4511" t="str">
            <v>1190805</v>
          </cell>
          <cell r="BL4511" t="str">
            <v>CO2e_CH4</v>
          </cell>
          <cell r="BN4511">
            <v>3.9899999999999998E-2</v>
          </cell>
          <cell r="BY4511" t="str">
            <v>f</v>
          </cell>
        </row>
        <row r="4512">
          <cell r="G4512" t="str">
            <v>1190805</v>
          </cell>
          <cell r="BL4512" t="str">
            <v>CO2e_CO2</v>
          </cell>
          <cell r="BN4512">
            <v>84.341999999999999</v>
          </cell>
          <cell r="BY4512" t="str">
            <v>f</v>
          </cell>
        </row>
        <row r="4513">
          <cell r="G4513" t="str">
            <v>1190805</v>
          </cell>
          <cell r="BL4513" t="str">
            <v>CO2e_N2O</v>
          </cell>
          <cell r="BN4513">
            <v>4.6199999999999998E-2</v>
          </cell>
          <cell r="BY4513" t="str">
            <v>f</v>
          </cell>
        </row>
        <row r="4514">
          <cell r="G4514" t="str">
            <v>1190805</v>
          </cell>
          <cell r="BL4514" t="str">
            <v>CO2e_CH4</v>
          </cell>
          <cell r="BN4514">
            <v>3.15E-2</v>
          </cell>
          <cell r="BY4514" t="str">
            <v>f</v>
          </cell>
        </row>
        <row r="4515">
          <cell r="G4515" t="str">
            <v>1190805</v>
          </cell>
          <cell r="BL4515" t="str">
            <v>CO2e_CO2</v>
          </cell>
          <cell r="BN4515">
            <v>66.522000000000006</v>
          </cell>
          <cell r="BY4515" t="str">
            <v>f</v>
          </cell>
        </row>
        <row r="4516">
          <cell r="G4516" t="str">
            <v>1190805</v>
          </cell>
          <cell r="BL4516" t="str">
            <v>CO2e_N2O</v>
          </cell>
          <cell r="BN4516">
            <v>3.6400000000000002E-2</v>
          </cell>
          <cell r="BY4516" t="str">
            <v>f</v>
          </cell>
        </row>
        <row r="4517">
          <cell r="G4517" t="str">
            <v>1190805</v>
          </cell>
          <cell r="BL4517" t="str">
            <v>CO2e_CH4</v>
          </cell>
          <cell r="BN4517">
            <v>1.6799999999999999E-2</v>
          </cell>
          <cell r="BY4517" t="str">
            <v>f</v>
          </cell>
        </row>
        <row r="4518">
          <cell r="G4518" t="str">
            <v>1190805</v>
          </cell>
          <cell r="BL4518" t="str">
            <v>CO2e_CO2</v>
          </cell>
          <cell r="BN4518">
            <v>35.478000000000002</v>
          </cell>
          <cell r="BY4518" t="str">
            <v>f</v>
          </cell>
        </row>
        <row r="4519">
          <cell r="G4519" t="str">
            <v>1190805</v>
          </cell>
          <cell r="BL4519" t="str">
            <v>CO2e_N2O</v>
          </cell>
          <cell r="BN4519">
            <v>1.9400000000000001E-2</v>
          </cell>
          <cell r="BY4519" t="str">
            <v>f</v>
          </cell>
        </row>
        <row r="4520">
          <cell r="G4520" t="str">
            <v>1190805</v>
          </cell>
          <cell r="BL4520" t="str">
            <v>CO2e_CH4</v>
          </cell>
          <cell r="BN4520">
            <v>3.15E-2</v>
          </cell>
          <cell r="BY4520" t="str">
            <v>f</v>
          </cell>
        </row>
        <row r="4521">
          <cell r="G4521" t="str">
            <v>1190805</v>
          </cell>
          <cell r="BL4521" t="str">
            <v>CO2e_CO2</v>
          </cell>
          <cell r="BN4521">
            <v>66.522000000000006</v>
          </cell>
          <cell r="BY4521" t="str">
            <v>f</v>
          </cell>
        </row>
        <row r="4522">
          <cell r="G4522" t="str">
            <v>1190805</v>
          </cell>
          <cell r="BL4522" t="str">
            <v>CO2e_N2O</v>
          </cell>
          <cell r="BN4522">
            <v>3.6400000000000002E-2</v>
          </cell>
          <cell r="BY4522" t="str">
            <v>f</v>
          </cell>
        </row>
        <row r="4523">
          <cell r="G4523" t="str">
            <v>1190805</v>
          </cell>
          <cell r="BL4523" t="str">
            <v>CO2e_CH4</v>
          </cell>
          <cell r="BN4523">
            <v>1.6799999999999999E-2</v>
          </cell>
          <cell r="BY4523" t="str">
            <v>f</v>
          </cell>
        </row>
        <row r="4524">
          <cell r="G4524" t="str">
            <v>1190805</v>
          </cell>
          <cell r="BL4524" t="str">
            <v>CO2e_CO2</v>
          </cell>
          <cell r="BN4524">
            <v>35.478000000000002</v>
          </cell>
          <cell r="BY4524" t="str">
            <v>f</v>
          </cell>
        </row>
        <row r="4525">
          <cell r="G4525" t="str">
            <v>1190805</v>
          </cell>
          <cell r="BL4525" t="str">
            <v>CO2e_N2O</v>
          </cell>
          <cell r="BN4525">
            <v>1.9400000000000001E-2</v>
          </cell>
          <cell r="BY4525" t="str">
            <v>f</v>
          </cell>
        </row>
        <row r="4526">
          <cell r="G4526" t="str">
            <v>1190805</v>
          </cell>
          <cell r="BL4526" t="str">
            <v>CO2e_CH4</v>
          </cell>
          <cell r="BN4526">
            <v>3.15E-2</v>
          </cell>
          <cell r="BY4526" t="str">
            <v>f</v>
          </cell>
        </row>
        <row r="4527">
          <cell r="G4527" t="str">
            <v>1190805</v>
          </cell>
          <cell r="BL4527" t="str">
            <v>CO2e_CO2</v>
          </cell>
          <cell r="BN4527">
            <v>66.522000000000006</v>
          </cell>
          <cell r="BY4527" t="str">
            <v>f</v>
          </cell>
        </row>
        <row r="4528">
          <cell r="G4528" t="str">
            <v>1190805</v>
          </cell>
          <cell r="BL4528" t="str">
            <v>CO2e_N2O</v>
          </cell>
          <cell r="BN4528">
            <v>3.6400000000000002E-2</v>
          </cell>
          <cell r="BY4528" t="str">
            <v>f</v>
          </cell>
        </row>
        <row r="4529">
          <cell r="G4529" t="str">
            <v>1190805</v>
          </cell>
          <cell r="BL4529" t="str">
            <v>CO2e_CH4</v>
          </cell>
          <cell r="BN4529">
            <v>1.6799999999999999E-2</v>
          </cell>
          <cell r="BY4529" t="str">
            <v>f</v>
          </cell>
        </row>
        <row r="4530">
          <cell r="G4530" t="str">
            <v>1190805</v>
          </cell>
          <cell r="BL4530" t="str">
            <v>CO2e_CO2</v>
          </cell>
          <cell r="BN4530">
            <v>35.478000000000002</v>
          </cell>
          <cell r="BY4530" t="str">
            <v>f</v>
          </cell>
        </row>
        <row r="4531">
          <cell r="G4531" t="str">
            <v>1190805</v>
          </cell>
          <cell r="BL4531" t="str">
            <v>CO2e_N2O</v>
          </cell>
          <cell r="BN4531">
            <v>1.9400000000000001E-2</v>
          </cell>
          <cell r="BY4531" t="str">
            <v>f</v>
          </cell>
        </row>
        <row r="4532">
          <cell r="G4532" t="str">
            <v>1190805</v>
          </cell>
          <cell r="BL4532" t="str">
            <v>CO2e_CH4</v>
          </cell>
          <cell r="BN4532">
            <v>3.15E-2</v>
          </cell>
          <cell r="BY4532" t="str">
            <v>f</v>
          </cell>
        </row>
        <row r="4533">
          <cell r="G4533" t="str">
            <v>1190805</v>
          </cell>
          <cell r="BL4533" t="str">
            <v>CO2e_CO2</v>
          </cell>
          <cell r="BN4533">
            <v>66.522000000000006</v>
          </cell>
          <cell r="BY4533" t="str">
            <v>f</v>
          </cell>
        </row>
        <row r="4534">
          <cell r="G4534" t="str">
            <v>1190805</v>
          </cell>
          <cell r="BL4534" t="str">
            <v>CO2e_N2O</v>
          </cell>
          <cell r="BN4534">
            <v>3.6400000000000002E-2</v>
          </cell>
          <cell r="BY4534" t="str">
            <v>f</v>
          </cell>
        </row>
        <row r="4535">
          <cell r="G4535" t="str">
            <v>1190805</v>
          </cell>
          <cell r="BL4535" t="str">
            <v>CO2e_CH4</v>
          </cell>
          <cell r="BN4535">
            <v>1.6799999999999999E-2</v>
          </cell>
          <cell r="BY4535" t="str">
            <v>f</v>
          </cell>
        </row>
        <row r="4536">
          <cell r="G4536" t="str">
            <v>1190805</v>
          </cell>
          <cell r="BL4536" t="str">
            <v>CO2e_CO2</v>
          </cell>
          <cell r="BN4536">
            <v>35.478000000000002</v>
          </cell>
          <cell r="BY4536" t="str">
            <v>f</v>
          </cell>
        </row>
        <row r="4537">
          <cell r="G4537" t="str">
            <v>1190805</v>
          </cell>
          <cell r="BL4537" t="str">
            <v>CO2e_N2O</v>
          </cell>
          <cell r="BN4537">
            <v>1.9400000000000001E-2</v>
          </cell>
          <cell r="BY4537" t="str">
            <v>f</v>
          </cell>
        </row>
        <row r="4538">
          <cell r="G4538" t="str">
            <v>1190805</v>
          </cell>
          <cell r="BL4538" t="str">
            <v>CO2e_CH4</v>
          </cell>
          <cell r="BN4538">
            <v>3.15E-2</v>
          </cell>
          <cell r="BY4538" t="str">
            <v>f</v>
          </cell>
        </row>
        <row r="4539">
          <cell r="G4539" t="str">
            <v>1190805</v>
          </cell>
          <cell r="BL4539" t="str">
            <v>CO2e_CO2</v>
          </cell>
          <cell r="BN4539">
            <v>66.522000000000006</v>
          </cell>
          <cell r="BY4539" t="str">
            <v>f</v>
          </cell>
        </row>
        <row r="4540">
          <cell r="G4540" t="str">
            <v>1190805</v>
          </cell>
          <cell r="BL4540" t="str">
            <v>CO2e_N2O</v>
          </cell>
          <cell r="BN4540">
            <v>3.6400000000000002E-2</v>
          </cell>
          <cell r="BY4540" t="str">
            <v>f</v>
          </cell>
        </row>
        <row r="4541">
          <cell r="G4541" t="str">
            <v>1190805</v>
          </cell>
          <cell r="BL4541" t="str">
            <v>CO2e_CH4</v>
          </cell>
          <cell r="BN4541">
            <v>1.6799999999999999E-2</v>
          </cell>
          <cell r="BY4541" t="str">
            <v>f</v>
          </cell>
        </row>
        <row r="4542">
          <cell r="G4542" t="str">
            <v>1190805</v>
          </cell>
          <cell r="BL4542" t="str">
            <v>CO2e_CO2</v>
          </cell>
          <cell r="BN4542">
            <v>35.478000000000002</v>
          </cell>
          <cell r="BY4542" t="str">
            <v>f</v>
          </cell>
        </row>
        <row r="4543">
          <cell r="G4543" t="str">
            <v>1190805</v>
          </cell>
          <cell r="BL4543" t="str">
            <v>CO2e_N2O</v>
          </cell>
          <cell r="BN4543">
            <v>1.9400000000000001E-2</v>
          </cell>
          <cell r="BY4543" t="str">
            <v>f</v>
          </cell>
        </row>
        <row r="4544">
          <cell r="G4544" t="str">
            <v>1190805</v>
          </cell>
          <cell r="BL4544" t="str">
            <v>CO2e_CH4</v>
          </cell>
          <cell r="BN4544">
            <v>3.15E-2</v>
          </cell>
          <cell r="BY4544" t="str">
            <v>f</v>
          </cell>
        </row>
        <row r="4545">
          <cell r="G4545" t="str">
            <v>1190805</v>
          </cell>
          <cell r="BL4545" t="str">
            <v>CO2e_CO2</v>
          </cell>
          <cell r="BN4545">
            <v>66.522000000000006</v>
          </cell>
          <cell r="BY4545" t="str">
            <v>f</v>
          </cell>
        </row>
        <row r="4546">
          <cell r="G4546" t="str">
            <v>1190805</v>
          </cell>
          <cell r="BL4546" t="str">
            <v>CO2e_N2O</v>
          </cell>
          <cell r="BN4546">
            <v>3.6400000000000002E-2</v>
          </cell>
          <cell r="BY4546" t="str">
            <v>f</v>
          </cell>
        </row>
        <row r="4547">
          <cell r="G4547" t="str">
            <v>1190805</v>
          </cell>
          <cell r="BL4547" t="str">
            <v>CO2e_CH4</v>
          </cell>
          <cell r="BN4547">
            <v>1.6799999999999999E-2</v>
          </cell>
          <cell r="BY4547" t="str">
            <v>f</v>
          </cell>
        </row>
        <row r="4548">
          <cell r="G4548" t="str">
            <v>1190805</v>
          </cell>
          <cell r="BL4548" t="str">
            <v>CO2e_CO2</v>
          </cell>
          <cell r="BN4548">
            <v>35.478000000000002</v>
          </cell>
          <cell r="BY4548" t="str">
            <v>f</v>
          </cell>
        </row>
        <row r="4549">
          <cell r="G4549" t="str">
            <v>1190805</v>
          </cell>
          <cell r="BL4549" t="str">
            <v>CO2e_N2O</v>
          </cell>
          <cell r="BN4549">
            <v>1.9400000000000001E-2</v>
          </cell>
          <cell r="BY4549" t="str">
            <v>f</v>
          </cell>
        </row>
        <row r="4550">
          <cell r="G4550" t="str">
            <v>1190805</v>
          </cell>
          <cell r="BL4550" t="str">
            <v>CO2e_CH4</v>
          </cell>
          <cell r="BN4550">
            <v>3.15E-2</v>
          </cell>
          <cell r="BY4550" t="str">
            <v>f</v>
          </cell>
        </row>
        <row r="4551">
          <cell r="G4551" t="str">
            <v>1190805</v>
          </cell>
          <cell r="BL4551" t="str">
            <v>CO2e_CO2</v>
          </cell>
          <cell r="BN4551">
            <v>66.522000000000006</v>
          </cell>
          <cell r="BY4551" t="str">
            <v>f</v>
          </cell>
        </row>
        <row r="4552">
          <cell r="G4552" t="str">
            <v>1190805</v>
          </cell>
          <cell r="BL4552" t="str">
            <v>CO2e_N2O</v>
          </cell>
          <cell r="BN4552">
            <v>3.6400000000000002E-2</v>
          </cell>
          <cell r="BY4552" t="str">
            <v>f</v>
          </cell>
        </row>
        <row r="4553">
          <cell r="G4553" t="str">
            <v>1190805</v>
          </cell>
          <cell r="BL4553" t="str">
            <v>CO2e_CH4</v>
          </cell>
          <cell r="BN4553">
            <v>1.6799999999999999E-2</v>
          </cell>
          <cell r="BY4553" t="str">
            <v>f</v>
          </cell>
        </row>
        <row r="4554">
          <cell r="G4554" t="str">
            <v>1190805</v>
          </cell>
          <cell r="BL4554" t="str">
            <v>CO2e_CO2</v>
          </cell>
          <cell r="BN4554">
            <v>35.478000000000002</v>
          </cell>
          <cell r="BY4554" t="str">
            <v>f</v>
          </cell>
        </row>
        <row r="4555">
          <cell r="G4555" t="str">
            <v>1190805</v>
          </cell>
          <cell r="BL4555" t="str">
            <v>CO2e_N2O</v>
          </cell>
          <cell r="BN4555">
            <v>1.9400000000000001E-2</v>
          </cell>
          <cell r="BY4555" t="str">
            <v>f</v>
          </cell>
        </row>
        <row r="4556">
          <cell r="G4556" t="str">
            <v>1190805</v>
          </cell>
          <cell r="BL4556" t="str">
            <v>CO2e_CH4</v>
          </cell>
          <cell r="BN4556">
            <v>2.01E-2</v>
          </cell>
          <cell r="BY4556" t="str">
            <v>f</v>
          </cell>
        </row>
        <row r="4557">
          <cell r="G4557" t="str">
            <v>1190805</v>
          </cell>
          <cell r="BL4557" t="str">
            <v>CO2e_CO2</v>
          </cell>
          <cell r="BN4557">
            <v>42.54</v>
          </cell>
          <cell r="BY4557" t="str">
            <v>f</v>
          </cell>
        </row>
        <row r="4558">
          <cell r="G4558" t="str">
            <v>1190805</v>
          </cell>
          <cell r="BL4558" t="str">
            <v>CO2e_N2O</v>
          </cell>
          <cell r="BN4558">
            <v>2.3199999999999998E-2</v>
          </cell>
          <cell r="BY4558" t="str">
            <v>f</v>
          </cell>
        </row>
        <row r="4559">
          <cell r="G4559" t="str">
            <v>1190805</v>
          </cell>
          <cell r="BL4559" t="str">
            <v>CO2e_CH4</v>
          </cell>
          <cell r="BN4559">
            <v>2.1499999999999998E-2</v>
          </cell>
          <cell r="BY4559" t="str">
            <v>f</v>
          </cell>
        </row>
        <row r="4560">
          <cell r="G4560" t="str">
            <v>1190805</v>
          </cell>
          <cell r="BL4560" t="str">
            <v>CO2e_CO2</v>
          </cell>
          <cell r="BN4560">
            <v>45.372</v>
          </cell>
          <cell r="BY4560" t="str">
            <v>f</v>
          </cell>
        </row>
        <row r="4561">
          <cell r="G4561" t="str">
            <v>1190805</v>
          </cell>
          <cell r="BL4561" t="str">
            <v>CO2e_N2O</v>
          </cell>
          <cell r="BN4561">
            <v>2.47E-2</v>
          </cell>
          <cell r="BY4561" t="str">
            <v>f</v>
          </cell>
        </row>
        <row r="4562">
          <cell r="G4562" t="str">
            <v>1190805</v>
          </cell>
          <cell r="BL4562" t="str">
            <v>CO2e_CH4</v>
          </cell>
          <cell r="BN4562">
            <v>1.34E-2</v>
          </cell>
          <cell r="BY4562" t="str">
            <v>f</v>
          </cell>
        </row>
        <row r="4563">
          <cell r="G4563" t="str">
            <v>1190805</v>
          </cell>
          <cell r="BL4563" t="str">
            <v>CO2e_CO2</v>
          </cell>
          <cell r="BN4563">
            <v>28.356000000000002</v>
          </cell>
          <cell r="BY4563" t="str">
            <v>f</v>
          </cell>
        </row>
        <row r="4564">
          <cell r="G4564" t="str">
            <v>1190805</v>
          </cell>
          <cell r="BL4564" t="str">
            <v>CO2e_N2O</v>
          </cell>
          <cell r="BN4564">
            <v>1.55E-2</v>
          </cell>
          <cell r="BY4564" t="str">
            <v>f</v>
          </cell>
        </row>
        <row r="4565">
          <cell r="G4565" t="str">
            <v>1190805</v>
          </cell>
          <cell r="BL4565" t="str">
            <v>CO2e_CH4</v>
          </cell>
          <cell r="BN4565">
            <v>2.1499999999999998E-2</v>
          </cell>
          <cell r="BY4565" t="str">
            <v>f</v>
          </cell>
        </row>
        <row r="4566">
          <cell r="G4566" t="str">
            <v>1190805</v>
          </cell>
          <cell r="BL4566" t="str">
            <v>CO2e_CO2</v>
          </cell>
          <cell r="BN4566">
            <v>45.372</v>
          </cell>
          <cell r="BY4566" t="str">
            <v>f</v>
          </cell>
        </row>
        <row r="4567">
          <cell r="G4567" t="str">
            <v>1190805</v>
          </cell>
          <cell r="BL4567" t="str">
            <v>CO2e_N2O</v>
          </cell>
          <cell r="BN4567">
            <v>2.47E-2</v>
          </cell>
          <cell r="BY4567" t="str">
            <v>f</v>
          </cell>
        </row>
        <row r="4568">
          <cell r="G4568" t="str">
            <v>1190805</v>
          </cell>
          <cell r="BL4568" t="str">
            <v>CO2e_CH4</v>
          </cell>
          <cell r="BN4568">
            <v>2.01E-2</v>
          </cell>
          <cell r="BY4568" t="str">
            <v>f</v>
          </cell>
        </row>
        <row r="4569">
          <cell r="G4569" t="str">
            <v>1190805</v>
          </cell>
          <cell r="BL4569" t="str">
            <v>CO2e_CO2</v>
          </cell>
          <cell r="BN4569">
            <v>42.54</v>
          </cell>
          <cell r="BY4569" t="str">
            <v>f</v>
          </cell>
        </row>
        <row r="4570">
          <cell r="G4570" t="str">
            <v>1190805</v>
          </cell>
          <cell r="BL4570" t="str">
            <v>CO2e_N2O</v>
          </cell>
          <cell r="BN4570">
            <v>2.3199999999999998E-2</v>
          </cell>
          <cell r="BY4570" t="str">
            <v>f</v>
          </cell>
        </row>
        <row r="4571">
          <cell r="G4571" t="str">
            <v>1190805</v>
          </cell>
          <cell r="BL4571" t="str">
            <v>CO2e_CH4</v>
          </cell>
          <cell r="BN4571">
            <v>2.1499999999999998E-2</v>
          </cell>
          <cell r="BY4571" t="str">
            <v>f</v>
          </cell>
        </row>
        <row r="4572">
          <cell r="G4572" t="str">
            <v>1190805</v>
          </cell>
          <cell r="BL4572" t="str">
            <v>CO2e_CO2</v>
          </cell>
          <cell r="BN4572">
            <v>45.372</v>
          </cell>
          <cell r="BY4572" t="str">
            <v>f</v>
          </cell>
        </row>
        <row r="4573">
          <cell r="G4573" t="str">
            <v>1190805</v>
          </cell>
          <cell r="BL4573" t="str">
            <v>CO2e_N2O</v>
          </cell>
          <cell r="BN4573">
            <v>2.47E-2</v>
          </cell>
          <cell r="BY4573" t="str">
            <v>f</v>
          </cell>
        </row>
        <row r="4574">
          <cell r="G4574" t="str">
            <v>1190805</v>
          </cell>
          <cell r="BL4574" t="str">
            <v>CO2e_CH4</v>
          </cell>
          <cell r="BN4574">
            <v>2.01E-2</v>
          </cell>
          <cell r="BY4574" t="str">
            <v>f</v>
          </cell>
        </row>
        <row r="4575">
          <cell r="G4575" t="str">
            <v>1190805</v>
          </cell>
          <cell r="BL4575" t="str">
            <v>CO2e_CO2</v>
          </cell>
          <cell r="BN4575">
            <v>42.54</v>
          </cell>
          <cell r="BY4575" t="str">
            <v>f</v>
          </cell>
        </row>
        <row r="4576">
          <cell r="G4576" t="str">
            <v>1190805</v>
          </cell>
          <cell r="BL4576" t="str">
            <v>CO2e_N2O</v>
          </cell>
          <cell r="BN4576">
            <v>2.3199999999999998E-2</v>
          </cell>
          <cell r="BY4576" t="str">
            <v>f</v>
          </cell>
        </row>
        <row r="4577">
          <cell r="G4577" t="str">
            <v>1190805</v>
          </cell>
          <cell r="BL4577" t="str">
            <v>CO2e_CH4</v>
          </cell>
          <cell r="BN4577">
            <v>2.1499999999999998E-2</v>
          </cell>
          <cell r="BY4577" t="str">
            <v>f</v>
          </cell>
        </row>
        <row r="4578">
          <cell r="G4578" t="str">
            <v>1190805</v>
          </cell>
          <cell r="BL4578" t="str">
            <v>CO2e_CO2</v>
          </cell>
          <cell r="BN4578">
            <v>45.372</v>
          </cell>
          <cell r="BY4578" t="str">
            <v>f</v>
          </cell>
        </row>
        <row r="4579">
          <cell r="G4579" t="str">
            <v>1190805</v>
          </cell>
          <cell r="BL4579" t="str">
            <v>CO2e_N2O</v>
          </cell>
          <cell r="BN4579">
            <v>2.47E-2</v>
          </cell>
          <cell r="BY4579" t="str">
            <v>f</v>
          </cell>
        </row>
        <row r="4580">
          <cell r="G4580" t="str">
            <v>1190805</v>
          </cell>
          <cell r="BL4580" t="str">
            <v>CO2e_CH4</v>
          </cell>
          <cell r="BN4580">
            <v>4.0300000000000002E-2</v>
          </cell>
          <cell r="BY4580" t="str">
            <v>f</v>
          </cell>
        </row>
        <row r="4581">
          <cell r="G4581" t="str">
            <v>1190805</v>
          </cell>
          <cell r="BL4581" t="str">
            <v>CO2e_CO2</v>
          </cell>
          <cell r="BN4581">
            <v>85.073999999999998</v>
          </cell>
          <cell r="BY4581" t="str">
            <v>f</v>
          </cell>
        </row>
        <row r="4582">
          <cell r="G4582" t="str">
            <v>1190805</v>
          </cell>
          <cell r="BL4582" t="str">
            <v>CO2e_N2O</v>
          </cell>
          <cell r="BN4582">
            <v>4.65E-2</v>
          </cell>
          <cell r="BY4582" t="str">
            <v>f</v>
          </cell>
        </row>
        <row r="4583">
          <cell r="G4583" t="str">
            <v>1190805</v>
          </cell>
          <cell r="BL4583" t="str">
            <v>CO2e_CH4</v>
          </cell>
          <cell r="BN4583">
            <v>2.1499999999999998E-2</v>
          </cell>
          <cell r="BY4583" t="str">
            <v>f</v>
          </cell>
        </row>
        <row r="4584">
          <cell r="G4584" t="str">
            <v>1190805</v>
          </cell>
          <cell r="BL4584" t="str">
            <v>CO2e_CO2</v>
          </cell>
          <cell r="BN4584">
            <v>45.372</v>
          </cell>
          <cell r="BY4584" t="str">
            <v>f</v>
          </cell>
        </row>
        <row r="4585">
          <cell r="G4585" t="str">
            <v>1190805</v>
          </cell>
          <cell r="BL4585" t="str">
            <v>CO2e_N2O</v>
          </cell>
          <cell r="BN4585">
            <v>2.47E-2</v>
          </cell>
          <cell r="BY4585" t="str">
            <v>f</v>
          </cell>
        </row>
        <row r="4586">
          <cell r="G4586" t="str">
            <v>1190805</v>
          </cell>
          <cell r="BL4586" t="str">
            <v>CO2e_CH4</v>
          </cell>
          <cell r="BN4586">
            <v>8.8000000000000005E-3</v>
          </cell>
          <cell r="BY4586" t="str">
            <v>f</v>
          </cell>
        </row>
        <row r="4587">
          <cell r="G4587" t="str">
            <v>1190805</v>
          </cell>
          <cell r="BL4587" t="str">
            <v>CO2e_CO2</v>
          </cell>
          <cell r="BN4587">
            <v>18.623999999999999</v>
          </cell>
          <cell r="BY4587" t="str">
            <v>f</v>
          </cell>
        </row>
        <row r="4588">
          <cell r="G4588" t="str">
            <v>1190805</v>
          </cell>
          <cell r="BL4588" t="str">
            <v>CO2e_N2O</v>
          </cell>
          <cell r="BN4588">
            <v>1.01E-2</v>
          </cell>
          <cell r="BY4588" t="str">
            <v>f</v>
          </cell>
        </row>
        <row r="4589">
          <cell r="G4589" t="str">
            <v>1190805</v>
          </cell>
          <cell r="BL4589" t="str">
            <v>CO2e_CH4</v>
          </cell>
          <cell r="BN4589">
            <v>5.0000000000000001E-3</v>
          </cell>
          <cell r="BY4589" t="str">
            <v>f</v>
          </cell>
        </row>
        <row r="4590">
          <cell r="G4590" t="str">
            <v>1190805</v>
          </cell>
          <cell r="BL4590" t="str">
            <v>CO2e_CO2</v>
          </cell>
          <cell r="BN4590">
            <v>10.644</v>
          </cell>
          <cell r="BY4590" t="str">
            <v>f</v>
          </cell>
        </row>
        <row r="4591">
          <cell r="G4591" t="str">
            <v>1190805</v>
          </cell>
          <cell r="BL4591" t="str">
            <v>CO2e_N2O</v>
          </cell>
          <cell r="BN4591">
            <v>6.0000000000000001E-3</v>
          </cell>
          <cell r="BY4591" t="str">
            <v>f</v>
          </cell>
        </row>
        <row r="4592">
          <cell r="G4592" t="str">
            <v>1190805</v>
          </cell>
          <cell r="BL4592" t="str">
            <v>CO2e_CH4</v>
          </cell>
          <cell r="BN4592">
            <v>0.1991</v>
          </cell>
          <cell r="BY4592" t="str">
            <v>f</v>
          </cell>
        </row>
        <row r="4593">
          <cell r="G4593" t="str">
            <v>1190805</v>
          </cell>
          <cell r="BL4593" t="str">
            <v>CO2e_CO2</v>
          </cell>
          <cell r="BN4593">
            <v>420.75599999999997</v>
          </cell>
          <cell r="BY4593" t="str">
            <v>f</v>
          </cell>
        </row>
        <row r="4594">
          <cell r="G4594" t="str">
            <v>1190805</v>
          </cell>
          <cell r="BL4594" t="str">
            <v>CO2e_N2O</v>
          </cell>
          <cell r="BN4594">
            <v>0.23039999999999999</v>
          </cell>
          <cell r="BY4594" t="str">
            <v>f</v>
          </cell>
        </row>
        <row r="4595">
          <cell r="G4595" t="str">
            <v>1190805</v>
          </cell>
          <cell r="BL4595" t="str">
            <v>CO2e_CH4</v>
          </cell>
          <cell r="BN4595">
            <v>7.2999999999999995E-2</v>
          </cell>
          <cell r="BY4595" t="str">
            <v>f</v>
          </cell>
        </row>
        <row r="4596">
          <cell r="G4596" t="str">
            <v>1190805</v>
          </cell>
          <cell r="BL4596" t="str">
            <v>CO2e_CO2</v>
          </cell>
          <cell r="BN4596">
            <v>154.27199999999999</v>
          </cell>
          <cell r="BY4596" t="str">
            <v>f</v>
          </cell>
        </row>
        <row r="4597">
          <cell r="G4597" t="str">
            <v>1190805</v>
          </cell>
          <cell r="BL4597" t="str">
            <v>CO2e_N2O</v>
          </cell>
          <cell r="BN4597">
            <v>8.43E-2</v>
          </cell>
          <cell r="BY4597" t="str">
            <v>f</v>
          </cell>
        </row>
        <row r="4598">
          <cell r="G4598" t="str">
            <v>1190805</v>
          </cell>
          <cell r="BL4598" t="str">
            <v>CO2e_CH4</v>
          </cell>
          <cell r="BN4598">
            <v>3.2199999999999999E-2</v>
          </cell>
          <cell r="BY4598" t="str">
            <v>f</v>
          </cell>
        </row>
        <row r="4599">
          <cell r="G4599" t="str">
            <v>1190805</v>
          </cell>
          <cell r="BL4599" t="str">
            <v>CO2e_CO2</v>
          </cell>
          <cell r="BN4599">
            <v>68.058000000000007</v>
          </cell>
          <cell r="BY4599" t="str">
            <v>f</v>
          </cell>
        </row>
        <row r="4600">
          <cell r="G4600" t="str">
            <v>1190805</v>
          </cell>
          <cell r="BL4600" t="str">
            <v>CO2e_N2O</v>
          </cell>
          <cell r="BN4600">
            <v>3.73E-2</v>
          </cell>
          <cell r="BY4600" t="str">
            <v>f</v>
          </cell>
        </row>
        <row r="4601">
          <cell r="G4601" t="str">
            <v>1190805</v>
          </cell>
          <cell r="BL4601" t="str">
            <v>CO2e_CH4</v>
          </cell>
          <cell r="BN4601">
            <v>5.7700000000000001E-2</v>
          </cell>
          <cell r="BY4601" t="str">
            <v>f</v>
          </cell>
        </row>
        <row r="4602">
          <cell r="G4602" t="str">
            <v>1190805</v>
          </cell>
          <cell r="BL4602" t="str">
            <v>CO2e_CO2</v>
          </cell>
          <cell r="BN4602">
            <v>121.95</v>
          </cell>
          <cell r="BY4602" t="str">
            <v>f</v>
          </cell>
        </row>
        <row r="4603">
          <cell r="G4603" t="str">
            <v>1190805</v>
          </cell>
          <cell r="BL4603" t="str">
            <v>CO2e_N2O</v>
          </cell>
          <cell r="BN4603">
            <v>6.6799999999999998E-2</v>
          </cell>
          <cell r="BY4603" t="str">
            <v>f</v>
          </cell>
        </row>
        <row r="4604">
          <cell r="G4604" t="str">
            <v>1190805</v>
          </cell>
          <cell r="BL4604" t="str">
            <v>CO2e_CH4</v>
          </cell>
          <cell r="BN4604">
            <v>2.3099999999999999E-2</v>
          </cell>
          <cell r="BY4604" t="str">
            <v>f</v>
          </cell>
        </row>
        <row r="4605">
          <cell r="G4605" t="str">
            <v>1190805</v>
          </cell>
          <cell r="BL4605" t="str">
            <v>CO2e_CO2</v>
          </cell>
          <cell r="BN4605">
            <v>48.78</v>
          </cell>
          <cell r="BY4605" t="str">
            <v>f</v>
          </cell>
        </row>
        <row r="4606">
          <cell r="G4606" t="str">
            <v>1190805</v>
          </cell>
          <cell r="BL4606" t="str">
            <v>CO2e_N2O</v>
          </cell>
          <cell r="BN4606">
            <v>2.6800000000000001E-2</v>
          </cell>
          <cell r="BY4606" t="str">
            <v>f</v>
          </cell>
        </row>
        <row r="4607">
          <cell r="G4607" t="str">
            <v>1190805</v>
          </cell>
          <cell r="BL4607" t="str">
            <v>CO2e_CH4</v>
          </cell>
          <cell r="BN4607">
            <v>0.16539999999999999</v>
          </cell>
          <cell r="BY4607" t="str">
            <v>f</v>
          </cell>
        </row>
        <row r="4608">
          <cell r="G4608" t="str">
            <v>1190805</v>
          </cell>
          <cell r="BL4608" t="str">
            <v>CO2e_CO2</v>
          </cell>
          <cell r="BN4608">
            <v>349.608</v>
          </cell>
          <cell r="BY4608" t="str">
            <v>f</v>
          </cell>
        </row>
        <row r="4609">
          <cell r="G4609" t="str">
            <v>1190805</v>
          </cell>
          <cell r="BL4609" t="str">
            <v>CO2e_N2O</v>
          </cell>
          <cell r="BN4609">
            <v>0.1913</v>
          </cell>
          <cell r="BY4609" t="str">
            <v>f</v>
          </cell>
        </row>
        <row r="4610">
          <cell r="G4610" t="str">
            <v>1190805</v>
          </cell>
          <cell r="BL4610" t="str">
            <v>CO2e_CH4</v>
          </cell>
          <cell r="BN4610">
            <v>3.2199999999999999E-2</v>
          </cell>
          <cell r="BY4610" t="str">
            <v>f</v>
          </cell>
        </row>
        <row r="4611">
          <cell r="G4611" t="str">
            <v>1190805</v>
          </cell>
          <cell r="BL4611" t="str">
            <v>CO2e_CO2</v>
          </cell>
          <cell r="BN4611">
            <v>68.058000000000007</v>
          </cell>
          <cell r="BY4611" t="str">
            <v>f</v>
          </cell>
        </row>
        <row r="4612">
          <cell r="G4612" t="str">
            <v>1190805</v>
          </cell>
          <cell r="BL4612" t="str">
            <v>CO2e_N2O</v>
          </cell>
          <cell r="BN4612">
            <v>3.73E-2</v>
          </cell>
          <cell r="BY4612" t="str">
            <v>f</v>
          </cell>
        </row>
        <row r="4613">
          <cell r="G4613" t="str">
            <v>1190805</v>
          </cell>
          <cell r="BL4613" t="str">
            <v>CO2e_CH4</v>
          </cell>
          <cell r="BN4613">
            <v>6.8599999999999994E-2</v>
          </cell>
          <cell r="BY4613" t="str">
            <v>f</v>
          </cell>
        </row>
        <row r="4614">
          <cell r="G4614" t="str">
            <v>1190805</v>
          </cell>
          <cell r="BL4614" t="str">
            <v>CO2e_CO2</v>
          </cell>
          <cell r="BN4614">
            <v>144.9</v>
          </cell>
          <cell r="BY4614" t="str">
            <v>f</v>
          </cell>
        </row>
        <row r="4615">
          <cell r="G4615" t="str">
            <v>1190805</v>
          </cell>
          <cell r="BL4615" t="str">
            <v>CO2e_N2O</v>
          </cell>
          <cell r="BN4615">
            <v>7.9299999999999995E-2</v>
          </cell>
          <cell r="BY4615" t="str">
            <v>f</v>
          </cell>
        </row>
        <row r="4616">
          <cell r="G4616" t="str">
            <v>1190805</v>
          </cell>
          <cell r="BL4616" t="str">
            <v>CO2e_CH4</v>
          </cell>
          <cell r="BN4616">
            <v>2.06E-2</v>
          </cell>
          <cell r="BY4616" t="str">
            <v>f</v>
          </cell>
        </row>
        <row r="4617">
          <cell r="G4617" t="str">
            <v>1190805</v>
          </cell>
          <cell r="BL4617" t="str">
            <v>CO2e_CO2</v>
          </cell>
          <cell r="BN4617">
            <v>43.47</v>
          </cell>
          <cell r="BY4617" t="str">
            <v>f</v>
          </cell>
        </row>
        <row r="4618">
          <cell r="G4618" t="str">
            <v>1190805</v>
          </cell>
          <cell r="BL4618" t="str">
            <v>CO2e_N2O</v>
          </cell>
          <cell r="BN4618">
            <v>2.3800000000000002E-2</v>
          </cell>
          <cell r="BY4618" t="str">
            <v>f</v>
          </cell>
        </row>
        <row r="4619">
          <cell r="G4619" t="str">
            <v>1190805</v>
          </cell>
          <cell r="BL4619" t="str">
            <v>CO2e_CH4</v>
          </cell>
          <cell r="BN4619">
            <v>0.10979999999999999</v>
          </cell>
          <cell r="BY4619" t="str">
            <v>f</v>
          </cell>
        </row>
        <row r="4620">
          <cell r="G4620" t="str">
            <v>1190805</v>
          </cell>
          <cell r="BL4620" t="str">
            <v>CO2e_CO2</v>
          </cell>
          <cell r="BN4620">
            <v>232.08600000000001</v>
          </cell>
          <cell r="BY4620" t="str">
            <v>f</v>
          </cell>
        </row>
        <row r="4621">
          <cell r="G4621" t="str">
            <v>1190805</v>
          </cell>
          <cell r="BL4621" t="str">
            <v>CO2e_N2O</v>
          </cell>
          <cell r="BN4621">
            <v>0.12690000000000001</v>
          </cell>
          <cell r="BY4621" t="str">
            <v>f</v>
          </cell>
        </row>
        <row r="4622">
          <cell r="G4622" t="str">
            <v>1190805</v>
          </cell>
          <cell r="BL4622" t="str">
            <v>CO2e_CH4</v>
          </cell>
          <cell r="BN4622">
            <v>3.2199999999999999E-2</v>
          </cell>
          <cell r="BY4622" t="str">
            <v>f</v>
          </cell>
        </row>
        <row r="4623">
          <cell r="G4623" t="str">
            <v>1190805</v>
          </cell>
          <cell r="BL4623" t="str">
            <v>CO2e_CO2</v>
          </cell>
          <cell r="BN4623">
            <v>68.058000000000007</v>
          </cell>
          <cell r="BY4623" t="str">
            <v>f</v>
          </cell>
        </row>
        <row r="4624">
          <cell r="G4624" t="str">
            <v>1190805</v>
          </cell>
          <cell r="BL4624" t="str">
            <v>CO2e_N2O</v>
          </cell>
          <cell r="BN4624">
            <v>3.73E-2</v>
          </cell>
          <cell r="BY4624" t="str">
            <v>f</v>
          </cell>
        </row>
        <row r="4625">
          <cell r="G4625" t="str">
            <v>1190805</v>
          </cell>
          <cell r="BL4625" t="str">
            <v>CO2e_CH4</v>
          </cell>
          <cell r="BN4625">
            <v>5.0500000000000003E-2</v>
          </cell>
          <cell r="BY4625" t="str">
            <v>f</v>
          </cell>
        </row>
        <row r="4626">
          <cell r="G4626" t="str">
            <v>1190805</v>
          </cell>
          <cell r="BL4626" t="str">
            <v>CO2e_CO2</v>
          </cell>
          <cell r="BN4626">
            <v>106.758</v>
          </cell>
          <cell r="BY4626" t="str">
            <v>f</v>
          </cell>
        </row>
        <row r="4627">
          <cell r="G4627" t="str">
            <v>1190805</v>
          </cell>
          <cell r="BL4627" t="str">
            <v>CO2e_N2O</v>
          </cell>
          <cell r="BN4627">
            <v>5.8400000000000001E-2</v>
          </cell>
          <cell r="BY4627" t="str">
            <v>f</v>
          </cell>
        </row>
        <row r="4628">
          <cell r="G4628" t="str">
            <v>1190805</v>
          </cell>
          <cell r="BL4628" t="str">
            <v>CO2e_CH4</v>
          </cell>
          <cell r="BN4628">
            <v>8.3999999999999995E-3</v>
          </cell>
          <cell r="BY4628" t="str">
            <v>f</v>
          </cell>
        </row>
        <row r="4629">
          <cell r="G4629" t="str">
            <v>1190805</v>
          </cell>
          <cell r="BL4629" t="str">
            <v>CO2e_CO2</v>
          </cell>
          <cell r="BN4629">
            <v>17.736000000000001</v>
          </cell>
          <cell r="BY4629" t="str">
            <v>f</v>
          </cell>
        </row>
        <row r="4630">
          <cell r="G4630" t="str">
            <v>1190805</v>
          </cell>
          <cell r="BL4630" t="str">
            <v>CO2e_N2O</v>
          </cell>
          <cell r="BN4630">
            <v>9.7999999999999997E-3</v>
          </cell>
          <cell r="BY4630" t="str">
            <v>f</v>
          </cell>
        </row>
        <row r="4631">
          <cell r="G4631" t="str">
            <v>1190805</v>
          </cell>
          <cell r="BL4631" t="str">
            <v>CO2e_CH4</v>
          </cell>
          <cell r="BN4631">
            <v>2.1000000000000001E-2</v>
          </cell>
          <cell r="BY4631" t="str">
            <v>f</v>
          </cell>
        </row>
        <row r="4632">
          <cell r="G4632" t="str">
            <v>1190805</v>
          </cell>
          <cell r="BL4632" t="str">
            <v>CO2e_CO2</v>
          </cell>
          <cell r="BN4632">
            <v>44.345999999999997</v>
          </cell>
          <cell r="BY4632" t="str">
            <v>f</v>
          </cell>
        </row>
        <row r="4633">
          <cell r="G4633" t="str">
            <v>1190805</v>
          </cell>
          <cell r="BL4633" t="str">
            <v>CO2e_N2O</v>
          </cell>
          <cell r="BN4633">
            <v>2.41E-2</v>
          </cell>
          <cell r="BY4633" t="str">
            <v>f</v>
          </cell>
        </row>
        <row r="4634">
          <cell r="G4634" t="str">
            <v>1190805</v>
          </cell>
          <cell r="BL4634" t="str">
            <v>CO2e_CH4</v>
          </cell>
          <cell r="BN4634">
            <v>1.46E-2</v>
          </cell>
          <cell r="BY4634" t="str">
            <v>f</v>
          </cell>
        </row>
        <row r="4635">
          <cell r="G4635" t="str">
            <v>1190805</v>
          </cell>
          <cell r="BL4635" t="str">
            <v>CO2e_CO2</v>
          </cell>
          <cell r="BN4635">
            <v>30.827999999999999</v>
          </cell>
          <cell r="BY4635" t="str">
            <v>f</v>
          </cell>
        </row>
        <row r="4636">
          <cell r="G4636" t="str">
            <v>1190805</v>
          </cell>
          <cell r="BL4636" t="str">
            <v>CO2e_N2O</v>
          </cell>
          <cell r="BN4636">
            <v>1.7000000000000001E-2</v>
          </cell>
          <cell r="BY4636" t="str">
            <v>f</v>
          </cell>
        </row>
        <row r="4637">
          <cell r="G4637" t="str">
            <v>1190805</v>
          </cell>
          <cell r="BL4637" t="str">
            <v>CO2e_CH4</v>
          </cell>
          <cell r="BN4637">
            <v>3.8399999999999997E-2</v>
          </cell>
          <cell r="BY4637" t="str">
            <v>f</v>
          </cell>
        </row>
        <row r="4638">
          <cell r="G4638" t="str">
            <v>1190805</v>
          </cell>
          <cell r="BL4638" t="str">
            <v>CO2e_CO2</v>
          </cell>
          <cell r="BN4638">
            <v>81.132000000000005</v>
          </cell>
          <cell r="BY4638" t="str">
            <v>f</v>
          </cell>
        </row>
        <row r="4639">
          <cell r="G4639" t="str">
            <v>1190805</v>
          </cell>
          <cell r="BL4639" t="str">
            <v>CO2e_N2O</v>
          </cell>
          <cell r="BN4639">
            <v>4.4400000000000002E-2</v>
          </cell>
          <cell r="BY4639" t="str">
            <v>f</v>
          </cell>
        </row>
        <row r="4640">
          <cell r="G4640" t="str">
            <v>1190805</v>
          </cell>
          <cell r="BL4640" t="str">
            <v>CO2e_CH4</v>
          </cell>
          <cell r="BN4640">
            <v>4.3799999999999999E-2</v>
          </cell>
          <cell r="BY4640" t="str">
            <v>f</v>
          </cell>
        </row>
        <row r="4641">
          <cell r="G4641" t="str">
            <v>1190805</v>
          </cell>
          <cell r="BL4641" t="str">
            <v>CO2e_CO2</v>
          </cell>
          <cell r="BN4641">
            <v>92.567999999999998</v>
          </cell>
          <cell r="BY4641" t="str">
            <v>f</v>
          </cell>
        </row>
        <row r="4642">
          <cell r="G4642" t="str">
            <v>1190805</v>
          </cell>
          <cell r="BL4642" t="str">
            <v>CO2e_N2O</v>
          </cell>
          <cell r="BN4642">
            <v>5.0700000000000002E-2</v>
          </cell>
          <cell r="BY4642" t="str">
            <v>f</v>
          </cell>
        </row>
        <row r="4643">
          <cell r="G4643" t="str">
            <v>1190805</v>
          </cell>
          <cell r="BL4643" t="str">
            <v>CO2e_CH4</v>
          </cell>
          <cell r="BN4643">
            <v>1.7500000000000002E-2</v>
          </cell>
          <cell r="BY4643" t="str">
            <v>f</v>
          </cell>
        </row>
        <row r="4644">
          <cell r="G4644" t="str">
            <v>1190805</v>
          </cell>
          <cell r="BL4644" t="str">
            <v>CO2e_CO2</v>
          </cell>
          <cell r="BN4644">
            <v>37.026000000000003</v>
          </cell>
          <cell r="BY4644" t="str">
            <v>f</v>
          </cell>
        </row>
        <row r="4645">
          <cell r="G4645" t="str">
            <v>1190805</v>
          </cell>
          <cell r="BL4645" t="str">
            <v>CO2e_N2O</v>
          </cell>
          <cell r="BN4645">
            <v>2.0299999999999999E-2</v>
          </cell>
          <cell r="BY4645" t="str">
            <v>f</v>
          </cell>
        </row>
        <row r="4646">
          <cell r="G4646" t="str">
            <v>1190805</v>
          </cell>
          <cell r="BL4646" t="str">
            <v>CO2e_CH4</v>
          </cell>
          <cell r="BN4646">
            <v>2.5899999999999999E-2</v>
          </cell>
          <cell r="BY4646" t="str">
            <v>f</v>
          </cell>
        </row>
        <row r="4647">
          <cell r="G4647" t="str">
            <v>1190805</v>
          </cell>
          <cell r="BL4647" t="str">
            <v>CO2e_CO2</v>
          </cell>
          <cell r="BN4647">
            <v>54.725999999999999</v>
          </cell>
          <cell r="BY4647" t="str">
            <v>f</v>
          </cell>
        </row>
        <row r="4648">
          <cell r="G4648" t="str">
            <v>1190805</v>
          </cell>
          <cell r="BL4648" t="str">
            <v>CO2e_N2O</v>
          </cell>
          <cell r="BN4648">
            <v>3.0099999999999998E-2</v>
          </cell>
          <cell r="BY4648" t="str">
            <v>f</v>
          </cell>
        </row>
        <row r="4649">
          <cell r="G4649" t="str">
            <v>1190805</v>
          </cell>
          <cell r="BL4649" t="str">
            <v>CO2e_CH4</v>
          </cell>
          <cell r="BN4649">
            <v>1.04E-2</v>
          </cell>
          <cell r="BY4649" t="str">
            <v>f</v>
          </cell>
        </row>
        <row r="4650">
          <cell r="G4650" t="str">
            <v>1190805</v>
          </cell>
          <cell r="BL4650" t="str">
            <v>CO2e_CO2</v>
          </cell>
          <cell r="BN4650">
            <v>21.893999999999998</v>
          </cell>
          <cell r="BY4650" t="str">
            <v>f</v>
          </cell>
        </row>
        <row r="4651">
          <cell r="G4651" t="str">
            <v>1190805</v>
          </cell>
          <cell r="BL4651" t="str">
            <v>CO2e_N2O</v>
          </cell>
          <cell r="BN4651">
            <v>1.1900000000000001E-2</v>
          </cell>
          <cell r="BY4651" t="str">
            <v>f</v>
          </cell>
        </row>
        <row r="4652">
          <cell r="G4652" t="str">
            <v>1190805</v>
          </cell>
          <cell r="BL4652" t="str">
            <v>CO2e_CH4</v>
          </cell>
          <cell r="BN4652">
            <v>2.3800000000000002E-2</v>
          </cell>
          <cell r="BY4652" t="str">
            <v>f</v>
          </cell>
        </row>
        <row r="4653">
          <cell r="G4653" t="str">
            <v>1190805</v>
          </cell>
          <cell r="BL4653" t="str">
            <v>CO2e_CO2</v>
          </cell>
          <cell r="BN4653">
            <v>50.244</v>
          </cell>
          <cell r="BY4653" t="str">
            <v>f</v>
          </cell>
        </row>
        <row r="4654">
          <cell r="G4654" t="str">
            <v>1190805</v>
          </cell>
          <cell r="BL4654" t="str">
            <v>CO2e_N2O</v>
          </cell>
          <cell r="BN4654">
            <v>2.7400000000000001E-2</v>
          </cell>
          <cell r="BY4654" t="str">
            <v>f</v>
          </cell>
        </row>
        <row r="4655">
          <cell r="G4655" t="str">
            <v>1190805</v>
          </cell>
          <cell r="BL4655" t="str">
            <v>CO2e_CH4</v>
          </cell>
          <cell r="BN4655">
            <v>5.0099999999999999E-2</v>
          </cell>
          <cell r="BY4655" t="str">
            <v>f</v>
          </cell>
        </row>
        <row r="4656">
          <cell r="G4656" t="str">
            <v>1190805</v>
          </cell>
          <cell r="BL4656" t="str">
            <v>CO2e_CO2</v>
          </cell>
          <cell r="BN4656">
            <v>105.78</v>
          </cell>
          <cell r="BY4656" t="str">
            <v>f</v>
          </cell>
        </row>
        <row r="4657">
          <cell r="G4657" t="str">
            <v>1190805</v>
          </cell>
          <cell r="BL4657" t="str">
            <v>CO2e_N2O</v>
          </cell>
          <cell r="BN4657">
            <v>5.7799999999999997E-2</v>
          </cell>
          <cell r="BY4657" t="str">
            <v>f</v>
          </cell>
        </row>
        <row r="4658">
          <cell r="G4658" t="str">
            <v>1190805</v>
          </cell>
          <cell r="BL4658" t="str">
            <v>CO2e_CH4</v>
          </cell>
          <cell r="BN4658">
            <v>1.9900000000000001E-2</v>
          </cell>
          <cell r="BY4658" t="str">
            <v>f</v>
          </cell>
        </row>
        <row r="4659">
          <cell r="G4659" t="str">
            <v>1190805</v>
          </cell>
          <cell r="BL4659" t="str">
            <v>CO2e_CO2</v>
          </cell>
          <cell r="BN4659">
            <v>42.084000000000003</v>
          </cell>
          <cell r="BY4659" t="str">
            <v>f</v>
          </cell>
        </row>
        <row r="4660">
          <cell r="G4660" t="str">
            <v>1190805</v>
          </cell>
          <cell r="BL4660" t="str">
            <v>CO2e_N2O</v>
          </cell>
          <cell r="BN4660">
            <v>2.29E-2</v>
          </cell>
          <cell r="BY4660" t="str">
            <v>f</v>
          </cell>
        </row>
        <row r="4661">
          <cell r="G4661" t="str">
            <v>1190805</v>
          </cell>
          <cell r="BL4661" t="str">
            <v>CO2e_CH4</v>
          </cell>
          <cell r="BN4661">
            <v>4.19E-2</v>
          </cell>
          <cell r="BY4661" t="str">
            <v>f</v>
          </cell>
        </row>
        <row r="4662">
          <cell r="G4662" t="str">
            <v>1190805</v>
          </cell>
          <cell r="BL4662" t="str">
            <v>CO2e_CO2</v>
          </cell>
          <cell r="BN4662">
            <v>88.59</v>
          </cell>
          <cell r="BY4662" t="str">
            <v>f</v>
          </cell>
        </row>
        <row r="4663">
          <cell r="G4663" t="str">
            <v>1190805</v>
          </cell>
          <cell r="BL4663" t="str">
            <v>CO2e_N2O</v>
          </cell>
          <cell r="BN4663">
            <v>4.8599999999999997E-2</v>
          </cell>
          <cell r="BY4663" t="str">
            <v>f</v>
          </cell>
        </row>
        <row r="4664">
          <cell r="G4664" t="str">
            <v>1190805</v>
          </cell>
          <cell r="BL4664" t="str">
            <v>CO2e_CH4</v>
          </cell>
          <cell r="BN4664">
            <v>2.1899999999999999E-2</v>
          </cell>
          <cell r="BY4664" t="str">
            <v>f</v>
          </cell>
        </row>
        <row r="4665">
          <cell r="G4665" t="str">
            <v>1190805</v>
          </cell>
          <cell r="BL4665" t="str">
            <v>CO2e_CO2</v>
          </cell>
          <cell r="BN4665">
            <v>46.212000000000003</v>
          </cell>
          <cell r="BY4665" t="str">
            <v>f</v>
          </cell>
        </row>
        <row r="4666">
          <cell r="G4666" t="str">
            <v>1190805</v>
          </cell>
          <cell r="BL4666" t="str">
            <v>CO2e_N2O</v>
          </cell>
          <cell r="BN4666">
            <v>2.53E-2</v>
          </cell>
          <cell r="BY4666" t="str">
            <v>f</v>
          </cell>
        </row>
        <row r="4667">
          <cell r="G4667" t="str">
            <v>1190813</v>
          </cell>
          <cell r="BL4667" t="str">
            <v>CO2e_CH4</v>
          </cell>
          <cell r="BN4667">
            <v>3.4000000000000002E-2</v>
          </cell>
          <cell r="BY4667" t="str">
            <v>f</v>
          </cell>
        </row>
        <row r="4668">
          <cell r="G4668" t="str">
            <v>1190813</v>
          </cell>
          <cell r="BL4668" t="str">
            <v>CO2e_CO2</v>
          </cell>
          <cell r="BN4668">
            <v>71.837800000000001</v>
          </cell>
          <cell r="BY4668" t="str">
            <v>f</v>
          </cell>
        </row>
        <row r="4669">
          <cell r="G4669" t="str">
            <v>1190813</v>
          </cell>
          <cell r="BL4669" t="str">
            <v>CO2e_N2O</v>
          </cell>
          <cell r="BN4669">
            <v>3.9300000000000002E-2</v>
          </cell>
          <cell r="BY4669" t="str">
            <v>f</v>
          </cell>
        </row>
        <row r="4670">
          <cell r="G4670" t="str">
            <v>1190813</v>
          </cell>
          <cell r="BL4670" t="str">
            <v>CO2e_CH4</v>
          </cell>
          <cell r="BN4670">
            <v>4.0000000000000001E-3</v>
          </cell>
          <cell r="BY4670" t="str">
            <v>f</v>
          </cell>
        </row>
        <row r="4671">
          <cell r="G4671" t="str">
            <v>1190813</v>
          </cell>
          <cell r="BL4671" t="str">
            <v>CO2e_CO2</v>
          </cell>
          <cell r="BN4671">
            <v>8.4494000000000007</v>
          </cell>
          <cell r="BY4671" t="str">
            <v>f</v>
          </cell>
        </row>
        <row r="4672">
          <cell r="G4672" t="str">
            <v>1190813</v>
          </cell>
          <cell r="BL4672" t="str">
            <v>CO2e_N2O</v>
          </cell>
          <cell r="BN4672">
            <v>4.7999999999999996E-3</v>
          </cell>
          <cell r="BY4672" t="str">
            <v>f</v>
          </cell>
        </row>
        <row r="4673">
          <cell r="G4673" t="str">
            <v>1190813</v>
          </cell>
          <cell r="BL4673" t="str">
            <v>CO2e_CH4</v>
          </cell>
          <cell r="BN4673">
            <v>6.4000000000000003E-3</v>
          </cell>
          <cell r="BY4673" t="str">
            <v>f</v>
          </cell>
        </row>
        <row r="4674">
          <cell r="G4674" t="str">
            <v>1190813</v>
          </cell>
          <cell r="BL4674" t="str">
            <v>CO2e_CO2</v>
          </cell>
          <cell r="BN4674">
            <v>6.3358999999999996</v>
          </cell>
          <cell r="BY4674" t="str">
            <v>f</v>
          </cell>
        </row>
        <row r="4675">
          <cell r="G4675" t="str">
            <v>1190813</v>
          </cell>
          <cell r="BL4675" t="str">
            <v>CO2e_N2O</v>
          </cell>
          <cell r="BN4675">
            <v>1.49E-2</v>
          </cell>
          <cell r="BY4675" t="str">
            <v>f</v>
          </cell>
        </row>
        <row r="4676">
          <cell r="G4676" t="str">
            <v>1190813</v>
          </cell>
          <cell r="BL4676" t="str">
            <v>CO2e_CH4</v>
          </cell>
          <cell r="BN4676">
            <v>1.1000000000000001E-3</v>
          </cell>
          <cell r="BY4676" t="str">
            <v>f</v>
          </cell>
        </row>
        <row r="4677">
          <cell r="G4677" t="str">
            <v>1190813</v>
          </cell>
          <cell r="BL4677" t="str">
            <v>CO2e_CO2</v>
          </cell>
          <cell r="BN4677">
            <v>1.1232</v>
          </cell>
          <cell r="BY4677" t="str">
            <v>f</v>
          </cell>
        </row>
        <row r="4678">
          <cell r="G4678" t="str">
            <v>1190813</v>
          </cell>
          <cell r="BL4678" t="str">
            <v>CO2e_N2O</v>
          </cell>
          <cell r="BN4678">
            <v>2.7000000000000001E-3</v>
          </cell>
          <cell r="BY4678" t="str">
            <v>f</v>
          </cell>
        </row>
        <row r="4679">
          <cell r="G4679" t="str">
            <v>1190813</v>
          </cell>
          <cell r="BL4679" t="str">
            <v>CO2e_CH4</v>
          </cell>
          <cell r="BN4679">
            <v>1.0582</v>
          </cell>
          <cell r="BY4679" t="str">
            <v>f</v>
          </cell>
        </row>
        <row r="4680">
          <cell r="G4680" t="str">
            <v>1190813</v>
          </cell>
          <cell r="BL4680" t="str">
            <v>CO2e_CO2</v>
          </cell>
          <cell r="BN4680">
            <v>2236.8780000000002</v>
          </cell>
          <cell r="BY4680" t="str">
            <v>f</v>
          </cell>
        </row>
        <row r="4681">
          <cell r="G4681" t="str">
            <v>1190813</v>
          </cell>
          <cell r="BL4681" t="str">
            <v>CO2e_N2O</v>
          </cell>
          <cell r="BN4681">
            <v>1.2248000000000001</v>
          </cell>
          <cell r="BY4681" t="str">
            <v>f</v>
          </cell>
        </row>
        <row r="4682">
          <cell r="G4682" t="str">
            <v>1190813</v>
          </cell>
          <cell r="BL4682" t="str">
            <v>CO2e_CH4</v>
          </cell>
          <cell r="BN4682">
            <v>1.0582</v>
          </cell>
          <cell r="BY4682" t="str">
            <v>f</v>
          </cell>
        </row>
        <row r="4683">
          <cell r="G4683" t="str">
            <v>1190813</v>
          </cell>
          <cell r="BL4683" t="str">
            <v>CO2e_CO2</v>
          </cell>
          <cell r="BN4683">
            <v>2236.8780000000002</v>
          </cell>
          <cell r="BY4683" t="str">
            <v>f</v>
          </cell>
        </row>
        <row r="4684">
          <cell r="G4684" t="str">
            <v>1190813</v>
          </cell>
          <cell r="BL4684" t="str">
            <v>CO2e_N2O</v>
          </cell>
          <cell r="BN4684">
            <v>1.2248000000000001</v>
          </cell>
          <cell r="BY4684" t="str">
            <v>f</v>
          </cell>
        </row>
        <row r="4685">
          <cell r="G4685" t="str">
            <v>1190813</v>
          </cell>
          <cell r="BL4685" t="str">
            <v>CO2e_CH4</v>
          </cell>
          <cell r="BN4685">
            <v>2.12E-2</v>
          </cell>
          <cell r="BY4685" t="str">
            <v>f</v>
          </cell>
        </row>
        <row r="4686">
          <cell r="G4686" t="str">
            <v>1190813</v>
          </cell>
          <cell r="BL4686" t="str">
            <v>CO2e_CO2</v>
          </cell>
          <cell r="BN4686">
            <v>21.0779</v>
          </cell>
          <cell r="BY4686" t="str">
            <v>f</v>
          </cell>
        </row>
        <row r="4687">
          <cell r="G4687" t="str">
            <v>1190813</v>
          </cell>
          <cell r="BL4687" t="str">
            <v>CO2e_N2O</v>
          </cell>
          <cell r="BN4687">
            <v>4.9500000000000002E-2</v>
          </cell>
          <cell r="BY4687" t="str">
            <v>f</v>
          </cell>
        </row>
        <row r="4688">
          <cell r="G4688" t="str">
            <v>1190813</v>
          </cell>
          <cell r="BL4688" t="str">
            <v>CO2e_CH4</v>
          </cell>
          <cell r="BN4688">
            <v>3.1099999999999999E-2</v>
          </cell>
          <cell r="BY4688" t="str">
            <v>f</v>
          </cell>
        </row>
        <row r="4689">
          <cell r="G4689" t="str">
            <v>1190813</v>
          </cell>
          <cell r="BL4689" t="str">
            <v>CO2e_CO2</v>
          </cell>
          <cell r="BN4689">
            <v>30.882899999999999</v>
          </cell>
          <cell r="BY4689" t="str">
            <v>f</v>
          </cell>
        </row>
        <row r="4690">
          <cell r="G4690" t="str">
            <v>1190813</v>
          </cell>
          <cell r="BL4690" t="str">
            <v>CO2e_N2O</v>
          </cell>
          <cell r="BN4690">
            <v>7.2400000000000006E-2</v>
          </cell>
          <cell r="BY4690" t="str">
            <v>f</v>
          </cell>
        </row>
        <row r="4691">
          <cell r="G4691" t="str">
            <v>1190813</v>
          </cell>
          <cell r="BL4691" t="str">
            <v>CO2e_CH4</v>
          </cell>
          <cell r="BN4691">
            <v>0.20849999999999999</v>
          </cell>
          <cell r="BY4691" t="str">
            <v>f</v>
          </cell>
        </row>
        <row r="4692">
          <cell r="G4692" t="str">
            <v>1190813</v>
          </cell>
          <cell r="BL4692" t="str">
            <v>CO2e_CO2</v>
          </cell>
          <cell r="BN4692">
            <v>440.70620000000002</v>
          </cell>
          <cell r="BY4692" t="str">
            <v>f</v>
          </cell>
        </row>
        <row r="4693">
          <cell r="G4693" t="str">
            <v>1190813</v>
          </cell>
          <cell r="BL4693" t="str">
            <v>CO2e_N2O</v>
          </cell>
          <cell r="BN4693">
            <v>0.2414</v>
          </cell>
          <cell r="BY4693" t="str">
            <v>f</v>
          </cell>
        </row>
        <row r="4694">
          <cell r="G4694" t="str">
            <v>1190813</v>
          </cell>
          <cell r="BL4694" t="str">
            <v>CO2e_CH4</v>
          </cell>
          <cell r="BN4694">
            <v>1.6E-2</v>
          </cell>
          <cell r="BY4694" t="str">
            <v>f</v>
          </cell>
        </row>
        <row r="4695">
          <cell r="G4695" t="str">
            <v>1190813</v>
          </cell>
          <cell r="BL4695" t="str">
            <v>CO2e_CO2</v>
          </cell>
          <cell r="BN4695">
            <v>33.779499999999999</v>
          </cell>
          <cell r="BY4695" t="str">
            <v>f</v>
          </cell>
        </row>
        <row r="4696">
          <cell r="G4696" t="str">
            <v>1190813</v>
          </cell>
          <cell r="BL4696" t="str">
            <v>CO2e_N2O</v>
          </cell>
          <cell r="BN4696">
            <v>1.8499999999999999E-2</v>
          </cell>
          <cell r="BY4696" t="str">
            <v>f</v>
          </cell>
        </row>
        <row r="4697">
          <cell r="G4697" t="str">
            <v>1190813</v>
          </cell>
          <cell r="BL4697" t="str">
            <v>CO2e_CH4</v>
          </cell>
          <cell r="BN4697">
            <v>0.47960000000000003</v>
          </cell>
          <cell r="BY4697" t="str">
            <v>f</v>
          </cell>
        </row>
        <row r="4698">
          <cell r="G4698" t="str">
            <v>1190813</v>
          </cell>
          <cell r="BL4698" t="str">
            <v>CO2e_CO2</v>
          </cell>
          <cell r="BN4698">
            <v>1013.83</v>
          </cell>
          <cell r="BY4698" t="str">
            <v>f</v>
          </cell>
        </row>
        <row r="4699">
          <cell r="G4699" t="str">
            <v>1190813</v>
          </cell>
          <cell r="BL4699" t="str">
            <v>CO2e_N2O</v>
          </cell>
          <cell r="BN4699">
            <v>0.55489999999999995</v>
          </cell>
          <cell r="BY4699" t="str">
            <v>f</v>
          </cell>
        </row>
        <row r="4700">
          <cell r="G4700" t="str">
            <v>1190813</v>
          </cell>
          <cell r="BL4700" t="str">
            <v>CO2e_CH4</v>
          </cell>
          <cell r="BN4700">
            <v>1.6E-2</v>
          </cell>
          <cell r="BY4700" t="str">
            <v>f</v>
          </cell>
        </row>
        <row r="4701">
          <cell r="G4701" t="str">
            <v>1190813</v>
          </cell>
          <cell r="BL4701" t="str">
            <v>CO2e_CO2</v>
          </cell>
          <cell r="BN4701">
            <v>33.791499999999999</v>
          </cell>
          <cell r="BY4701" t="str">
            <v>f</v>
          </cell>
        </row>
        <row r="4702">
          <cell r="G4702" t="str">
            <v>1190813</v>
          </cell>
          <cell r="BL4702" t="str">
            <v>CO2e_N2O</v>
          </cell>
          <cell r="BN4702">
            <v>1.8499999999999999E-2</v>
          </cell>
          <cell r="BY4702" t="str">
            <v>f</v>
          </cell>
        </row>
        <row r="4703">
          <cell r="G4703" t="str">
            <v>1190813</v>
          </cell>
          <cell r="BL4703" t="str">
            <v>CO2e_CH4</v>
          </cell>
          <cell r="BN4703">
            <v>0.60880000000000001</v>
          </cell>
          <cell r="BY4703" t="str">
            <v>f</v>
          </cell>
        </row>
        <row r="4704">
          <cell r="G4704" t="str">
            <v>1190813</v>
          </cell>
          <cell r="BL4704" t="str">
            <v>CO2e_CO2</v>
          </cell>
          <cell r="BN4704">
            <v>1287.1628000000001</v>
          </cell>
          <cell r="BY4704" t="str">
            <v>f</v>
          </cell>
        </row>
        <row r="4705">
          <cell r="G4705" t="str">
            <v>1190813</v>
          </cell>
          <cell r="BL4705" t="str">
            <v>CO2e_N2O</v>
          </cell>
          <cell r="BN4705">
            <v>0.70450000000000002</v>
          </cell>
          <cell r="BY4705" t="str">
            <v>f</v>
          </cell>
        </row>
        <row r="4706">
          <cell r="G4706" t="str">
            <v>1190813</v>
          </cell>
          <cell r="BL4706" t="str">
            <v>CO2e_CH4</v>
          </cell>
          <cell r="BN4706">
            <v>1.7399999999999999E-2</v>
          </cell>
          <cell r="BY4706" t="str">
            <v>f</v>
          </cell>
        </row>
        <row r="4707">
          <cell r="G4707" t="str">
            <v>1190813</v>
          </cell>
          <cell r="BL4707" t="str">
            <v>CO2e_CO2</v>
          </cell>
          <cell r="BN4707">
            <v>36.774000000000001</v>
          </cell>
          <cell r="BY4707" t="str">
            <v>f</v>
          </cell>
        </row>
        <row r="4708">
          <cell r="G4708" t="str">
            <v>1190813</v>
          </cell>
          <cell r="BL4708" t="str">
            <v>CO2e_N2O</v>
          </cell>
          <cell r="BN4708">
            <v>2.0299999999999999E-2</v>
          </cell>
          <cell r="BY4708" t="str">
            <v>f</v>
          </cell>
        </row>
        <row r="4709">
          <cell r="G4709" t="str">
            <v>1190813</v>
          </cell>
          <cell r="BL4709" t="str">
            <v>CO2e_CH4</v>
          </cell>
          <cell r="BN4709">
            <v>7.4999999999999997E-3</v>
          </cell>
          <cell r="BY4709" t="str">
            <v>f</v>
          </cell>
        </row>
        <row r="4710">
          <cell r="G4710" t="str">
            <v>1190813</v>
          </cell>
          <cell r="BL4710" t="str">
            <v>CO2e_CO2</v>
          </cell>
          <cell r="BN4710">
            <v>7.4749999999999996</v>
          </cell>
          <cell r="BY4710" t="str">
            <v>f</v>
          </cell>
        </row>
        <row r="4711">
          <cell r="G4711" t="str">
            <v>1190813</v>
          </cell>
          <cell r="BL4711" t="str">
            <v>CO2e_N2O</v>
          </cell>
          <cell r="BN4711">
            <v>1.7600000000000001E-2</v>
          </cell>
          <cell r="BY4711" t="str">
            <v>f</v>
          </cell>
        </row>
        <row r="4712">
          <cell r="G4712" t="str">
            <v>1190813</v>
          </cell>
          <cell r="BL4712" t="str">
            <v>CO2e_CH4</v>
          </cell>
          <cell r="BN4712">
            <v>0.2215</v>
          </cell>
          <cell r="BY4712" t="str">
            <v>f</v>
          </cell>
        </row>
        <row r="4713">
          <cell r="G4713" t="str">
            <v>1190813</v>
          </cell>
          <cell r="BL4713" t="str">
            <v>CO2e_CO2</v>
          </cell>
          <cell r="BN4713">
            <v>468.34070000000003</v>
          </cell>
          <cell r="BY4713" t="str">
            <v>f</v>
          </cell>
        </row>
        <row r="4714">
          <cell r="G4714" t="str">
            <v>1190813</v>
          </cell>
          <cell r="BL4714" t="str">
            <v>CO2e_N2O</v>
          </cell>
          <cell r="BN4714">
            <v>0.25629999999999997</v>
          </cell>
          <cell r="BY4714" t="str">
            <v>f</v>
          </cell>
        </row>
        <row r="4715">
          <cell r="G4715" t="str">
            <v>1190813</v>
          </cell>
          <cell r="BL4715" t="str">
            <v>CO2e_CH4</v>
          </cell>
          <cell r="BN4715">
            <v>2.3599999999999999E-2</v>
          </cell>
          <cell r="BY4715" t="str">
            <v>f</v>
          </cell>
        </row>
        <row r="4716">
          <cell r="G4716" t="str">
            <v>1190813</v>
          </cell>
          <cell r="BL4716" t="str">
            <v>CO2e_CO2</v>
          </cell>
          <cell r="BN4716">
            <v>49.958199999999998</v>
          </cell>
          <cell r="BY4716" t="str">
            <v>f</v>
          </cell>
        </row>
        <row r="4717">
          <cell r="G4717" t="str">
            <v>1190813</v>
          </cell>
          <cell r="BL4717" t="str">
            <v>CO2e_N2O</v>
          </cell>
          <cell r="BN4717">
            <v>2.7400000000000001E-2</v>
          </cell>
          <cell r="BY4717" t="str">
            <v>f</v>
          </cell>
        </row>
        <row r="4718">
          <cell r="G4718" t="str">
            <v>1190813</v>
          </cell>
          <cell r="BL4718" t="str">
            <v>CO2e_CH4</v>
          </cell>
          <cell r="BN4718">
            <v>1.2200000000000001E-2</v>
          </cell>
          <cell r="BY4718" t="str">
            <v>f</v>
          </cell>
        </row>
        <row r="4719">
          <cell r="G4719" t="str">
            <v>1190813</v>
          </cell>
          <cell r="BL4719" t="str">
            <v>CO2e_CO2</v>
          </cell>
          <cell r="BN4719">
            <v>12.060499999999999</v>
          </cell>
          <cell r="BY4719" t="str">
            <v>f</v>
          </cell>
        </row>
        <row r="4720">
          <cell r="G4720" t="str">
            <v>1190813</v>
          </cell>
          <cell r="BL4720" t="str">
            <v>CO2e_N2O</v>
          </cell>
          <cell r="BN4720">
            <v>2.8299999999999999E-2</v>
          </cell>
          <cell r="BY4720" t="str">
            <v>f</v>
          </cell>
        </row>
        <row r="4721">
          <cell r="G4721" t="str">
            <v>1190813</v>
          </cell>
          <cell r="BL4721" t="str">
            <v>CO2e_CH4</v>
          </cell>
          <cell r="BN4721">
            <v>2.5999999999999999E-3</v>
          </cell>
          <cell r="BY4721" t="str">
            <v>f</v>
          </cell>
        </row>
        <row r="4722">
          <cell r="G4722" t="str">
            <v>1190813</v>
          </cell>
          <cell r="BL4722" t="str">
            <v>CO2e_CO2</v>
          </cell>
          <cell r="BN4722">
            <v>2.6126</v>
          </cell>
          <cell r="BY4722" t="str">
            <v>f</v>
          </cell>
        </row>
        <row r="4723">
          <cell r="G4723" t="str">
            <v>1190813</v>
          </cell>
          <cell r="BL4723" t="str">
            <v>CO2e_N2O</v>
          </cell>
          <cell r="BN4723">
            <v>6.3E-3</v>
          </cell>
          <cell r="BY4723" t="str">
            <v>f</v>
          </cell>
        </row>
        <row r="4724">
          <cell r="G4724" t="str">
            <v>1190813</v>
          </cell>
          <cell r="BL4724" t="str">
            <v>CO2e_Refrg</v>
          </cell>
          <cell r="BN4724">
            <v>90.03</v>
          </cell>
          <cell r="BY4724" t="str">
            <v>f</v>
          </cell>
        </row>
        <row r="4725">
          <cell r="G4725" t="str">
            <v>1190813</v>
          </cell>
          <cell r="BL4725" t="str">
            <v>CO2e_CO2</v>
          </cell>
          <cell r="BN4725">
            <v>57.982999999999997</v>
          </cell>
          <cell r="BY4725" t="str">
            <v>f</v>
          </cell>
        </row>
        <row r="4726">
          <cell r="G4726" t="str">
            <v>1190813</v>
          </cell>
          <cell r="BL4726" t="str">
            <v>CO2e_CO2</v>
          </cell>
          <cell r="BN4726">
            <v>63.7</v>
          </cell>
          <cell r="BY4726" t="str">
            <v>f</v>
          </cell>
        </row>
        <row r="4727">
          <cell r="G4727" t="str">
            <v>1190813</v>
          </cell>
          <cell r="BL4727" t="str">
            <v>CO2e_CH4</v>
          </cell>
          <cell r="BN4727">
            <v>0.34789999999999999</v>
          </cell>
          <cell r="BY4727" t="str">
            <v>f</v>
          </cell>
        </row>
        <row r="4728">
          <cell r="G4728" t="str">
            <v>1190813</v>
          </cell>
          <cell r="BL4728" t="str">
            <v>CO2e_CO2</v>
          </cell>
          <cell r="BN4728">
            <v>735.52250000000004</v>
          </cell>
          <cell r="BY4728" t="str">
            <v>f</v>
          </cell>
        </row>
        <row r="4729">
          <cell r="G4729" t="str">
            <v>1190813</v>
          </cell>
          <cell r="BL4729" t="str">
            <v>CO2e_N2O</v>
          </cell>
          <cell r="BN4729">
            <v>0.40260000000000001</v>
          </cell>
          <cell r="BY4729" t="str">
            <v>f</v>
          </cell>
        </row>
        <row r="4730">
          <cell r="G4730" t="str">
            <v>1190813</v>
          </cell>
          <cell r="BL4730" t="str">
            <v>CO2e_CH4</v>
          </cell>
          <cell r="BN4730">
            <v>0.34789999999999999</v>
          </cell>
          <cell r="BY4730" t="str">
            <v>f</v>
          </cell>
        </row>
        <row r="4731">
          <cell r="G4731" t="str">
            <v>1190813</v>
          </cell>
          <cell r="BL4731" t="str">
            <v>CO2e_CO2</v>
          </cell>
          <cell r="BN4731">
            <v>735.52250000000004</v>
          </cell>
          <cell r="BY4731" t="str">
            <v>f</v>
          </cell>
        </row>
        <row r="4732">
          <cell r="G4732" t="str">
            <v>1190813</v>
          </cell>
          <cell r="BL4732" t="str">
            <v>CO2e_N2O</v>
          </cell>
          <cell r="BN4732">
            <v>0.40260000000000001</v>
          </cell>
          <cell r="BY4732" t="str">
            <v>f</v>
          </cell>
        </row>
        <row r="4733">
          <cell r="G4733" t="str">
            <v>1190813</v>
          </cell>
          <cell r="BL4733" t="str">
            <v>CO2e_CH4</v>
          </cell>
          <cell r="BN4733">
            <v>2.6100000000000002E-2</v>
          </cell>
          <cell r="BY4733" t="str">
            <v>f</v>
          </cell>
        </row>
        <row r="4734">
          <cell r="G4734" t="str">
            <v>1190813</v>
          </cell>
          <cell r="BL4734" t="str">
            <v>CO2e_CO2</v>
          </cell>
          <cell r="BN4734">
            <v>55.167000000000002</v>
          </cell>
          <cell r="BY4734" t="str">
            <v>f</v>
          </cell>
        </row>
        <row r="4735">
          <cell r="G4735" t="str">
            <v>1190813</v>
          </cell>
          <cell r="BL4735" t="str">
            <v>CO2e_N2O</v>
          </cell>
          <cell r="BN4735">
            <v>3.0099999999999998E-2</v>
          </cell>
          <cell r="BY4735" t="str">
            <v>f</v>
          </cell>
        </row>
        <row r="4736">
          <cell r="G4736" t="str">
            <v>1190813</v>
          </cell>
          <cell r="BL4736" t="str">
            <v>CO2e_CH4</v>
          </cell>
          <cell r="BN4736">
            <v>2.4E-2</v>
          </cell>
          <cell r="BY4736" t="str">
            <v>f</v>
          </cell>
        </row>
        <row r="4737">
          <cell r="G4737" t="str">
            <v>1190813</v>
          </cell>
          <cell r="BL4737" t="str">
            <v>CO2e_CO2</v>
          </cell>
          <cell r="BN4737">
            <v>50.690300000000001</v>
          </cell>
          <cell r="BY4737" t="str">
            <v>f</v>
          </cell>
        </row>
        <row r="4738">
          <cell r="G4738" t="str">
            <v>1190813</v>
          </cell>
          <cell r="BL4738" t="str">
            <v>CO2e_N2O</v>
          </cell>
          <cell r="BN4738">
            <v>2.7699999999999999E-2</v>
          </cell>
          <cell r="BY4738" t="str">
            <v>f</v>
          </cell>
        </row>
        <row r="4739">
          <cell r="G4739" t="str">
            <v>1190813</v>
          </cell>
          <cell r="BL4739" t="str">
            <v>CO2e_CH4</v>
          </cell>
          <cell r="BN4739">
            <v>3.3E-3</v>
          </cell>
          <cell r="BY4739" t="str">
            <v>f</v>
          </cell>
        </row>
        <row r="4740">
          <cell r="G4740" t="str">
            <v>1190813</v>
          </cell>
          <cell r="BL4740" t="str">
            <v>CO2e_CO2</v>
          </cell>
          <cell r="BN4740">
            <v>7.0151000000000003</v>
          </cell>
          <cell r="BY4740" t="str">
            <v>f</v>
          </cell>
        </row>
        <row r="4741">
          <cell r="G4741" t="str">
            <v>1190813</v>
          </cell>
          <cell r="BL4741" t="str">
            <v>CO2e_N2O</v>
          </cell>
          <cell r="BN4741">
            <v>3.8999999999999998E-3</v>
          </cell>
          <cell r="BY4741" t="str">
            <v>f</v>
          </cell>
        </row>
        <row r="4742">
          <cell r="G4742" t="str">
            <v>1190814</v>
          </cell>
          <cell r="BL4742" t="str">
            <v>CO2e_CH4</v>
          </cell>
          <cell r="BN4742">
            <v>0.01</v>
          </cell>
          <cell r="BY4742" t="str">
            <v>f</v>
          </cell>
        </row>
        <row r="4743">
          <cell r="G4743" t="str">
            <v>1190814</v>
          </cell>
          <cell r="BL4743" t="str">
            <v>CO2e_CO2</v>
          </cell>
          <cell r="BN4743">
            <v>20.5</v>
          </cell>
          <cell r="BY4743" t="str">
            <v>f</v>
          </cell>
        </row>
        <row r="4744">
          <cell r="G4744" t="str">
            <v>1190814</v>
          </cell>
          <cell r="BL4744" t="str">
            <v>CO2e_CH4</v>
          </cell>
          <cell r="BN4744">
            <v>2.5000000000000001E-2</v>
          </cell>
          <cell r="BY4744" t="str">
            <v>f</v>
          </cell>
        </row>
        <row r="4745">
          <cell r="G4745" t="str">
            <v>1190814</v>
          </cell>
          <cell r="BL4745" t="str">
            <v>CO2e_CO2</v>
          </cell>
          <cell r="BN4745">
            <v>66.8</v>
          </cell>
          <cell r="BY4745" t="str">
            <v>f</v>
          </cell>
        </row>
        <row r="4746">
          <cell r="G4746" t="str">
            <v>1190814</v>
          </cell>
          <cell r="BL4746" t="str">
            <v>CO2e_N2O</v>
          </cell>
          <cell r="BN4746">
            <v>2.98E-2</v>
          </cell>
          <cell r="BY4746" t="str">
            <v>f</v>
          </cell>
        </row>
        <row r="4747">
          <cell r="G4747" t="str">
            <v>1190814</v>
          </cell>
          <cell r="BL4747" t="str">
            <v>CO2e_CH4</v>
          </cell>
          <cell r="BN4747">
            <v>2.5000000000000001E-2</v>
          </cell>
          <cell r="BY4747" t="str">
            <v>f</v>
          </cell>
        </row>
        <row r="4748">
          <cell r="G4748" t="str">
            <v>1190814</v>
          </cell>
          <cell r="BL4748" t="str">
            <v>CO2e_CO2</v>
          </cell>
          <cell r="BN4748">
            <v>60.2</v>
          </cell>
          <cell r="BY4748" t="str">
            <v>f</v>
          </cell>
        </row>
        <row r="4749">
          <cell r="G4749" t="str">
            <v>1190814</v>
          </cell>
          <cell r="BL4749" t="str">
            <v>CO2e_N2O</v>
          </cell>
          <cell r="BN4749">
            <v>2.98E-2</v>
          </cell>
          <cell r="BY4749" t="str">
            <v>f</v>
          </cell>
        </row>
        <row r="4750">
          <cell r="G4750" t="str">
            <v>1190814</v>
          </cell>
          <cell r="BL4750" t="str">
            <v>CO2e_CO2</v>
          </cell>
          <cell r="BN4750">
            <v>1.9</v>
          </cell>
          <cell r="BY4750" t="str">
            <v>f</v>
          </cell>
        </row>
        <row r="4751">
          <cell r="G4751" t="str">
            <v>1190814</v>
          </cell>
          <cell r="BL4751" t="str">
            <v>CO2e_CH4</v>
          </cell>
          <cell r="BN4751">
            <v>2.5000000000000001E-3</v>
          </cell>
          <cell r="BY4751" t="str">
            <v>f</v>
          </cell>
        </row>
        <row r="4752">
          <cell r="G4752" t="str">
            <v>1190814</v>
          </cell>
          <cell r="BL4752" t="str">
            <v>CO2e_CO2</v>
          </cell>
          <cell r="BN4752">
            <v>4.7</v>
          </cell>
          <cell r="BY4752" t="str">
            <v>f</v>
          </cell>
        </row>
        <row r="4753">
          <cell r="G4753" t="str">
            <v>1190814</v>
          </cell>
          <cell r="BL4753" t="str">
            <v>CO2e_CO2</v>
          </cell>
          <cell r="BN4753">
            <v>1.8</v>
          </cell>
          <cell r="BY4753" t="str">
            <v>f</v>
          </cell>
        </row>
        <row r="4754">
          <cell r="G4754" t="str">
            <v>1190814</v>
          </cell>
          <cell r="BL4754" t="str">
            <v>CO2e_CH4</v>
          </cell>
          <cell r="BN4754">
            <v>0.05</v>
          </cell>
          <cell r="BY4754" t="str">
            <v>f</v>
          </cell>
        </row>
        <row r="4755">
          <cell r="G4755" t="str">
            <v>1190814</v>
          </cell>
          <cell r="BL4755" t="str">
            <v>CO2e_CO2</v>
          </cell>
          <cell r="BN4755">
            <v>120.6</v>
          </cell>
          <cell r="BY4755" t="str">
            <v>f</v>
          </cell>
        </row>
        <row r="4756">
          <cell r="G4756" t="str">
            <v>1190814</v>
          </cell>
          <cell r="BL4756" t="str">
            <v>CO2e_N2O</v>
          </cell>
          <cell r="BN4756">
            <v>5.96E-2</v>
          </cell>
          <cell r="BY4756" t="str">
            <v>f</v>
          </cell>
        </row>
        <row r="4757">
          <cell r="G4757" t="str">
            <v>1190814</v>
          </cell>
          <cell r="BL4757" t="str">
            <v>CO2e_CH4</v>
          </cell>
          <cell r="BN4757">
            <v>2.5000000000000001E-2</v>
          </cell>
          <cell r="BY4757" t="str">
            <v>f</v>
          </cell>
        </row>
        <row r="4758">
          <cell r="G4758" t="str">
            <v>1190814</v>
          </cell>
          <cell r="BL4758" t="str">
            <v>CO2e_CO2</v>
          </cell>
          <cell r="BN4758">
            <v>36.799999999999997</v>
          </cell>
          <cell r="BY4758" t="str">
            <v>f</v>
          </cell>
        </row>
        <row r="4759">
          <cell r="G4759" t="str">
            <v>1190814</v>
          </cell>
          <cell r="BL4759" t="str">
            <v>CO2e_N2O</v>
          </cell>
          <cell r="BN4759">
            <v>2.98E-2</v>
          </cell>
          <cell r="BY4759" t="str">
            <v>f</v>
          </cell>
        </row>
        <row r="4760">
          <cell r="G4760" t="str">
            <v>1190814</v>
          </cell>
          <cell r="BL4760" t="str">
            <v>CO2e_CO2</v>
          </cell>
          <cell r="BN4760">
            <v>0.04</v>
          </cell>
          <cell r="BY4760" t="str">
            <v>f</v>
          </cell>
        </row>
        <row r="4761">
          <cell r="G4761" t="str">
            <v>1190814</v>
          </cell>
          <cell r="BL4761" t="str">
            <v>CO2e_CH4</v>
          </cell>
          <cell r="BN4761">
            <v>7.4999999999999997E-3</v>
          </cell>
          <cell r="BY4761" t="str">
            <v>f</v>
          </cell>
        </row>
        <row r="4762">
          <cell r="G4762" t="str">
            <v>1190814</v>
          </cell>
          <cell r="BL4762" t="str">
            <v>CO2e_CO2</v>
          </cell>
          <cell r="BN4762">
            <v>5.6</v>
          </cell>
          <cell r="BY4762" t="str">
            <v>f</v>
          </cell>
        </row>
        <row r="4763">
          <cell r="G4763" t="str">
            <v>1190814</v>
          </cell>
          <cell r="BL4763" t="str">
            <v>CO2e_N2O</v>
          </cell>
          <cell r="BN4763">
            <v>2.98E-2</v>
          </cell>
          <cell r="BY4763" t="str">
            <v>f</v>
          </cell>
        </row>
        <row r="4764">
          <cell r="G4764" t="str">
            <v>1190814</v>
          </cell>
          <cell r="BL4764" t="str">
            <v>CO2e_CH4</v>
          </cell>
          <cell r="BN4764">
            <v>1.7500000000000002E-2</v>
          </cell>
          <cell r="BY4764" t="str">
            <v>f</v>
          </cell>
        </row>
        <row r="4765">
          <cell r="G4765" t="str">
            <v>1190814</v>
          </cell>
          <cell r="BL4765" t="str">
            <v>CO2e_CO2</v>
          </cell>
          <cell r="BN4765">
            <v>34.9</v>
          </cell>
          <cell r="BY4765" t="str">
            <v>f</v>
          </cell>
        </row>
        <row r="4766">
          <cell r="G4766" t="str">
            <v>1190814</v>
          </cell>
          <cell r="BL4766" t="str">
            <v>CO2e_N2O</v>
          </cell>
          <cell r="BN4766">
            <v>2.98E-2</v>
          </cell>
          <cell r="BY4766" t="str">
            <v>f</v>
          </cell>
        </row>
        <row r="4767">
          <cell r="G4767" t="str">
            <v>1190814</v>
          </cell>
          <cell r="BL4767" t="str">
            <v>CO2e_CH4</v>
          </cell>
          <cell r="BN4767">
            <v>0.01</v>
          </cell>
          <cell r="BY4767" t="str">
            <v>f</v>
          </cell>
        </row>
        <row r="4768">
          <cell r="G4768" t="str">
            <v>1190814</v>
          </cell>
          <cell r="BL4768" t="str">
            <v>CO2e_CO2</v>
          </cell>
          <cell r="BN4768">
            <v>10.5</v>
          </cell>
          <cell r="BY4768" t="str">
            <v>f</v>
          </cell>
        </row>
        <row r="4769">
          <cell r="G4769" t="str">
            <v>1190814</v>
          </cell>
          <cell r="BL4769" t="str">
            <v>CO2e_N2O</v>
          </cell>
          <cell r="BN4769">
            <v>2.98E-2</v>
          </cell>
          <cell r="BY4769" t="str">
            <v>f</v>
          </cell>
        </row>
        <row r="4770">
          <cell r="G4770" t="str">
            <v>1190814</v>
          </cell>
          <cell r="BL4770" t="str">
            <v>CO2e_CO2</v>
          </cell>
          <cell r="BN4770">
            <v>0.04</v>
          </cell>
          <cell r="BY4770" t="str">
            <v>f</v>
          </cell>
        </row>
        <row r="4771">
          <cell r="G4771" t="str">
            <v>1190814</v>
          </cell>
          <cell r="BL4771" t="str">
            <v>CO2e_CH4</v>
          </cell>
          <cell r="BN4771">
            <v>1.675</v>
          </cell>
          <cell r="BY4771" t="str">
            <v>f</v>
          </cell>
        </row>
        <row r="4772">
          <cell r="G4772" t="str">
            <v>1190814</v>
          </cell>
          <cell r="BL4772" t="str">
            <v>CO2e_CO2</v>
          </cell>
          <cell r="BN4772">
            <v>3540</v>
          </cell>
          <cell r="BY4772" t="str">
            <v>f</v>
          </cell>
        </row>
        <row r="4773">
          <cell r="G4773" t="str">
            <v>1190814</v>
          </cell>
          <cell r="BL4773" t="str">
            <v>CO2e_N2O</v>
          </cell>
          <cell r="BN4773">
            <v>2.0859999999999999</v>
          </cell>
          <cell r="BY4773" t="str">
            <v>f</v>
          </cell>
        </row>
        <row r="4774">
          <cell r="G4774" t="str">
            <v>1190814</v>
          </cell>
          <cell r="BL4774" t="str">
            <v>CO2e_CH4</v>
          </cell>
          <cell r="BN4774">
            <v>1.25</v>
          </cell>
          <cell r="BY4774" t="str">
            <v>f</v>
          </cell>
        </row>
        <row r="4775">
          <cell r="G4775" t="str">
            <v>1190814</v>
          </cell>
          <cell r="BL4775" t="str">
            <v>CO2e_CO2</v>
          </cell>
          <cell r="BN4775">
            <v>2634.8</v>
          </cell>
          <cell r="BY4775" t="str">
            <v>f</v>
          </cell>
        </row>
        <row r="4776">
          <cell r="G4776" t="str">
            <v>1190814</v>
          </cell>
          <cell r="BL4776" t="str">
            <v>CO2e_N2O</v>
          </cell>
          <cell r="BN4776">
            <v>1.49</v>
          </cell>
          <cell r="BY4776" t="str">
            <v>f</v>
          </cell>
        </row>
        <row r="4777">
          <cell r="G4777" t="str">
            <v>1190814</v>
          </cell>
          <cell r="BL4777" t="str">
            <v>CO2e_CH4</v>
          </cell>
          <cell r="BN4777">
            <v>0.95</v>
          </cell>
          <cell r="BY4777" t="str">
            <v>f</v>
          </cell>
        </row>
        <row r="4778">
          <cell r="G4778" t="str">
            <v>1190814</v>
          </cell>
          <cell r="BL4778" t="str">
            <v>CO2e_CO2</v>
          </cell>
          <cell r="BN4778">
            <v>2019.2</v>
          </cell>
          <cell r="BY4778" t="str">
            <v>f</v>
          </cell>
        </row>
        <row r="4779">
          <cell r="G4779" t="str">
            <v>1190814</v>
          </cell>
          <cell r="BL4779" t="str">
            <v>CO2e_N2O</v>
          </cell>
          <cell r="BN4779">
            <v>1.1919999999999999</v>
          </cell>
          <cell r="BY4779" t="str">
            <v>f</v>
          </cell>
        </row>
        <row r="4780">
          <cell r="G4780" t="str">
            <v>1190814</v>
          </cell>
          <cell r="BL4780" t="str">
            <v>CO2e_CH4</v>
          </cell>
          <cell r="BN4780">
            <v>1.5</v>
          </cell>
          <cell r="BY4780" t="str">
            <v>f</v>
          </cell>
        </row>
        <row r="4781">
          <cell r="G4781" t="str">
            <v>1190814</v>
          </cell>
          <cell r="BL4781" t="str">
            <v>CO2e_CO2</v>
          </cell>
          <cell r="BN4781">
            <v>3190.8</v>
          </cell>
          <cell r="BY4781" t="str">
            <v>f</v>
          </cell>
        </row>
        <row r="4782">
          <cell r="G4782" t="str">
            <v>1190814</v>
          </cell>
          <cell r="BL4782" t="str">
            <v>CO2e_N2O</v>
          </cell>
          <cell r="BN4782">
            <v>1.788</v>
          </cell>
          <cell r="BY4782" t="str">
            <v>f</v>
          </cell>
        </row>
        <row r="4783">
          <cell r="G4783" t="str">
            <v>1190814</v>
          </cell>
          <cell r="BL4783" t="str">
            <v>CO2e_CH4</v>
          </cell>
          <cell r="BN4783">
            <v>0.9</v>
          </cell>
          <cell r="BY4783" t="str">
            <v>f</v>
          </cell>
        </row>
        <row r="4784">
          <cell r="G4784" t="str">
            <v>1190814</v>
          </cell>
          <cell r="BL4784" t="str">
            <v>CO2e_CO2</v>
          </cell>
          <cell r="BN4784">
            <v>1907.1</v>
          </cell>
          <cell r="BY4784" t="str">
            <v>f</v>
          </cell>
        </row>
        <row r="4785">
          <cell r="G4785" t="str">
            <v>1190814</v>
          </cell>
          <cell r="BL4785" t="str">
            <v>CO2e_N2O</v>
          </cell>
          <cell r="BN4785">
            <v>1.1919999999999999</v>
          </cell>
          <cell r="BY4785" t="str">
            <v>f</v>
          </cell>
        </row>
        <row r="4786">
          <cell r="G4786" t="str">
            <v>1190814</v>
          </cell>
          <cell r="BL4786" t="str">
            <v>CO2e_CH4</v>
          </cell>
          <cell r="BN4786">
            <v>1.2749999999999999</v>
          </cell>
          <cell r="BY4786" t="str">
            <v>f</v>
          </cell>
        </row>
        <row r="4787">
          <cell r="G4787" t="str">
            <v>1190814</v>
          </cell>
          <cell r="BL4787" t="str">
            <v>CO2e_CO2</v>
          </cell>
          <cell r="BN4787">
            <v>2711.3</v>
          </cell>
          <cell r="BY4787" t="str">
            <v>f</v>
          </cell>
        </row>
        <row r="4788">
          <cell r="G4788" t="str">
            <v>1190814</v>
          </cell>
          <cell r="BL4788" t="str">
            <v>CO2e_N2O</v>
          </cell>
          <cell r="BN4788">
            <v>1.49</v>
          </cell>
          <cell r="BY4788" t="str">
            <v>f</v>
          </cell>
        </row>
        <row r="4789">
          <cell r="G4789" t="str">
            <v>1190814</v>
          </cell>
          <cell r="BL4789" t="str">
            <v>CO2e_CH4</v>
          </cell>
          <cell r="BN4789">
            <v>0.01</v>
          </cell>
          <cell r="BY4789" t="str">
            <v>f</v>
          </cell>
        </row>
        <row r="4790">
          <cell r="G4790" t="str">
            <v>1190814</v>
          </cell>
          <cell r="BL4790" t="str">
            <v>CO2e_CO2</v>
          </cell>
          <cell r="BN4790">
            <v>10</v>
          </cell>
          <cell r="BY4790" t="str">
            <v>f</v>
          </cell>
        </row>
        <row r="4791">
          <cell r="G4791" t="str">
            <v>1190814</v>
          </cell>
          <cell r="BL4791" t="str">
            <v>CO2e_N2O</v>
          </cell>
          <cell r="BN4791">
            <v>2.98E-2</v>
          </cell>
          <cell r="BY4791" t="str">
            <v>f</v>
          </cell>
        </row>
        <row r="4792">
          <cell r="G4792" t="str">
            <v>1190814</v>
          </cell>
          <cell r="BL4792" t="str">
            <v>CO2e_CH4</v>
          </cell>
          <cell r="BN4792">
            <v>2.5000000000000001E-2</v>
          </cell>
          <cell r="BY4792" t="str">
            <v>f</v>
          </cell>
        </row>
        <row r="4793">
          <cell r="G4793" t="str">
            <v>1190814</v>
          </cell>
          <cell r="BL4793" t="str">
            <v>CO2e_CO2</v>
          </cell>
          <cell r="BN4793">
            <v>49.4</v>
          </cell>
          <cell r="BY4793" t="str">
            <v>f</v>
          </cell>
        </row>
        <row r="4794">
          <cell r="G4794" t="str">
            <v>1190814</v>
          </cell>
          <cell r="BL4794" t="str">
            <v>CO2e_N2O</v>
          </cell>
          <cell r="BN4794">
            <v>2.98E-2</v>
          </cell>
          <cell r="BY4794" t="str">
            <v>f</v>
          </cell>
        </row>
        <row r="4795">
          <cell r="G4795" t="str">
            <v>1190814</v>
          </cell>
          <cell r="BL4795" t="str">
            <v>CO2e_CH4</v>
          </cell>
          <cell r="BN4795">
            <v>0.6</v>
          </cell>
          <cell r="BY4795" t="str">
            <v>f</v>
          </cell>
        </row>
        <row r="4796">
          <cell r="G4796" t="str">
            <v>1190814</v>
          </cell>
          <cell r="BL4796" t="str">
            <v>CO2e_CO2</v>
          </cell>
          <cell r="BN4796">
            <v>1261.8</v>
          </cell>
          <cell r="BY4796" t="str">
            <v>f</v>
          </cell>
        </row>
        <row r="4797">
          <cell r="G4797" t="str">
            <v>1190814</v>
          </cell>
          <cell r="BL4797" t="str">
            <v>CO2e_N2O</v>
          </cell>
          <cell r="BN4797">
            <v>0.59599999999999997</v>
          </cell>
          <cell r="BY4797" t="str">
            <v>f</v>
          </cell>
        </row>
        <row r="4798">
          <cell r="G4798" t="str">
            <v>1190814</v>
          </cell>
          <cell r="BL4798" t="str">
            <v>CO2e_CH4</v>
          </cell>
          <cell r="BN4798">
            <v>0.57499999999999996</v>
          </cell>
          <cell r="BY4798" t="str">
            <v>f</v>
          </cell>
        </row>
        <row r="4799">
          <cell r="G4799" t="str">
            <v>1190814</v>
          </cell>
          <cell r="BL4799" t="str">
            <v>CO2e_CO2</v>
          </cell>
          <cell r="BN4799">
            <v>1199</v>
          </cell>
          <cell r="BY4799" t="str">
            <v>f</v>
          </cell>
        </row>
        <row r="4800">
          <cell r="G4800" t="str">
            <v>1190814</v>
          </cell>
          <cell r="BL4800" t="str">
            <v>CO2e_N2O</v>
          </cell>
          <cell r="BN4800">
            <v>0.59599999999999997</v>
          </cell>
          <cell r="BY4800" t="str">
            <v>f</v>
          </cell>
        </row>
        <row r="4801">
          <cell r="G4801" t="str">
            <v>1190814</v>
          </cell>
          <cell r="BL4801" t="str">
            <v>CO2e_CH4</v>
          </cell>
          <cell r="BN4801">
            <v>42.25</v>
          </cell>
          <cell r="BY4801" t="str">
            <v>f</v>
          </cell>
        </row>
        <row r="4802">
          <cell r="G4802" t="str">
            <v>1190814</v>
          </cell>
          <cell r="BL4802" t="str">
            <v>CO2e_CH4</v>
          </cell>
          <cell r="BN4802">
            <v>67.5</v>
          </cell>
          <cell r="BY4802" t="str">
            <v>f</v>
          </cell>
        </row>
        <row r="4803">
          <cell r="G4803" t="str">
            <v>1190814</v>
          </cell>
          <cell r="BL4803" t="str">
            <v>CO2e_CH4</v>
          </cell>
          <cell r="BN4803">
            <v>164</v>
          </cell>
          <cell r="BY4803" t="str">
            <v>f</v>
          </cell>
        </row>
        <row r="4804">
          <cell r="G4804" t="str">
            <v>1190814</v>
          </cell>
          <cell r="BL4804" t="str">
            <v>CO2e_CH4</v>
          </cell>
          <cell r="BN4804">
            <v>19.25</v>
          </cell>
          <cell r="BY4804" t="str">
            <v>f</v>
          </cell>
        </row>
        <row r="4805">
          <cell r="G4805" t="str">
            <v>1190814</v>
          </cell>
          <cell r="BL4805" t="str">
            <v>CO2e_CH4</v>
          </cell>
          <cell r="BN4805">
            <v>26390</v>
          </cell>
          <cell r="BY4805" t="str">
            <v>f</v>
          </cell>
        </row>
        <row r="4806">
          <cell r="G4806" t="str">
            <v>1190814</v>
          </cell>
          <cell r="BL4806" t="str">
            <v>CO2e_CH4</v>
          </cell>
          <cell r="BN4806">
            <v>158932.5</v>
          </cell>
          <cell r="BY4806" t="str">
            <v>f</v>
          </cell>
        </row>
        <row r="4807">
          <cell r="G4807" t="str">
            <v>1190814</v>
          </cell>
          <cell r="BL4807" t="str">
            <v>CO2e_CH4</v>
          </cell>
          <cell r="BN4807">
            <v>3</v>
          </cell>
          <cell r="BY4807" t="str">
            <v>f</v>
          </cell>
        </row>
        <row r="4808">
          <cell r="G4808" t="str">
            <v>1190901</v>
          </cell>
          <cell r="BL4808" t="str">
            <v>CO2e_CH4</v>
          </cell>
          <cell r="BN4808">
            <v>0.17150000000000001</v>
          </cell>
          <cell r="BY4808" t="str">
            <v>f</v>
          </cell>
        </row>
        <row r="4809">
          <cell r="G4809" t="str">
            <v>1190901</v>
          </cell>
          <cell r="BL4809" t="str">
            <v>CO2e_CO2</v>
          </cell>
          <cell r="BN4809">
            <v>362.45940000000002</v>
          </cell>
          <cell r="BY4809" t="str">
            <v>f</v>
          </cell>
        </row>
        <row r="4810">
          <cell r="G4810" t="str">
            <v>1190901</v>
          </cell>
          <cell r="BL4810" t="str">
            <v>CO2e_N2O</v>
          </cell>
          <cell r="BN4810">
            <v>0.19850000000000001</v>
          </cell>
          <cell r="BY4810" t="str">
            <v>f</v>
          </cell>
        </row>
        <row r="4811">
          <cell r="G4811" t="str">
            <v>1190901</v>
          </cell>
          <cell r="BL4811" t="str">
            <v>CO2e_CH4</v>
          </cell>
          <cell r="BN4811">
            <v>0.1221</v>
          </cell>
          <cell r="BY4811" t="str">
            <v>f</v>
          </cell>
        </row>
        <row r="4812">
          <cell r="G4812" t="str">
            <v>1190901</v>
          </cell>
          <cell r="BL4812" t="str">
            <v>CO2e_CO2</v>
          </cell>
          <cell r="BN4812">
            <v>258.04230000000001</v>
          </cell>
          <cell r="BY4812" t="str">
            <v>f</v>
          </cell>
        </row>
        <row r="4813">
          <cell r="G4813" t="str">
            <v>1190901</v>
          </cell>
          <cell r="BL4813" t="str">
            <v>CO2e_N2O</v>
          </cell>
          <cell r="BN4813">
            <v>0.14130000000000001</v>
          </cell>
          <cell r="BY4813" t="str">
            <v>f</v>
          </cell>
        </row>
        <row r="4814">
          <cell r="G4814" t="str">
            <v>1190901</v>
          </cell>
          <cell r="BL4814" t="str">
            <v>CO2e_CH4</v>
          </cell>
          <cell r="BN4814">
            <v>0.14649999999999999</v>
          </cell>
          <cell r="BY4814" t="str">
            <v>f</v>
          </cell>
        </row>
        <row r="4815">
          <cell r="G4815" t="str">
            <v>1190901</v>
          </cell>
          <cell r="BL4815" t="str">
            <v>CO2e_CO2</v>
          </cell>
          <cell r="BN4815">
            <v>309.65069999999997</v>
          </cell>
          <cell r="BY4815" t="str">
            <v>f</v>
          </cell>
        </row>
        <row r="4816">
          <cell r="G4816" t="str">
            <v>1190901</v>
          </cell>
          <cell r="BL4816" t="str">
            <v>CO2e_N2O</v>
          </cell>
          <cell r="BN4816">
            <v>0.1696</v>
          </cell>
          <cell r="BY4816" t="str">
            <v>f</v>
          </cell>
        </row>
        <row r="4817">
          <cell r="G4817" t="str">
            <v>1190901</v>
          </cell>
          <cell r="BL4817" t="str">
            <v>CO2e_CH4</v>
          </cell>
          <cell r="BN4817">
            <v>0.10390000000000001</v>
          </cell>
          <cell r="BY4817" t="str">
            <v>f</v>
          </cell>
        </row>
        <row r="4818">
          <cell r="G4818" t="str">
            <v>1190901</v>
          </cell>
          <cell r="BL4818" t="str">
            <v>CO2e_CO2</v>
          </cell>
          <cell r="BN4818">
            <v>219.636</v>
          </cell>
          <cell r="BY4818" t="str">
            <v>f</v>
          </cell>
        </row>
        <row r="4819">
          <cell r="G4819" t="str">
            <v>1190901</v>
          </cell>
          <cell r="BL4819" t="str">
            <v>CO2e_N2O</v>
          </cell>
          <cell r="BN4819">
            <v>0.1201</v>
          </cell>
          <cell r="BY4819" t="str">
            <v>f</v>
          </cell>
        </row>
        <row r="4820">
          <cell r="G4820" t="str">
            <v>1190901</v>
          </cell>
          <cell r="BL4820" t="str">
            <v>CO2e_CH4</v>
          </cell>
          <cell r="BN4820">
            <v>0.23810000000000001</v>
          </cell>
          <cell r="BY4820" t="str">
            <v>f</v>
          </cell>
        </row>
        <row r="4821">
          <cell r="G4821" t="str">
            <v>1190901</v>
          </cell>
          <cell r="BL4821" t="str">
            <v>CO2e_CO2</v>
          </cell>
          <cell r="BN4821">
            <v>503.42239999999998</v>
          </cell>
          <cell r="BY4821" t="str">
            <v>f</v>
          </cell>
        </row>
        <row r="4822">
          <cell r="G4822" t="str">
            <v>1190901</v>
          </cell>
          <cell r="BL4822" t="str">
            <v>CO2e_N2O</v>
          </cell>
          <cell r="BN4822">
            <v>0.2757</v>
          </cell>
          <cell r="BY4822" t="str">
            <v>f</v>
          </cell>
        </row>
        <row r="4823">
          <cell r="G4823" t="str">
            <v>1190901</v>
          </cell>
          <cell r="BL4823" t="str">
            <v>CO2e_CH4</v>
          </cell>
          <cell r="BN4823">
            <v>2.9999999999999997E-4</v>
          </cell>
          <cell r="BY4823" t="str">
            <v>f</v>
          </cell>
        </row>
        <row r="4824">
          <cell r="G4824" t="str">
            <v>1190901</v>
          </cell>
          <cell r="BL4824" t="str">
            <v>CO2e_CO2</v>
          </cell>
          <cell r="BN4824">
            <v>0.54010000000000002</v>
          </cell>
          <cell r="BY4824" t="str">
            <v>f</v>
          </cell>
        </row>
        <row r="4825">
          <cell r="G4825" t="str">
            <v>1190901</v>
          </cell>
          <cell r="BL4825" t="str">
            <v>CO2e_N2O</v>
          </cell>
          <cell r="BN4825">
            <v>2.9999999999999997E-4</v>
          </cell>
          <cell r="BY4825" t="str">
            <v>f</v>
          </cell>
        </row>
        <row r="4826">
          <cell r="G4826" t="str">
            <v>1190901</v>
          </cell>
          <cell r="BL4826" t="str">
            <v>CO2e_CH4</v>
          </cell>
          <cell r="BN4826">
            <v>2.0000000000000001E-4</v>
          </cell>
          <cell r="BY4826" t="str">
            <v>f</v>
          </cell>
        </row>
        <row r="4827">
          <cell r="G4827" t="str">
            <v>1190901</v>
          </cell>
          <cell r="BL4827" t="str">
            <v>CO2e_CO2</v>
          </cell>
          <cell r="BN4827">
            <v>0.22600000000000001</v>
          </cell>
          <cell r="BY4827" t="str">
            <v>f</v>
          </cell>
        </row>
        <row r="4828">
          <cell r="G4828" t="str">
            <v>1190901</v>
          </cell>
          <cell r="BL4828" t="str">
            <v>CO2e_N2O</v>
          </cell>
          <cell r="BN4828">
            <v>5.9999999999999995E-4</v>
          </cell>
          <cell r="BY4828" t="str">
            <v>f</v>
          </cell>
        </row>
        <row r="4829">
          <cell r="G4829" t="str">
            <v>1190901</v>
          </cell>
          <cell r="BL4829" t="str">
            <v>CO2e_CH4</v>
          </cell>
          <cell r="BN4829">
            <v>3.5799999999999998E-2</v>
          </cell>
          <cell r="BY4829" t="str">
            <v>f</v>
          </cell>
        </row>
        <row r="4830">
          <cell r="G4830" t="str">
            <v>1190901</v>
          </cell>
          <cell r="BL4830" t="str">
            <v>CO2e_CO2</v>
          </cell>
          <cell r="BN4830">
            <v>75.599999999999994</v>
          </cell>
          <cell r="BY4830" t="str">
            <v>f</v>
          </cell>
        </row>
        <row r="4831">
          <cell r="G4831" t="str">
            <v>1190901</v>
          </cell>
          <cell r="BL4831" t="str">
            <v>CO2e_N2O</v>
          </cell>
          <cell r="BN4831">
            <v>4.1399999999999999E-2</v>
          </cell>
          <cell r="BY4831" t="str">
            <v>f</v>
          </cell>
        </row>
        <row r="4832">
          <cell r="G4832" t="str">
            <v>1190901</v>
          </cell>
          <cell r="BL4832" t="str">
            <v>CO2e_CH4</v>
          </cell>
          <cell r="BN4832">
            <v>0.29520000000000002</v>
          </cell>
          <cell r="BY4832" t="str">
            <v>f</v>
          </cell>
        </row>
        <row r="4833">
          <cell r="G4833" t="str">
            <v>1190901</v>
          </cell>
          <cell r="BL4833" t="str">
            <v>CO2e_CO2</v>
          </cell>
          <cell r="BN4833">
            <v>624.10220000000004</v>
          </cell>
          <cell r="BY4833" t="str">
            <v>f</v>
          </cell>
        </row>
        <row r="4834">
          <cell r="G4834" t="str">
            <v>1190901</v>
          </cell>
          <cell r="BL4834" t="str">
            <v>CO2e_N2O</v>
          </cell>
          <cell r="BN4834">
            <v>0.34150000000000003</v>
          </cell>
          <cell r="BY4834" t="str">
            <v>f</v>
          </cell>
        </row>
        <row r="4835">
          <cell r="G4835" t="str">
            <v>1190901</v>
          </cell>
          <cell r="BL4835" t="str">
            <v>CO2e_CH4</v>
          </cell>
          <cell r="BN4835">
            <v>0.1794</v>
          </cell>
          <cell r="BY4835" t="str">
            <v>f</v>
          </cell>
        </row>
        <row r="4836">
          <cell r="G4836" t="str">
            <v>1190901</v>
          </cell>
          <cell r="BL4836" t="str">
            <v>CO2e_CO2</v>
          </cell>
          <cell r="BN4836">
            <v>379.26209999999998</v>
          </cell>
          <cell r="BY4836" t="str">
            <v>f</v>
          </cell>
        </row>
        <row r="4837">
          <cell r="G4837" t="str">
            <v>1190901</v>
          </cell>
          <cell r="BL4837" t="str">
            <v>CO2e_N2O</v>
          </cell>
          <cell r="BN4837">
            <v>0.2077</v>
          </cell>
          <cell r="BY4837" t="str">
            <v>f</v>
          </cell>
        </row>
        <row r="4838">
          <cell r="G4838" t="str">
            <v>1190901</v>
          </cell>
          <cell r="BL4838" t="str">
            <v>CO2e_CH4</v>
          </cell>
          <cell r="BN4838">
            <v>0.28699999999999998</v>
          </cell>
          <cell r="BY4838" t="str">
            <v>f</v>
          </cell>
        </row>
        <row r="4839">
          <cell r="G4839" t="str">
            <v>1190901</v>
          </cell>
          <cell r="BL4839" t="str">
            <v>CO2e_CO2</v>
          </cell>
          <cell r="BN4839">
            <v>606.69939999999997</v>
          </cell>
          <cell r="BY4839" t="str">
            <v>f</v>
          </cell>
        </row>
        <row r="4840">
          <cell r="G4840" t="str">
            <v>1190901</v>
          </cell>
          <cell r="BL4840" t="str">
            <v>CO2e_N2O</v>
          </cell>
          <cell r="BN4840">
            <v>0.33200000000000002</v>
          </cell>
          <cell r="BY4840" t="str">
            <v>f</v>
          </cell>
        </row>
        <row r="4841">
          <cell r="G4841" t="str">
            <v>1190901</v>
          </cell>
          <cell r="BL4841" t="str">
            <v>CO2e_CH4</v>
          </cell>
          <cell r="BN4841">
            <v>0.40310000000000001</v>
          </cell>
          <cell r="BY4841" t="str">
            <v>f</v>
          </cell>
        </row>
        <row r="4842">
          <cell r="G4842" t="str">
            <v>1190901</v>
          </cell>
          <cell r="BL4842" t="str">
            <v>CO2e_CO2</v>
          </cell>
          <cell r="BN4842">
            <v>852.13959999999997</v>
          </cell>
          <cell r="BY4842" t="str">
            <v>f</v>
          </cell>
        </row>
        <row r="4843">
          <cell r="G4843" t="str">
            <v>1190901</v>
          </cell>
          <cell r="BL4843" t="str">
            <v>CO2e_N2O</v>
          </cell>
          <cell r="BN4843">
            <v>0.46639999999999998</v>
          </cell>
          <cell r="BY4843" t="str">
            <v>f</v>
          </cell>
        </row>
        <row r="4844">
          <cell r="G4844" t="str">
            <v>1190904</v>
          </cell>
          <cell r="BL4844" t="str">
            <v>CO2e_CH4</v>
          </cell>
          <cell r="BN4844">
            <v>2.76E-2</v>
          </cell>
          <cell r="BY4844" t="str">
            <v>f</v>
          </cell>
        </row>
        <row r="4845">
          <cell r="G4845" t="str">
            <v>1190904</v>
          </cell>
          <cell r="BL4845" t="str">
            <v>CO2e_CO2</v>
          </cell>
          <cell r="BN4845">
            <v>27.472899999999999</v>
          </cell>
          <cell r="BY4845" t="str">
            <v>f</v>
          </cell>
        </row>
        <row r="4846">
          <cell r="G4846" t="str">
            <v>1190904</v>
          </cell>
          <cell r="BL4846" t="str">
            <v>CO2e_N2O</v>
          </cell>
          <cell r="BN4846">
            <v>6.7299999999999999E-2</v>
          </cell>
          <cell r="BY4846" t="str">
            <v>f</v>
          </cell>
        </row>
        <row r="4847">
          <cell r="G4847" t="str">
            <v>1190904</v>
          </cell>
          <cell r="BL4847" t="str">
            <v>CO2e_CH4</v>
          </cell>
          <cell r="BN4847">
            <v>5.3E-3</v>
          </cell>
          <cell r="BY4847" t="str">
            <v>f</v>
          </cell>
        </row>
        <row r="4848">
          <cell r="G4848" t="str">
            <v>1190904</v>
          </cell>
          <cell r="BL4848" t="str">
            <v>CO2e_CO2</v>
          </cell>
          <cell r="BN4848">
            <v>5.2312000000000003</v>
          </cell>
          <cell r="BY4848" t="str">
            <v>f</v>
          </cell>
        </row>
        <row r="4849">
          <cell r="G4849" t="str">
            <v>1190904</v>
          </cell>
          <cell r="BL4849" t="str">
            <v>CO2e_N2O</v>
          </cell>
          <cell r="BN4849">
            <v>1.2800000000000001E-2</v>
          </cell>
          <cell r="BY4849" t="str">
            <v>f</v>
          </cell>
        </row>
        <row r="4850">
          <cell r="G4850" t="str">
            <v>1190904</v>
          </cell>
          <cell r="BL4850" t="str">
            <v>CO2e_CH4</v>
          </cell>
          <cell r="BN4850">
            <v>1.44E-2</v>
          </cell>
          <cell r="BY4850" t="str">
            <v>f</v>
          </cell>
        </row>
        <row r="4851">
          <cell r="G4851" t="str">
            <v>1190904</v>
          </cell>
          <cell r="BL4851" t="str">
            <v>CO2e_CO2</v>
          </cell>
          <cell r="BN4851">
            <v>30.364999999999998</v>
          </cell>
          <cell r="BY4851" t="str">
            <v>f</v>
          </cell>
        </row>
        <row r="4852">
          <cell r="G4852" t="str">
            <v>1190904</v>
          </cell>
          <cell r="BL4852" t="str">
            <v>CO2e_N2O</v>
          </cell>
          <cell r="BN4852">
            <v>1.67E-2</v>
          </cell>
          <cell r="BY4852" t="str">
            <v>f</v>
          </cell>
        </row>
        <row r="4853">
          <cell r="G4853" t="str">
            <v>1190904</v>
          </cell>
          <cell r="BL4853" t="str">
            <v>CO2e_CH4</v>
          </cell>
          <cell r="BN4853">
            <v>3.4799999999999998E-2</v>
          </cell>
          <cell r="BY4853" t="str">
            <v>f</v>
          </cell>
        </row>
        <row r="4854">
          <cell r="G4854" t="str">
            <v>1190904</v>
          </cell>
          <cell r="BL4854" t="str">
            <v>CO2e_CO2</v>
          </cell>
          <cell r="BN4854">
            <v>34.661299999999997</v>
          </cell>
          <cell r="BY4854" t="str">
            <v>f</v>
          </cell>
        </row>
        <row r="4855">
          <cell r="G4855" t="str">
            <v>1190904</v>
          </cell>
          <cell r="BL4855" t="str">
            <v>CO2e_N2O</v>
          </cell>
          <cell r="BN4855">
            <v>8.4900000000000003E-2</v>
          </cell>
          <cell r="BY4855" t="str">
            <v>f</v>
          </cell>
        </row>
        <row r="4856">
          <cell r="G4856" t="str">
            <v>1190904</v>
          </cell>
          <cell r="BL4856" t="str">
            <v>CO2e_CH4</v>
          </cell>
          <cell r="BN4856">
            <v>5.5999999999999999E-3</v>
          </cell>
          <cell r="BY4856" t="str">
            <v>f</v>
          </cell>
        </row>
        <row r="4857">
          <cell r="G4857" t="str">
            <v>1190904</v>
          </cell>
          <cell r="BL4857" t="str">
            <v>CO2e_CO2</v>
          </cell>
          <cell r="BN4857">
            <v>11.8819</v>
          </cell>
          <cell r="BY4857" t="str">
            <v>f</v>
          </cell>
        </row>
        <row r="4858">
          <cell r="G4858" t="str">
            <v>1190904</v>
          </cell>
          <cell r="BL4858" t="str">
            <v>CO2e_N2O</v>
          </cell>
          <cell r="BN4858">
            <v>6.6E-3</v>
          </cell>
          <cell r="BY4858" t="str">
            <v>f</v>
          </cell>
        </row>
        <row r="4859">
          <cell r="G4859" t="str">
            <v>1190904</v>
          </cell>
          <cell r="BL4859" t="str">
            <v>CO2e_CH4</v>
          </cell>
          <cell r="BN4859">
            <v>1.9199999999999998E-2</v>
          </cell>
          <cell r="BY4859" t="str">
            <v>f</v>
          </cell>
        </row>
        <row r="4860">
          <cell r="G4860" t="str">
            <v>1190904</v>
          </cell>
          <cell r="BL4860" t="str">
            <v>CO2e_CO2</v>
          </cell>
          <cell r="BN4860">
            <v>19.1127</v>
          </cell>
          <cell r="BY4860" t="str">
            <v>f</v>
          </cell>
        </row>
        <row r="4861">
          <cell r="G4861" t="str">
            <v>1190904</v>
          </cell>
          <cell r="BL4861" t="str">
            <v>CO2e_N2O</v>
          </cell>
          <cell r="BN4861">
            <v>4.6800000000000001E-2</v>
          </cell>
          <cell r="BY4861" t="str">
            <v>f</v>
          </cell>
        </row>
        <row r="4862">
          <cell r="G4862" t="str">
            <v>1190904</v>
          </cell>
          <cell r="BL4862" t="str">
            <v>CO2e_CH4</v>
          </cell>
          <cell r="BN4862">
            <v>2.18E-2</v>
          </cell>
          <cell r="BY4862" t="str">
            <v>f</v>
          </cell>
        </row>
        <row r="4863">
          <cell r="G4863" t="str">
            <v>1190904</v>
          </cell>
          <cell r="BL4863" t="str">
            <v>CO2e_CO2</v>
          </cell>
          <cell r="BN4863">
            <v>21.661799999999999</v>
          </cell>
          <cell r="BY4863" t="str">
            <v>f</v>
          </cell>
        </row>
        <row r="4864">
          <cell r="G4864" t="str">
            <v>1190904</v>
          </cell>
          <cell r="BL4864" t="str">
            <v>CO2e_N2O</v>
          </cell>
          <cell r="BN4864">
            <v>5.2999999999999999E-2</v>
          </cell>
          <cell r="BY4864" t="str">
            <v>f</v>
          </cell>
        </row>
        <row r="4865">
          <cell r="G4865" t="str">
            <v>1190904</v>
          </cell>
          <cell r="BL4865" t="str">
            <v>CO2e_CH4</v>
          </cell>
          <cell r="BN4865">
            <v>1.35E-2</v>
          </cell>
          <cell r="BY4865" t="str">
            <v>f</v>
          </cell>
        </row>
        <row r="4866">
          <cell r="G4866" t="str">
            <v>1190904</v>
          </cell>
          <cell r="BL4866" t="str">
            <v>CO2e_CO2</v>
          </cell>
          <cell r="BN4866">
            <v>28.564699999999998</v>
          </cell>
          <cell r="BY4866" t="str">
            <v>f</v>
          </cell>
        </row>
        <row r="4867">
          <cell r="G4867" t="str">
            <v>1190904</v>
          </cell>
          <cell r="BL4867" t="str">
            <v>CO2e_N2O</v>
          </cell>
          <cell r="BN4867">
            <v>1.55E-2</v>
          </cell>
          <cell r="BY4867" t="str">
            <v>f</v>
          </cell>
        </row>
        <row r="4868">
          <cell r="G4868" t="str">
            <v>1190910</v>
          </cell>
          <cell r="BL4868" t="str">
            <v>CO2e_CH4</v>
          </cell>
          <cell r="BN4868">
            <v>0.11</v>
          </cell>
          <cell r="BY4868" t="str">
            <v>f</v>
          </cell>
        </row>
        <row r="4869">
          <cell r="G4869" t="str">
            <v>1190910</v>
          </cell>
          <cell r="BL4869" t="str">
            <v>CO2e_CO2</v>
          </cell>
          <cell r="BN4869">
            <v>318.10000000000002</v>
          </cell>
          <cell r="BY4869" t="str">
            <v>f</v>
          </cell>
        </row>
        <row r="4870">
          <cell r="G4870" t="str">
            <v>1190910</v>
          </cell>
          <cell r="BL4870" t="str">
            <v>CO2e_N2O</v>
          </cell>
          <cell r="BN4870">
            <v>1.6688000000000001</v>
          </cell>
          <cell r="BY4870" t="str">
            <v>f</v>
          </cell>
        </row>
        <row r="4871">
          <cell r="G4871" t="str">
            <v>1190910</v>
          </cell>
          <cell r="BL4871" t="str">
            <v>CO2e_CH4</v>
          </cell>
          <cell r="BN4871">
            <v>0.11</v>
          </cell>
          <cell r="BY4871" t="str">
            <v>f</v>
          </cell>
        </row>
        <row r="4872">
          <cell r="G4872" t="str">
            <v>1190910</v>
          </cell>
          <cell r="BL4872" t="str">
            <v>CO2e_CO2</v>
          </cell>
          <cell r="BN4872">
            <v>318.10000000000002</v>
          </cell>
          <cell r="BY4872" t="str">
            <v>f</v>
          </cell>
        </row>
        <row r="4873">
          <cell r="G4873" t="str">
            <v>1190910</v>
          </cell>
          <cell r="BL4873" t="str">
            <v>CO2e_N2O</v>
          </cell>
          <cell r="BN4873">
            <v>1.6688000000000001</v>
          </cell>
          <cell r="BY4873" t="str">
            <v>f</v>
          </cell>
        </row>
        <row r="4874">
          <cell r="G4874" t="str">
            <v>1190910</v>
          </cell>
          <cell r="BL4874" t="str">
            <v>CO2e_CO2</v>
          </cell>
          <cell r="BN4874">
            <v>5</v>
          </cell>
          <cell r="BY4874" t="str">
            <v>f</v>
          </cell>
        </row>
        <row r="4875">
          <cell r="G4875" t="str">
            <v>1190910</v>
          </cell>
          <cell r="BL4875" t="str">
            <v>CO2e_CH4</v>
          </cell>
          <cell r="BN4875">
            <v>4.7500000000000001E-2</v>
          </cell>
          <cell r="BY4875" t="str">
            <v>f</v>
          </cell>
        </row>
        <row r="4876">
          <cell r="G4876" t="str">
            <v>1190910</v>
          </cell>
          <cell r="BL4876" t="str">
            <v>CO2e_CO2</v>
          </cell>
          <cell r="BN4876">
            <v>119.13</v>
          </cell>
          <cell r="BY4876" t="str">
            <v>f</v>
          </cell>
        </row>
        <row r="4877">
          <cell r="G4877" t="str">
            <v>1190910</v>
          </cell>
          <cell r="BL4877" t="str">
            <v>CO2e_N2O</v>
          </cell>
          <cell r="BN4877">
            <v>0.62580000000000002</v>
          </cell>
          <cell r="BY4877" t="str">
            <v>f</v>
          </cell>
        </row>
        <row r="4878">
          <cell r="G4878" t="str">
            <v>1190910</v>
          </cell>
          <cell r="BL4878" t="str">
            <v>CO2e_CH4</v>
          </cell>
          <cell r="BN4878">
            <v>0.5</v>
          </cell>
          <cell r="BY4878" t="str">
            <v>f</v>
          </cell>
        </row>
        <row r="4879">
          <cell r="G4879" t="str">
            <v>1190910</v>
          </cell>
          <cell r="BL4879" t="str">
            <v>CO2e_CO2</v>
          </cell>
          <cell r="BN4879">
            <v>1454</v>
          </cell>
          <cell r="BY4879" t="str">
            <v>f</v>
          </cell>
        </row>
        <row r="4880">
          <cell r="G4880" t="str">
            <v>1190910</v>
          </cell>
          <cell r="BL4880" t="str">
            <v>CO2e_N2O</v>
          </cell>
          <cell r="BN4880">
            <v>7.5990000000000002</v>
          </cell>
          <cell r="BY4880" t="str">
            <v>f</v>
          </cell>
        </row>
        <row r="4881">
          <cell r="G4881" t="str">
            <v>1190910</v>
          </cell>
          <cell r="BL4881" t="str">
            <v>CO2e_CH4</v>
          </cell>
          <cell r="BN4881">
            <v>1.4999999999999999E-2</v>
          </cell>
          <cell r="BY4881" t="str">
            <v>f</v>
          </cell>
        </row>
        <row r="4882">
          <cell r="G4882" t="str">
            <v>1190910</v>
          </cell>
          <cell r="BL4882" t="str">
            <v>CO2e_CO2</v>
          </cell>
          <cell r="BN4882">
            <v>11.577999999999999</v>
          </cell>
          <cell r="BY4882" t="str">
            <v>f</v>
          </cell>
        </row>
        <row r="4883">
          <cell r="G4883" t="str">
            <v>1190910</v>
          </cell>
          <cell r="BL4883" t="str">
            <v>CO2e_N2O</v>
          </cell>
          <cell r="BN4883">
            <v>2.98E-2</v>
          </cell>
          <cell r="BY4883" t="str">
            <v>f</v>
          </cell>
        </row>
        <row r="4884">
          <cell r="G4884" t="str">
            <v>1190910</v>
          </cell>
          <cell r="BL4884" t="str">
            <v>CO2e_CH4</v>
          </cell>
          <cell r="BN4884">
            <v>0.01</v>
          </cell>
          <cell r="BY4884" t="str">
            <v>f</v>
          </cell>
        </row>
        <row r="4885">
          <cell r="G4885" t="str">
            <v>1190910</v>
          </cell>
          <cell r="BL4885" t="str">
            <v>CO2e_CO2</v>
          </cell>
          <cell r="BN4885">
            <v>35.03</v>
          </cell>
          <cell r="BY4885" t="str">
            <v>f</v>
          </cell>
        </row>
        <row r="4886">
          <cell r="G4886" t="str">
            <v>1190910</v>
          </cell>
          <cell r="BL4886" t="str">
            <v>CO2e_N2O</v>
          </cell>
          <cell r="BN4886">
            <v>0.17879999999999999</v>
          </cell>
          <cell r="BY4886" t="str">
            <v>f</v>
          </cell>
        </row>
        <row r="4887">
          <cell r="G4887" t="str">
            <v>1190910</v>
          </cell>
          <cell r="BL4887" t="str">
            <v>CO2e_CH4</v>
          </cell>
          <cell r="BN4887">
            <v>0.11</v>
          </cell>
          <cell r="BY4887" t="str">
            <v>f</v>
          </cell>
        </row>
        <row r="4888">
          <cell r="G4888" t="str">
            <v>1190910</v>
          </cell>
          <cell r="BL4888" t="str">
            <v>CO2e_CO2</v>
          </cell>
          <cell r="BN4888">
            <v>307.5</v>
          </cell>
          <cell r="BY4888" t="str">
            <v>f</v>
          </cell>
        </row>
        <row r="4889">
          <cell r="G4889" t="str">
            <v>1190910</v>
          </cell>
          <cell r="BL4889" t="str">
            <v>CO2e_N2O</v>
          </cell>
          <cell r="BN4889">
            <v>1.6092</v>
          </cell>
          <cell r="BY4889" t="str">
            <v>f</v>
          </cell>
        </row>
        <row r="4890">
          <cell r="G4890" t="str">
            <v>1190910</v>
          </cell>
          <cell r="BL4890" t="str">
            <v>CO2e_CH4</v>
          </cell>
          <cell r="BN4890">
            <v>0.11</v>
          </cell>
          <cell r="BY4890" t="str">
            <v>f</v>
          </cell>
        </row>
        <row r="4891">
          <cell r="G4891" t="str">
            <v>1190910</v>
          </cell>
          <cell r="BL4891" t="str">
            <v>CO2e_CO2</v>
          </cell>
          <cell r="BN4891">
            <v>307.5</v>
          </cell>
          <cell r="BY4891" t="str">
            <v>f</v>
          </cell>
        </row>
        <row r="4892">
          <cell r="G4892" t="str">
            <v>1190910</v>
          </cell>
          <cell r="BL4892" t="str">
            <v>CO2e_N2O</v>
          </cell>
          <cell r="BN4892">
            <v>1.6092</v>
          </cell>
          <cell r="BY4892" t="str">
            <v>f</v>
          </cell>
        </row>
        <row r="4893">
          <cell r="G4893" t="str">
            <v>1190910</v>
          </cell>
          <cell r="BL4893" t="str">
            <v>CO2e_CH4</v>
          </cell>
          <cell r="BN4893">
            <v>4.7500000000000001E-2</v>
          </cell>
          <cell r="BY4893" t="str">
            <v>f</v>
          </cell>
        </row>
        <row r="4894">
          <cell r="G4894" t="str">
            <v>1190910</v>
          </cell>
          <cell r="BL4894" t="str">
            <v>CO2e_CO2</v>
          </cell>
          <cell r="BN4894">
            <v>127.4</v>
          </cell>
          <cell r="BY4894" t="str">
            <v>f</v>
          </cell>
        </row>
        <row r="4895">
          <cell r="G4895" t="str">
            <v>1190910</v>
          </cell>
          <cell r="BL4895" t="str">
            <v>CO2e_N2O</v>
          </cell>
          <cell r="BN4895">
            <v>0.65559999999999996</v>
          </cell>
          <cell r="BY4895" t="str">
            <v>f</v>
          </cell>
        </row>
        <row r="4896">
          <cell r="G4896" t="str">
            <v>1190910</v>
          </cell>
          <cell r="BL4896" t="str">
            <v>CO2e_CH4</v>
          </cell>
          <cell r="BN4896">
            <v>4.7500000000000001E-2</v>
          </cell>
          <cell r="BY4896" t="str">
            <v>f</v>
          </cell>
        </row>
        <row r="4897">
          <cell r="G4897" t="str">
            <v>1190910</v>
          </cell>
          <cell r="BL4897" t="str">
            <v>CO2e_CO2</v>
          </cell>
          <cell r="BN4897">
            <v>127.24</v>
          </cell>
          <cell r="BY4897" t="str">
            <v>f</v>
          </cell>
        </row>
        <row r="4898">
          <cell r="G4898" t="str">
            <v>1190910</v>
          </cell>
          <cell r="BL4898" t="str">
            <v>CO2e_N2O</v>
          </cell>
          <cell r="BN4898">
            <v>0.65559999999999996</v>
          </cell>
          <cell r="BY4898" t="str">
            <v>f</v>
          </cell>
        </row>
        <row r="4899">
          <cell r="G4899" t="str">
            <v>1190910</v>
          </cell>
          <cell r="BL4899" t="str">
            <v>CO2e_CH4</v>
          </cell>
          <cell r="BN4899">
            <v>0.11</v>
          </cell>
          <cell r="BY4899" t="str">
            <v>f</v>
          </cell>
        </row>
        <row r="4900">
          <cell r="G4900" t="str">
            <v>1190910</v>
          </cell>
          <cell r="BL4900" t="str">
            <v>CO2e_CO2</v>
          </cell>
          <cell r="BN4900">
            <v>318.10000000000002</v>
          </cell>
          <cell r="BY4900" t="str">
            <v>f</v>
          </cell>
        </row>
        <row r="4901">
          <cell r="G4901" t="str">
            <v>1190910</v>
          </cell>
          <cell r="BL4901" t="str">
            <v>CO2e_N2O</v>
          </cell>
          <cell r="BN4901">
            <v>1.6688000000000001</v>
          </cell>
          <cell r="BY4901" t="str">
            <v>f</v>
          </cell>
        </row>
        <row r="4902">
          <cell r="G4902" t="str">
            <v>1190910</v>
          </cell>
          <cell r="BL4902" t="str">
            <v>CO2e_CH4</v>
          </cell>
          <cell r="BN4902">
            <v>2.5000000000000001E-2</v>
          </cell>
          <cell r="BY4902" t="str">
            <v>f</v>
          </cell>
        </row>
        <row r="4903">
          <cell r="G4903" t="str">
            <v>1190910</v>
          </cell>
          <cell r="BL4903" t="str">
            <v>CO2e_CO2</v>
          </cell>
          <cell r="BN4903">
            <v>64.150000000000006</v>
          </cell>
          <cell r="BY4903" t="str">
            <v>f</v>
          </cell>
        </row>
        <row r="4904">
          <cell r="G4904" t="str">
            <v>1190910</v>
          </cell>
          <cell r="BL4904" t="str">
            <v>CO2e_N2O</v>
          </cell>
          <cell r="BN4904">
            <v>0.32779999999999998</v>
          </cell>
          <cell r="BY4904" t="str">
            <v>f</v>
          </cell>
        </row>
        <row r="4905">
          <cell r="G4905" t="str">
            <v>1190910</v>
          </cell>
          <cell r="BL4905" t="str">
            <v>CO2e_CH4</v>
          </cell>
          <cell r="BN4905">
            <v>1.4999999999999999E-2</v>
          </cell>
          <cell r="BY4905" t="str">
            <v>f</v>
          </cell>
        </row>
        <row r="4906">
          <cell r="G4906" t="str">
            <v>1190910</v>
          </cell>
          <cell r="BL4906" t="str">
            <v>CO2e_CO2</v>
          </cell>
          <cell r="BN4906">
            <v>42.3</v>
          </cell>
          <cell r="BY4906" t="str">
            <v>f</v>
          </cell>
        </row>
        <row r="4907">
          <cell r="G4907" t="str">
            <v>1190910</v>
          </cell>
          <cell r="BL4907" t="str">
            <v>CO2e_N2O</v>
          </cell>
          <cell r="BN4907">
            <v>0.2384</v>
          </cell>
          <cell r="BY4907" t="str">
            <v>f</v>
          </cell>
        </row>
        <row r="4908">
          <cell r="G4908" t="str">
            <v>1190910</v>
          </cell>
          <cell r="BL4908" t="str">
            <v>CO2e_CH4</v>
          </cell>
          <cell r="BN4908">
            <v>1.4999999999999999E-2</v>
          </cell>
          <cell r="BY4908" t="str">
            <v>f</v>
          </cell>
        </row>
        <row r="4909">
          <cell r="G4909" t="str">
            <v>1190910</v>
          </cell>
          <cell r="BL4909" t="str">
            <v>CO2e_CO2</v>
          </cell>
          <cell r="BN4909">
            <v>42.31</v>
          </cell>
          <cell r="BY4909" t="str">
            <v>f</v>
          </cell>
        </row>
        <row r="4910">
          <cell r="G4910" t="str">
            <v>1190910</v>
          </cell>
          <cell r="BL4910" t="str">
            <v>CO2e_N2O</v>
          </cell>
          <cell r="BN4910">
            <v>0.2384</v>
          </cell>
          <cell r="BY4910" t="str">
            <v>f</v>
          </cell>
        </row>
        <row r="4911">
          <cell r="G4911" t="str">
            <v>1190910</v>
          </cell>
          <cell r="BL4911" t="str">
            <v>CO2e_CH4</v>
          </cell>
          <cell r="BN4911">
            <v>4.7500000000000001E-2</v>
          </cell>
          <cell r="BY4911" t="str">
            <v>f</v>
          </cell>
        </row>
        <row r="4912">
          <cell r="G4912" t="str">
            <v>1190910</v>
          </cell>
          <cell r="BL4912" t="str">
            <v>CO2e_CO2</v>
          </cell>
          <cell r="BN4912">
            <v>127.24</v>
          </cell>
          <cell r="BY4912" t="str">
            <v>f</v>
          </cell>
        </row>
        <row r="4913">
          <cell r="G4913" t="str">
            <v>1190910</v>
          </cell>
          <cell r="BL4913" t="str">
            <v>CO2e_N2O</v>
          </cell>
          <cell r="BN4913">
            <v>0.65559999999999996</v>
          </cell>
          <cell r="BY4913" t="str">
            <v>f</v>
          </cell>
        </row>
        <row r="4914">
          <cell r="G4914" t="str">
            <v>1190910</v>
          </cell>
          <cell r="BL4914" t="str">
            <v>CO2e_CH4</v>
          </cell>
          <cell r="BN4914">
            <v>0.22</v>
          </cell>
          <cell r="BY4914" t="str">
            <v>f</v>
          </cell>
        </row>
        <row r="4915">
          <cell r="G4915" t="str">
            <v>1190910</v>
          </cell>
          <cell r="BL4915" t="str">
            <v>CO2e_CO2</v>
          </cell>
          <cell r="BN4915">
            <v>636.21</v>
          </cell>
          <cell r="BY4915" t="str">
            <v>f</v>
          </cell>
        </row>
        <row r="4916">
          <cell r="G4916" t="str">
            <v>1190910</v>
          </cell>
          <cell r="BL4916" t="str">
            <v>CO2e_N2O</v>
          </cell>
          <cell r="BN4916">
            <v>3.3376000000000001</v>
          </cell>
          <cell r="BY4916" t="str">
            <v>f</v>
          </cell>
        </row>
        <row r="4917">
          <cell r="G4917" t="str">
            <v>1190910</v>
          </cell>
          <cell r="BL4917" t="str">
            <v>CO2e_CH4</v>
          </cell>
          <cell r="BN4917">
            <v>0.22</v>
          </cell>
          <cell r="BY4917" t="str">
            <v>f</v>
          </cell>
        </row>
        <row r="4918">
          <cell r="G4918" t="str">
            <v>1190910</v>
          </cell>
          <cell r="BL4918" t="str">
            <v>CO2e_CO2</v>
          </cell>
          <cell r="BN4918">
            <v>636.21</v>
          </cell>
          <cell r="BY4918" t="str">
            <v>f</v>
          </cell>
        </row>
        <row r="4919">
          <cell r="G4919" t="str">
            <v>1190910</v>
          </cell>
          <cell r="BL4919" t="str">
            <v>CO2e_N2O</v>
          </cell>
          <cell r="BN4919">
            <v>3.3376000000000001</v>
          </cell>
          <cell r="BY4919" t="str">
            <v>f</v>
          </cell>
        </row>
        <row r="4920">
          <cell r="G4920" t="str">
            <v>1190910</v>
          </cell>
          <cell r="BL4920" t="str">
            <v>CO2e_CH4</v>
          </cell>
          <cell r="BN4920">
            <v>0.22</v>
          </cell>
          <cell r="BY4920" t="str">
            <v>f</v>
          </cell>
        </row>
        <row r="4921">
          <cell r="G4921" t="str">
            <v>1190910</v>
          </cell>
          <cell r="BL4921" t="str">
            <v>CO2e_CO2</v>
          </cell>
          <cell r="BN4921">
            <v>636.21</v>
          </cell>
          <cell r="BY4921" t="str">
            <v>f</v>
          </cell>
        </row>
        <row r="4922">
          <cell r="G4922" t="str">
            <v>1190910</v>
          </cell>
          <cell r="BL4922" t="str">
            <v>CO2e_N2O</v>
          </cell>
          <cell r="BN4922">
            <v>3.3376000000000001</v>
          </cell>
          <cell r="BY4922" t="str">
            <v>f</v>
          </cell>
        </row>
        <row r="4923">
          <cell r="G4923" t="str">
            <v>1190913</v>
          </cell>
          <cell r="BL4923" t="str">
            <v>CO2e_CH4</v>
          </cell>
          <cell r="BN4923">
            <v>1225</v>
          </cell>
          <cell r="BY4923" t="str">
            <v>b</v>
          </cell>
        </row>
        <row r="4924">
          <cell r="G4924" t="str">
            <v>1190913</v>
          </cell>
          <cell r="BL4924" t="str">
            <v>CO2e_CO2</v>
          </cell>
          <cell r="BN4924">
            <v>222</v>
          </cell>
          <cell r="BY4924" t="str">
            <v>b</v>
          </cell>
        </row>
        <row r="4925">
          <cell r="G4925" t="str">
            <v>1190913</v>
          </cell>
          <cell r="BL4925" t="str">
            <v>CO2e_CH4</v>
          </cell>
          <cell r="BN4925">
            <v>182.5</v>
          </cell>
          <cell r="BY4925" t="str">
            <v>b</v>
          </cell>
        </row>
        <row r="4926">
          <cell r="G4926" t="str">
            <v>1190913</v>
          </cell>
          <cell r="BL4926" t="str">
            <v>CO2e_CO2</v>
          </cell>
          <cell r="BN4926">
            <v>3449</v>
          </cell>
          <cell r="BY4926" t="str">
            <v>b</v>
          </cell>
        </row>
        <row r="4927">
          <cell r="G4927" t="str">
            <v>1190913</v>
          </cell>
          <cell r="BL4927" t="str">
            <v>CO2e_N2O</v>
          </cell>
          <cell r="BN4927">
            <v>7.4798</v>
          </cell>
          <cell r="BY4927" t="str">
            <v>b</v>
          </cell>
        </row>
        <row r="4928">
          <cell r="G4928" t="str">
            <v>1190916</v>
          </cell>
          <cell r="BL4928" t="str">
            <v>CO2e_CH4</v>
          </cell>
          <cell r="BN4928">
            <v>0.16</v>
          </cell>
          <cell r="BY4928" t="str">
            <v>f</v>
          </cell>
        </row>
        <row r="4929">
          <cell r="G4929" t="str">
            <v>1190916</v>
          </cell>
          <cell r="BL4929" t="str">
            <v>CO2e_CO2</v>
          </cell>
          <cell r="BN4929">
            <v>389.33</v>
          </cell>
          <cell r="BY4929" t="str">
            <v>f</v>
          </cell>
        </row>
        <row r="4930">
          <cell r="G4930" t="str">
            <v>1190916</v>
          </cell>
          <cell r="BL4930" t="str">
            <v>CO2e_N2O</v>
          </cell>
          <cell r="BN4930">
            <v>1.9072</v>
          </cell>
          <cell r="BY4930" t="str">
            <v>f</v>
          </cell>
        </row>
        <row r="4931">
          <cell r="G4931" t="str">
            <v>1190916</v>
          </cell>
          <cell r="BL4931" t="str">
            <v>CO2e_CH4</v>
          </cell>
          <cell r="BN4931">
            <v>3.7499999999999999E-2</v>
          </cell>
          <cell r="BY4931" t="str">
            <v>f</v>
          </cell>
        </row>
        <row r="4932">
          <cell r="G4932" t="str">
            <v>1190916</v>
          </cell>
          <cell r="BL4932" t="str">
            <v>CO2e_CO2</v>
          </cell>
          <cell r="BN4932">
            <v>91.1</v>
          </cell>
          <cell r="BY4932" t="str">
            <v>f</v>
          </cell>
        </row>
        <row r="4933">
          <cell r="G4933" t="str">
            <v>1190916</v>
          </cell>
          <cell r="BL4933" t="str">
            <v>CO2e_N2O</v>
          </cell>
          <cell r="BN4933">
            <v>0.44700000000000001</v>
          </cell>
          <cell r="BY4933" t="str">
            <v>f</v>
          </cell>
        </row>
        <row r="4934">
          <cell r="G4934" t="str">
            <v>1190916</v>
          </cell>
          <cell r="BL4934" t="str">
            <v>CO2e_CH4</v>
          </cell>
          <cell r="BN4934">
            <v>3.5000000000000003E-2</v>
          </cell>
          <cell r="BY4934" t="str">
            <v>f</v>
          </cell>
        </row>
        <row r="4935">
          <cell r="G4935" t="str">
            <v>1190916</v>
          </cell>
          <cell r="BL4935" t="str">
            <v>CO2e_CO2</v>
          </cell>
          <cell r="BN4935">
            <v>10.16</v>
          </cell>
          <cell r="BY4935" t="str">
            <v>f</v>
          </cell>
        </row>
        <row r="4936">
          <cell r="G4936" t="str">
            <v>1190916</v>
          </cell>
          <cell r="BL4936" t="str">
            <v>CO2e_N2O</v>
          </cell>
          <cell r="BN4936">
            <v>2.98E-2</v>
          </cell>
          <cell r="BY4936" t="str">
            <v>f</v>
          </cell>
        </row>
        <row r="4937">
          <cell r="G4937" t="str">
            <v>1190916</v>
          </cell>
          <cell r="BL4937" t="str">
            <v>CO2e_CH4</v>
          </cell>
          <cell r="BN4937">
            <v>1.2500000000000001E-2</v>
          </cell>
          <cell r="BY4937" t="str">
            <v>f</v>
          </cell>
        </row>
        <row r="4938">
          <cell r="G4938" t="str">
            <v>1190916</v>
          </cell>
          <cell r="BL4938" t="str">
            <v>CO2e_CO2</v>
          </cell>
          <cell r="BN4938">
            <v>30.42</v>
          </cell>
          <cell r="BY4938" t="str">
            <v>f</v>
          </cell>
        </row>
        <row r="4939">
          <cell r="G4939" t="str">
            <v>1190916</v>
          </cell>
          <cell r="BL4939" t="str">
            <v>CO2e_N2O</v>
          </cell>
          <cell r="BN4939">
            <v>0.14899999999999999</v>
          </cell>
          <cell r="BY4939" t="str">
            <v>f</v>
          </cell>
        </row>
        <row r="4940">
          <cell r="G4940" t="str">
            <v>1190916</v>
          </cell>
          <cell r="BL4940" t="str">
            <v>CO2e_CH4</v>
          </cell>
          <cell r="BN4940">
            <v>0.01</v>
          </cell>
          <cell r="BY4940" t="str">
            <v>f</v>
          </cell>
        </row>
        <row r="4941">
          <cell r="G4941" t="str">
            <v>1190916</v>
          </cell>
          <cell r="BL4941" t="str">
            <v>CO2e_CO2</v>
          </cell>
          <cell r="BN4941">
            <v>25</v>
          </cell>
          <cell r="BY4941" t="str">
            <v>f</v>
          </cell>
        </row>
        <row r="4942">
          <cell r="G4942" t="str">
            <v>1190916</v>
          </cell>
          <cell r="BL4942" t="str">
            <v>CO2e_N2O</v>
          </cell>
          <cell r="BN4942">
            <v>0.1192</v>
          </cell>
          <cell r="BY4942" t="str">
            <v>f</v>
          </cell>
        </row>
        <row r="4943">
          <cell r="G4943" t="str">
            <v>1190916</v>
          </cell>
          <cell r="BL4943" t="str">
            <v>CO2e_CH4</v>
          </cell>
          <cell r="BN4943">
            <v>0.01</v>
          </cell>
          <cell r="BY4943" t="str">
            <v>f</v>
          </cell>
        </row>
        <row r="4944">
          <cell r="G4944" t="str">
            <v>1190916</v>
          </cell>
          <cell r="BL4944" t="str">
            <v>CO2e_CO2</v>
          </cell>
          <cell r="BN4944">
            <v>3.23</v>
          </cell>
          <cell r="BY4944" t="str">
            <v>f</v>
          </cell>
        </row>
        <row r="4945">
          <cell r="G4945" t="str">
            <v>1190916</v>
          </cell>
          <cell r="BL4945" t="str">
            <v>CO2e_CH4</v>
          </cell>
          <cell r="BN4945">
            <v>3.7499999999999999E-2</v>
          </cell>
          <cell r="BY4945" t="str">
            <v>f</v>
          </cell>
        </row>
        <row r="4946">
          <cell r="G4946" t="str">
            <v>1190916</v>
          </cell>
          <cell r="BL4946" t="str">
            <v>CO2e_CO2</v>
          </cell>
          <cell r="BN4946">
            <v>11.38</v>
          </cell>
          <cell r="BY4946" t="str">
            <v>f</v>
          </cell>
        </row>
        <row r="4947">
          <cell r="G4947" t="str">
            <v>1190916</v>
          </cell>
          <cell r="BL4947" t="str">
            <v>CO2e_N2O</v>
          </cell>
          <cell r="BN4947">
            <v>2.98E-2</v>
          </cell>
          <cell r="BY4947" t="str">
            <v>f</v>
          </cell>
        </row>
        <row r="4948">
          <cell r="G4948" t="str">
            <v>1190916</v>
          </cell>
          <cell r="BL4948" t="str">
            <v>CO2e_CH4</v>
          </cell>
          <cell r="BN4948">
            <v>7.4999999999999997E-3</v>
          </cell>
          <cell r="BY4948" t="str">
            <v>f</v>
          </cell>
        </row>
        <row r="4949">
          <cell r="G4949" t="str">
            <v>1190916</v>
          </cell>
          <cell r="BL4949" t="str">
            <v>CO2e_CO2</v>
          </cell>
          <cell r="BN4949">
            <v>19.98</v>
          </cell>
          <cell r="BY4949" t="str">
            <v>f</v>
          </cell>
        </row>
        <row r="4950">
          <cell r="G4950" t="str">
            <v>1190916</v>
          </cell>
          <cell r="BL4950" t="str">
            <v>CO2e_N2O</v>
          </cell>
          <cell r="BN4950">
            <v>8.9399999999999993E-2</v>
          </cell>
          <cell r="BY4950" t="str">
            <v>f</v>
          </cell>
        </row>
        <row r="4951">
          <cell r="G4951" t="str">
            <v>1190916</v>
          </cell>
          <cell r="BL4951" t="str">
            <v>CO2e_CH4</v>
          </cell>
          <cell r="BN4951">
            <v>1.4999999999999999E-2</v>
          </cell>
          <cell r="BY4951" t="str">
            <v>f</v>
          </cell>
        </row>
        <row r="4952">
          <cell r="G4952" t="str">
            <v>1190916</v>
          </cell>
          <cell r="BL4952" t="str">
            <v>CO2e_CO2</v>
          </cell>
          <cell r="BN4952">
            <v>36.99</v>
          </cell>
          <cell r="BY4952" t="str">
            <v>f</v>
          </cell>
        </row>
        <row r="4953">
          <cell r="G4953" t="str">
            <v>1190916</v>
          </cell>
          <cell r="BL4953" t="str">
            <v>CO2e_N2O</v>
          </cell>
          <cell r="BN4953">
            <v>0.17879999999999999</v>
          </cell>
          <cell r="BY4953" t="str">
            <v>f</v>
          </cell>
        </row>
        <row r="4954">
          <cell r="G4954" t="str">
            <v>1190933</v>
          </cell>
          <cell r="BL4954" t="str">
            <v>CO2e_CH4</v>
          </cell>
          <cell r="BN4954">
            <v>1.7246999999999999</v>
          </cell>
          <cell r="BY4954" t="str">
            <v>f</v>
          </cell>
        </row>
        <row r="4955">
          <cell r="G4955" t="str">
            <v>1190933</v>
          </cell>
          <cell r="BL4955" t="str">
            <v>CO2e_CO2</v>
          </cell>
          <cell r="BN4955">
            <v>3645.6</v>
          </cell>
          <cell r="BY4955" t="str">
            <v>f</v>
          </cell>
        </row>
        <row r="4956">
          <cell r="G4956" t="str">
            <v>1190933</v>
          </cell>
          <cell r="BL4956" t="str">
            <v>CO2e_N2O</v>
          </cell>
          <cell r="BN4956">
            <v>1.996</v>
          </cell>
          <cell r="BY4956" t="str">
            <v>f</v>
          </cell>
        </row>
        <row r="4957">
          <cell r="G4957" t="str">
            <v>1190933</v>
          </cell>
          <cell r="BL4957" t="str">
            <v>CO2e_CH4</v>
          </cell>
          <cell r="BN4957">
            <v>1.8700000000000001E-2</v>
          </cell>
          <cell r="BY4957" t="str">
            <v>f</v>
          </cell>
        </row>
        <row r="4958">
          <cell r="G4958" t="str">
            <v>1190933</v>
          </cell>
          <cell r="BL4958" t="str">
            <v>CO2e_CO2</v>
          </cell>
          <cell r="BN4958">
            <v>39.5045</v>
          </cell>
          <cell r="BY4958" t="str">
            <v>f</v>
          </cell>
        </row>
        <row r="4959">
          <cell r="G4959" t="str">
            <v>1190933</v>
          </cell>
          <cell r="BL4959" t="str">
            <v>CO2e_N2O</v>
          </cell>
          <cell r="BN4959">
            <v>2.18E-2</v>
          </cell>
          <cell r="BY4959" t="str">
            <v>f</v>
          </cell>
        </row>
        <row r="4960">
          <cell r="G4960" t="str">
            <v>1190945</v>
          </cell>
          <cell r="BL4960" t="str">
            <v>CO2e_CH4</v>
          </cell>
          <cell r="BN4960">
            <v>2.5000000000000001E-3</v>
          </cell>
          <cell r="BY4960" t="str">
            <v>f</v>
          </cell>
        </row>
        <row r="4961">
          <cell r="G4961" t="str">
            <v>1190945</v>
          </cell>
          <cell r="BL4961" t="str">
            <v>CO2e_CO2</v>
          </cell>
          <cell r="BN4961">
            <v>3.47</v>
          </cell>
          <cell r="BY4961" t="str">
            <v>f</v>
          </cell>
        </row>
        <row r="4962">
          <cell r="G4962" t="str">
            <v>1190945</v>
          </cell>
          <cell r="BL4962" t="str">
            <v>CO2e_CH4</v>
          </cell>
          <cell r="BN4962">
            <v>2.5000000000000001E-3</v>
          </cell>
          <cell r="BY4962" t="str">
            <v>f</v>
          </cell>
        </row>
        <row r="4963">
          <cell r="G4963" t="str">
            <v>1190945</v>
          </cell>
          <cell r="BL4963" t="str">
            <v>CO2e_CO2</v>
          </cell>
          <cell r="BN4963">
            <v>2.246</v>
          </cell>
          <cell r="BY4963" t="str">
            <v>f</v>
          </cell>
        </row>
        <row r="4964">
          <cell r="G4964" t="str">
            <v>1190945</v>
          </cell>
          <cell r="BL4964" t="str">
            <v>CO2e_CH4</v>
          </cell>
          <cell r="BN4964">
            <v>2.5000000000000001E-3</v>
          </cell>
          <cell r="BY4964" t="str">
            <v>f</v>
          </cell>
        </row>
        <row r="4965">
          <cell r="G4965" t="str">
            <v>1190945</v>
          </cell>
          <cell r="BL4965" t="str">
            <v>CO2e_CO2</v>
          </cell>
          <cell r="BN4965">
            <v>3.9197000000000002</v>
          </cell>
          <cell r="BY4965" t="str">
            <v>f</v>
          </cell>
        </row>
        <row r="4966">
          <cell r="G4966" t="str">
            <v>1190945</v>
          </cell>
          <cell r="BL4966" t="str">
            <v>CO2e_CO2</v>
          </cell>
          <cell r="BN4966">
            <v>2.1417999999999999</v>
          </cell>
          <cell r="BY4966" t="str">
            <v>f</v>
          </cell>
        </row>
        <row r="4967">
          <cell r="G4967" t="str">
            <v>1190945</v>
          </cell>
          <cell r="BL4967" t="str">
            <v>CO2e_CH4</v>
          </cell>
          <cell r="BN4967">
            <v>2.5000000000000001E-3</v>
          </cell>
          <cell r="BY4967" t="str">
            <v>f</v>
          </cell>
        </row>
        <row r="4968">
          <cell r="G4968" t="str">
            <v>1190945</v>
          </cell>
          <cell r="BL4968" t="str">
            <v>CO2e_CO2</v>
          </cell>
          <cell r="BN4968">
            <v>6.05</v>
          </cell>
          <cell r="BY4968" t="str">
            <v>f</v>
          </cell>
        </row>
        <row r="4969">
          <cell r="G4969" t="str">
            <v>1190945</v>
          </cell>
          <cell r="BL4969" t="str">
            <v>CO2e_CH4</v>
          </cell>
          <cell r="BN4969">
            <v>2.5000000000000001E-3</v>
          </cell>
          <cell r="BY4969" t="str">
            <v>f</v>
          </cell>
        </row>
        <row r="4970">
          <cell r="G4970" t="str">
            <v>1190945</v>
          </cell>
          <cell r="BL4970" t="str">
            <v>CO2e_CO2</v>
          </cell>
          <cell r="BN4970">
            <v>7.5521000000000003</v>
          </cell>
          <cell r="BY4970" t="str">
            <v>f</v>
          </cell>
        </row>
        <row r="4971">
          <cell r="G4971" t="str">
            <v>1190945</v>
          </cell>
          <cell r="BL4971" t="str">
            <v>CO2e_CH4</v>
          </cell>
          <cell r="BN4971">
            <v>0.64</v>
          </cell>
          <cell r="BY4971" t="str">
            <v>f</v>
          </cell>
        </row>
        <row r="4972">
          <cell r="G4972" t="str">
            <v>1190945</v>
          </cell>
          <cell r="BL4972" t="str">
            <v>CO2e_CO2</v>
          </cell>
          <cell r="BN4972">
            <v>1355.4455</v>
          </cell>
          <cell r="BY4972" t="str">
            <v>f</v>
          </cell>
        </row>
        <row r="4973">
          <cell r="G4973" t="str">
            <v>1190945</v>
          </cell>
          <cell r="BL4973" t="str">
            <v>CO2e_N2O</v>
          </cell>
          <cell r="BN4973">
            <v>0.745</v>
          </cell>
          <cell r="BY4973" t="str">
            <v>f</v>
          </cell>
        </row>
        <row r="4974">
          <cell r="G4974" t="str">
            <v>1190957</v>
          </cell>
          <cell r="BL4974" t="str">
            <v>CO2e_CH4</v>
          </cell>
          <cell r="BN4974">
            <v>1.4895</v>
          </cell>
          <cell r="BY4974" t="str">
            <v>f</v>
          </cell>
        </row>
        <row r="4975">
          <cell r="G4975" t="str">
            <v>1190957</v>
          </cell>
          <cell r="BL4975" t="str">
            <v>CO2e_CO2</v>
          </cell>
          <cell r="BN4975">
            <v>3149.0156999999999</v>
          </cell>
          <cell r="BY4975" t="str">
            <v>f</v>
          </cell>
        </row>
        <row r="4976">
          <cell r="G4976" t="str">
            <v>1190957</v>
          </cell>
          <cell r="BL4976" t="str">
            <v>CO2e_N2O</v>
          </cell>
          <cell r="BN4976">
            <v>1.7236</v>
          </cell>
          <cell r="BY4976" t="str">
            <v>f</v>
          </cell>
        </row>
        <row r="4977">
          <cell r="G4977" t="str">
            <v>1190957</v>
          </cell>
          <cell r="BL4977" t="str">
            <v>CO2e_CH4</v>
          </cell>
          <cell r="BN4977">
            <v>1.5371999999999999</v>
          </cell>
          <cell r="BY4977" t="str">
            <v>f</v>
          </cell>
        </row>
        <row r="4978">
          <cell r="G4978" t="str">
            <v>1190957</v>
          </cell>
          <cell r="BL4978" t="str">
            <v>CO2e_CO2</v>
          </cell>
          <cell r="BN4978">
            <v>3249.9522000000002</v>
          </cell>
          <cell r="BY4978" t="str">
            <v>f</v>
          </cell>
        </row>
        <row r="4979">
          <cell r="G4979" t="str">
            <v>1190957</v>
          </cell>
          <cell r="BL4979" t="str">
            <v>CO2e_N2O</v>
          </cell>
          <cell r="BN4979">
            <v>1.7790999999999999</v>
          </cell>
          <cell r="BY4979" t="str">
            <v>f</v>
          </cell>
        </row>
        <row r="4980">
          <cell r="G4980" t="str">
            <v>1190957</v>
          </cell>
          <cell r="BL4980" t="str">
            <v>CO2e_CH4</v>
          </cell>
          <cell r="BN4980">
            <v>2.4689000000000001</v>
          </cell>
          <cell r="BY4980" t="str">
            <v>f</v>
          </cell>
        </row>
        <row r="4981">
          <cell r="G4981" t="str">
            <v>1190957</v>
          </cell>
          <cell r="BL4981" t="str">
            <v>CO2e_CO2</v>
          </cell>
          <cell r="BN4981">
            <v>5219.6548000000003</v>
          </cell>
          <cell r="BY4981" t="str">
            <v>f</v>
          </cell>
        </row>
        <row r="4982">
          <cell r="G4982" t="str">
            <v>1190957</v>
          </cell>
          <cell r="BL4982" t="str">
            <v>CO2e_N2O</v>
          </cell>
          <cell r="BN4982">
            <v>2.8572000000000002</v>
          </cell>
          <cell r="BY4982" t="str">
            <v>f</v>
          </cell>
        </row>
        <row r="4983">
          <cell r="G4983" t="str">
            <v>1190957</v>
          </cell>
          <cell r="BL4983" t="str">
            <v>CO2e_CH4</v>
          </cell>
          <cell r="BN4983">
            <v>1.5633999999999999</v>
          </cell>
          <cell r="BY4983" t="str">
            <v>f</v>
          </cell>
        </row>
        <row r="4984">
          <cell r="G4984" t="str">
            <v>1190957</v>
          </cell>
          <cell r="BL4984" t="str">
            <v>CO2e_CO2</v>
          </cell>
          <cell r="BN4984">
            <v>3305.2813000000001</v>
          </cell>
          <cell r="BY4984" t="str">
            <v>f</v>
          </cell>
        </row>
        <row r="4985">
          <cell r="G4985" t="str">
            <v>1190957</v>
          </cell>
          <cell r="BL4985" t="str">
            <v>CO2e_N2O</v>
          </cell>
          <cell r="BN4985">
            <v>1.8091999999999999</v>
          </cell>
          <cell r="BY4985" t="str">
            <v>f</v>
          </cell>
        </row>
        <row r="4986">
          <cell r="G4986" t="str">
            <v>1190957</v>
          </cell>
          <cell r="BL4986" t="str">
            <v>CO2e_CO2</v>
          </cell>
          <cell r="BN4986">
            <v>5.3600000000000002E-2</v>
          </cell>
          <cell r="BY4986" t="str">
            <v>f</v>
          </cell>
        </row>
        <row r="4987">
          <cell r="G4987" t="str">
            <v>1190957</v>
          </cell>
          <cell r="BL4987" t="str">
            <v>CO2e_CH4</v>
          </cell>
          <cell r="BN4987">
            <v>5.9999999999999995E-4</v>
          </cell>
          <cell r="BY4987" t="str">
            <v>f</v>
          </cell>
        </row>
        <row r="4988">
          <cell r="G4988" t="str">
            <v>1190957</v>
          </cell>
          <cell r="BL4988" t="str">
            <v>CO2e_CO2</v>
          </cell>
          <cell r="BN4988">
            <v>1.2602</v>
          </cell>
          <cell r="BY4988" t="str">
            <v>f</v>
          </cell>
        </row>
        <row r="4989">
          <cell r="G4989" t="str">
            <v>1190957</v>
          </cell>
          <cell r="BL4989" t="str">
            <v>CO2e_N2O</v>
          </cell>
          <cell r="BN4989">
            <v>5.9999999999999995E-4</v>
          </cell>
          <cell r="BY4989" t="str">
            <v>f</v>
          </cell>
        </row>
        <row r="4990">
          <cell r="G4990" t="str">
            <v>1190957</v>
          </cell>
          <cell r="BL4990" t="str">
            <v>CO2e_CH4</v>
          </cell>
          <cell r="BN4990">
            <v>0.13089999999999999</v>
          </cell>
          <cell r="BY4990" t="str">
            <v>f</v>
          </cell>
        </row>
        <row r="4991">
          <cell r="G4991" t="str">
            <v>1190957</v>
          </cell>
          <cell r="BL4991" t="str">
            <v>CO2e_CO2</v>
          </cell>
          <cell r="BN4991">
            <v>276.70530000000002</v>
          </cell>
          <cell r="BY4991" t="str">
            <v>f</v>
          </cell>
        </row>
        <row r="4992">
          <cell r="G4992" t="str">
            <v>1190957</v>
          </cell>
          <cell r="BL4992" t="str">
            <v>CO2e_N2O</v>
          </cell>
          <cell r="BN4992">
            <v>0.15140000000000001</v>
          </cell>
          <cell r="BY4992" t="str">
            <v>f</v>
          </cell>
        </row>
        <row r="4993">
          <cell r="G4993" t="str">
            <v>1190957</v>
          </cell>
          <cell r="BL4993" t="str">
            <v>CO2e_CH4</v>
          </cell>
          <cell r="BN4993">
            <v>3.1199999999999999E-2</v>
          </cell>
          <cell r="BY4993" t="str">
            <v>f</v>
          </cell>
        </row>
        <row r="4994">
          <cell r="G4994" t="str">
            <v>1190957</v>
          </cell>
          <cell r="BL4994" t="str">
            <v>CO2e_CO2</v>
          </cell>
          <cell r="BN4994">
            <v>65.88</v>
          </cell>
          <cell r="BY4994" t="str">
            <v>f</v>
          </cell>
        </row>
        <row r="4995">
          <cell r="G4995" t="str">
            <v>1190957</v>
          </cell>
          <cell r="BL4995" t="str">
            <v>CO2e_N2O</v>
          </cell>
          <cell r="BN4995">
            <v>3.61E-2</v>
          </cell>
          <cell r="BY4995" t="str">
            <v>f</v>
          </cell>
        </row>
        <row r="4996">
          <cell r="G4996" t="str">
            <v>1190957</v>
          </cell>
          <cell r="BL4996" t="str">
            <v>CO2e_CH4</v>
          </cell>
          <cell r="BN4996">
            <v>3.3999999999999998E-3</v>
          </cell>
          <cell r="BY4996" t="str">
            <v>f</v>
          </cell>
        </row>
        <row r="4997">
          <cell r="G4997" t="str">
            <v>1190957</v>
          </cell>
          <cell r="BL4997" t="str">
            <v>CO2e_CO2</v>
          </cell>
          <cell r="BN4997">
            <v>3.2524000000000002</v>
          </cell>
          <cell r="BY4997" t="str">
            <v>f</v>
          </cell>
        </row>
        <row r="4998">
          <cell r="G4998" t="str">
            <v>1190957</v>
          </cell>
          <cell r="BL4998" t="str">
            <v>CO2e_N2O</v>
          </cell>
          <cell r="BN4998">
            <v>7.7000000000000002E-3</v>
          </cell>
          <cell r="BY4998" t="str">
            <v>f</v>
          </cell>
        </row>
        <row r="4999">
          <cell r="G4999" t="str">
            <v>1190957</v>
          </cell>
          <cell r="BL4999" t="str">
            <v>CO2e_CH4</v>
          </cell>
          <cell r="BN4999">
            <v>6.3299999999999995E-2</v>
          </cell>
          <cell r="BY4999" t="str">
            <v>f</v>
          </cell>
        </row>
        <row r="5000">
          <cell r="G5000" t="str">
            <v>1190957</v>
          </cell>
          <cell r="BL5000" t="str">
            <v>CO2e_CO2</v>
          </cell>
          <cell r="BN5000">
            <v>133.70189999999999</v>
          </cell>
          <cell r="BY5000" t="str">
            <v>f</v>
          </cell>
        </row>
        <row r="5001">
          <cell r="G5001" t="str">
            <v>1190957</v>
          </cell>
          <cell r="BL5001" t="str">
            <v>CO2e_N2O</v>
          </cell>
          <cell r="BN5001">
            <v>7.3300000000000004E-2</v>
          </cell>
          <cell r="BY5001" t="str">
            <v>f</v>
          </cell>
        </row>
        <row r="5002">
          <cell r="G5002" t="str">
            <v>1190957</v>
          </cell>
          <cell r="BL5002" t="str">
            <v>CO2e_CH4</v>
          </cell>
          <cell r="BN5002">
            <v>5.9999999999999995E-4</v>
          </cell>
          <cell r="BY5002" t="str">
            <v>f</v>
          </cell>
        </row>
        <row r="5003">
          <cell r="G5003" t="str">
            <v>1190957</v>
          </cell>
          <cell r="BL5003" t="str">
            <v>CO2e_CO2</v>
          </cell>
          <cell r="BN5003">
            <v>1.2602</v>
          </cell>
          <cell r="BY5003" t="str">
            <v>f</v>
          </cell>
        </row>
        <row r="5004">
          <cell r="G5004" t="str">
            <v>1190957</v>
          </cell>
          <cell r="BL5004" t="str">
            <v>CO2e_N2O</v>
          </cell>
          <cell r="BN5004">
            <v>5.9999999999999995E-4</v>
          </cell>
          <cell r="BY5004" t="str">
            <v>f</v>
          </cell>
        </row>
        <row r="5005">
          <cell r="G5005" t="str">
            <v>1190957</v>
          </cell>
          <cell r="BL5005" t="str">
            <v>CO2e_CH4</v>
          </cell>
          <cell r="BN5005">
            <v>0.42870000000000003</v>
          </cell>
          <cell r="BY5005" t="str">
            <v>f</v>
          </cell>
        </row>
        <row r="5006">
          <cell r="G5006" t="str">
            <v>1190957</v>
          </cell>
          <cell r="BL5006" t="str">
            <v>CO2e_CO2</v>
          </cell>
          <cell r="BN5006">
            <v>906.24</v>
          </cell>
          <cell r="BY5006" t="str">
            <v>f</v>
          </cell>
        </row>
        <row r="5007">
          <cell r="G5007" t="str">
            <v>1190957</v>
          </cell>
          <cell r="BL5007" t="str">
            <v>CO2e_N2O</v>
          </cell>
          <cell r="BN5007">
            <v>0.49619999999999997</v>
          </cell>
          <cell r="BY5007" t="str">
            <v>f</v>
          </cell>
        </row>
        <row r="5008">
          <cell r="G5008" t="str">
            <v>1190957</v>
          </cell>
          <cell r="BL5008" t="str">
            <v>CO2e_CH4</v>
          </cell>
          <cell r="BN5008">
            <v>4.7999999999999996E-3</v>
          </cell>
          <cell r="BY5008" t="str">
            <v>f</v>
          </cell>
        </row>
        <row r="5009">
          <cell r="G5009" t="str">
            <v>1190957</v>
          </cell>
          <cell r="BL5009" t="str">
            <v>CO2e_CO2</v>
          </cell>
          <cell r="BN5009">
            <v>10.0817</v>
          </cell>
          <cell r="BY5009" t="str">
            <v>f</v>
          </cell>
        </row>
        <row r="5010">
          <cell r="G5010" t="str">
            <v>1190957</v>
          </cell>
          <cell r="BL5010" t="str">
            <v>CO2e_N2O</v>
          </cell>
          <cell r="BN5010">
            <v>5.7000000000000002E-3</v>
          </cell>
          <cell r="BY5010" t="str">
            <v>f</v>
          </cell>
        </row>
        <row r="5011">
          <cell r="G5011" t="str">
            <v>1190957</v>
          </cell>
          <cell r="BL5011" t="str">
            <v>CO2e_CH4</v>
          </cell>
          <cell r="BN5011">
            <v>5.62E-2</v>
          </cell>
          <cell r="BY5011" t="str">
            <v>f</v>
          </cell>
        </row>
        <row r="5012">
          <cell r="G5012" t="str">
            <v>1190957</v>
          </cell>
          <cell r="BL5012" t="str">
            <v>CO2e_CO2</v>
          </cell>
          <cell r="BN5012">
            <v>118.86</v>
          </cell>
          <cell r="BY5012" t="str">
            <v>f</v>
          </cell>
        </row>
        <row r="5013">
          <cell r="G5013" t="str">
            <v>1190957</v>
          </cell>
          <cell r="BL5013" t="str">
            <v>CO2e_N2O</v>
          </cell>
          <cell r="BN5013">
            <v>6.5000000000000002E-2</v>
          </cell>
          <cell r="BY5013" t="str">
            <v>f</v>
          </cell>
        </row>
        <row r="5014">
          <cell r="G5014" t="str">
            <v>1190957</v>
          </cell>
          <cell r="BL5014" t="str">
            <v>CO2e_CH4</v>
          </cell>
          <cell r="BN5014">
            <v>6.0900000000000003E-2</v>
          </cell>
          <cell r="BY5014" t="str">
            <v>f</v>
          </cell>
        </row>
        <row r="5015">
          <cell r="G5015" t="str">
            <v>1190957</v>
          </cell>
          <cell r="BL5015" t="str">
            <v>CO2e_CO2</v>
          </cell>
          <cell r="BN5015">
            <v>128.76</v>
          </cell>
          <cell r="BY5015" t="str">
            <v>f</v>
          </cell>
        </row>
        <row r="5016">
          <cell r="G5016" t="str">
            <v>1190957</v>
          </cell>
          <cell r="BL5016" t="str">
            <v>CO2e_N2O</v>
          </cell>
          <cell r="BN5016">
            <v>7.0599999999999996E-2</v>
          </cell>
          <cell r="BY5016" t="str">
            <v>f</v>
          </cell>
        </row>
        <row r="5017">
          <cell r="G5017" t="str">
            <v>1190957</v>
          </cell>
          <cell r="BL5017" t="str">
            <v>CO2e_CH4</v>
          </cell>
          <cell r="BN5017">
            <v>3.2599999999999997E-2</v>
          </cell>
          <cell r="BY5017" t="str">
            <v>f</v>
          </cell>
        </row>
        <row r="5018">
          <cell r="G5018" t="str">
            <v>1190957</v>
          </cell>
          <cell r="BL5018" t="str">
            <v>CO2e_CO2</v>
          </cell>
          <cell r="BN5018">
            <v>68.94</v>
          </cell>
          <cell r="BY5018" t="str">
            <v>f</v>
          </cell>
        </row>
        <row r="5019">
          <cell r="G5019" t="str">
            <v>1190957</v>
          </cell>
          <cell r="BL5019" t="str">
            <v>CO2e_N2O</v>
          </cell>
          <cell r="BN5019">
            <v>3.78E-2</v>
          </cell>
          <cell r="BY5019" t="str">
            <v>f</v>
          </cell>
        </row>
        <row r="5020">
          <cell r="G5020" t="str">
            <v>1190957</v>
          </cell>
          <cell r="BL5020" t="str">
            <v>CO2e_CH4</v>
          </cell>
          <cell r="BN5020">
            <v>3.15E-2</v>
          </cell>
          <cell r="BY5020" t="str">
            <v>f</v>
          </cell>
        </row>
        <row r="5021">
          <cell r="G5021" t="str">
            <v>1190957</v>
          </cell>
          <cell r="BL5021" t="str">
            <v>CO2e_CO2</v>
          </cell>
          <cell r="BN5021">
            <v>66.66</v>
          </cell>
          <cell r="BY5021" t="str">
            <v>f</v>
          </cell>
        </row>
        <row r="5022">
          <cell r="G5022" t="str">
            <v>1190957</v>
          </cell>
          <cell r="BL5022" t="str">
            <v>CO2e_N2O</v>
          </cell>
          <cell r="BN5022">
            <v>3.6400000000000002E-2</v>
          </cell>
          <cell r="BY5022" t="str">
            <v>f</v>
          </cell>
        </row>
        <row r="5023">
          <cell r="G5023" t="str">
            <v>1190957</v>
          </cell>
          <cell r="BL5023" t="str">
            <v>CO2e_CH4</v>
          </cell>
          <cell r="BN5023">
            <v>1.9E-3</v>
          </cell>
          <cell r="BY5023" t="str">
            <v>f</v>
          </cell>
        </row>
        <row r="5024">
          <cell r="G5024" t="str">
            <v>1190957</v>
          </cell>
          <cell r="BL5024" t="str">
            <v>CO2e_CO2</v>
          </cell>
          <cell r="BN5024">
            <v>4.0807000000000002</v>
          </cell>
          <cell r="BY5024" t="str">
            <v>f</v>
          </cell>
        </row>
        <row r="5025">
          <cell r="G5025" t="str">
            <v>1190957</v>
          </cell>
          <cell r="BL5025" t="str">
            <v>CO2e_N2O</v>
          </cell>
          <cell r="BN5025">
            <v>2.3999999999999998E-3</v>
          </cell>
          <cell r="BY5025" t="str">
            <v>f</v>
          </cell>
        </row>
        <row r="5026">
          <cell r="G5026" t="str">
            <v>1190957</v>
          </cell>
          <cell r="BL5026" t="str">
            <v>CO2e_CH4</v>
          </cell>
          <cell r="BN5026">
            <v>1.2999999999999999E-3</v>
          </cell>
          <cell r="BY5026" t="str">
            <v>f</v>
          </cell>
        </row>
        <row r="5027">
          <cell r="G5027" t="str">
            <v>1190957</v>
          </cell>
          <cell r="BL5027" t="str">
            <v>CO2e_CO2</v>
          </cell>
          <cell r="BN5027">
            <v>2.6884000000000001</v>
          </cell>
          <cell r="BY5027" t="str">
            <v>f</v>
          </cell>
        </row>
        <row r="5028">
          <cell r="G5028" t="str">
            <v>1190957</v>
          </cell>
          <cell r="BL5028" t="str">
            <v>CO2e_N2O</v>
          </cell>
          <cell r="BN5028">
            <v>1.5E-3</v>
          </cell>
          <cell r="BY5028" t="str">
            <v>f</v>
          </cell>
        </row>
        <row r="5029">
          <cell r="G5029" t="str">
            <v>1190976</v>
          </cell>
          <cell r="BL5029" t="str">
            <v>CO2e_CH4</v>
          </cell>
          <cell r="BN5029">
            <v>1.4999999999999999E-2</v>
          </cell>
          <cell r="BY5029" t="str">
            <v>f</v>
          </cell>
        </row>
        <row r="5030">
          <cell r="G5030" t="str">
            <v>1190976</v>
          </cell>
          <cell r="BL5030" t="str">
            <v>CO2e_CO2</v>
          </cell>
          <cell r="BN5030">
            <v>14.9809</v>
          </cell>
          <cell r="BY5030" t="str">
            <v>f</v>
          </cell>
        </row>
        <row r="5031">
          <cell r="G5031" t="str">
            <v>1190976</v>
          </cell>
          <cell r="BL5031" t="str">
            <v>CO2e_N2O</v>
          </cell>
          <cell r="BN5031">
            <v>2.98E-2</v>
          </cell>
          <cell r="BY5031" t="str">
            <v>f</v>
          </cell>
        </row>
        <row r="5032">
          <cell r="G5032" t="str">
            <v>1190976</v>
          </cell>
          <cell r="BL5032" t="str">
            <v>CO2e_CH4</v>
          </cell>
          <cell r="BN5032">
            <v>1.4999999999999999E-2</v>
          </cell>
          <cell r="BY5032" t="str">
            <v>f</v>
          </cell>
        </row>
        <row r="5033">
          <cell r="G5033" t="str">
            <v>1190976</v>
          </cell>
          <cell r="BL5033" t="str">
            <v>CO2e_CO2</v>
          </cell>
          <cell r="BN5033">
            <v>14.9809</v>
          </cell>
          <cell r="BY5033" t="str">
            <v>f</v>
          </cell>
        </row>
        <row r="5034">
          <cell r="G5034" t="str">
            <v>1190976</v>
          </cell>
          <cell r="BL5034" t="str">
            <v>CO2e_N2O</v>
          </cell>
          <cell r="BN5034">
            <v>2.98E-2</v>
          </cell>
          <cell r="BY5034" t="str">
            <v>f</v>
          </cell>
        </row>
        <row r="5035">
          <cell r="G5035" t="str">
            <v>1191071</v>
          </cell>
          <cell r="BL5035" t="str">
            <v>CO2e_CH4</v>
          </cell>
          <cell r="BN5035">
            <v>0.38519999999999999</v>
          </cell>
          <cell r="BY5035" t="str">
            <v>f</v>
          </cell>
        </row>
        <row r="5036">
          <cell r="G5036" t="str">
            <v>1191071</v>
          </cell>
          <cell r="BL5036" t="str">
            <v>CO2e_CO2</v>
          </cell>
          <cell r="BN5036">
            <v>814.26</v>
          </cell>
          <cell r="BY5036" t="str">
            <v>f</v>
          </cell>
        </row>
        <row r="5037">
          <cell r="G5037" t="str">
            <v>1191071</v>
          </cell>
          <cell r="BL5037" t="str">
            <v>CO2e_N2O</v>
          </cell>
          <cell r="BN5037">
            <v>0.44579999999999997</v>
          </cell>
          <cell r="BY5037" t="str">
            <v>f</v>
          </cell>
        </row>
        <row r="5038">
          <cell r="G5038" t="str">
            <v>1191071</v>
          </cell>
          <cell r="BL5038" t="str">
            <v>CO2e_CH4</v>
          </cell>
          <cell r="BN5038">
            <v>0.38519999999999999</v>
          </cell>
          <cell r="BY5038" t="str">
            <v>f</v>
          </cell>
        </row>
        <row r="5039">
          <cell r="G5039" t="str">
            <v>1191071</v>
          </cell>
          <cell r="BL5039" t="str">
            <v>CO2e_CO2</v>
          </cell>
          <cell r="BN5039">
            <v>814.26</v>
          </cell>
          <cell r="BY5039" t="str">
            <v>f</v>
          </cell>
        </row>
        <row r="5040">
          <cell r="G5040" t="str">
            <v>1191071</v>
          </cell>
          <cell r="BL5040" t="str">
            <v>CO2e_N2O</v>
          </cell>
          <cell r="BN5040">
            <v>0.44579999999999997</v>
          </cell>
          <cell r="BY5040" t="str">
            <v>f</v>
          </cell>
        </row>
        <row r="5041">
          <cell r="G5041" t="str">
            <v>1191071</v>
          </cell>
          <cell r="BL5041" t="str">
            <v>CO2e_CH4</v>
          </cell>
          <cell r="BN5041">
            <v>0.50539999999999996</v>
          </cell>
          <cell r="BY5041" t="str">
            <v>f</v>
          </cell>
        </row>
        <row r="5042">
          <cell r="G5042" t="str">
            <v>1191071</v>
          </cell>
          <cell r="BL5042" t="str">
            <v>CO2e_CO2</v>
          </cell>
          <cell r="BN5042">
            <v>1068.1980000000001</v>
          </cell>
          <cell r="BY5042" t="str">
            <v>f</v>
          </cell>
        </row>
        <row r="5043">
          <cell r="G5043" t="str">
            <v>1191071</v>
          </cell>
          <cell r="BL5043" t="str">
            <v>CO2e_N2O</v>
          </cell>
          <cell r="BN5043">
            <v>0.5847</v>
          </cell>
          <cell r="BY5043" t="str">
            <v>f</v>
          </cell>
        </row>
        <row r="5044">
          <cell r="G5044" t="str">
            <v>1191071</v>
          </cell>
          <cell r="BL5044" t="str">
            <v>CO2e_CH4</v>
          </cell>
          <cell r="BN5044">
            <v>0.50539999999999996</v>
          </cell>
          <cell r="BY5044" t="str">
            <v>f</v>
          </cell>
        </row>
        <row r="5045">
          <cell r="G5045" t="str">
            <v>1191071</v>
          </cell>
          <cell r="BL5045" t="str">
            <v>CO2e_CO2</v>
          </cell>
          <cell r="BN5045">
            <v>1068.1980000000001</v>
          </cell>
          <cell r="BY5045" t="str">
            <v>f</v>
          </cell>
        </row>
        <row r="5046">
          <cell r="G5046" t="str">
            <v>1191071</v>
          </cell>
          <cell r="BL5046" t="str">
            <v>CO2e_N2O</v>
          </cell>
          <cell r="BN5046">
            <v>0.5847</v>
          </cell>
          <cell r="BY5046" t="str">
            <v>f</v>
          </cell>
        </row>
        <row r="5047">
          <cell r="G5047" t="str">
            <v>1191071</v>
          </cell>
          <cell r="BL5047" t="str">
            <v>CO2e_CH4</v>
          </cell>
          <cell r="BN5047">
            <v>4.7999999999999996E-3</v>
          </cell>
          <cell r="BY5047" t="str">
            <v>f</v>
          </cell>
        </row>
        <row r="5048">
          <cell r="G5048" t="str">
            <v>1191071</v>
          </cell>
          <cell r="BL5048" t="str">
            <v>CO2e_CO2</v>
          </cell>
          <cell r="BN5048">
            <v>4.7121000000000004</v>
          </cell>
          <cell r="BY5048" t="str">
            <v>f</v>
          </cell>
        </row>
        <row r="5049">
          <cell r="G5049" t="str">
            <v>1191071</v>
          </cell>
          <cell r="BL5049" t="str">
            <v>CO2e_N2O</v>
          </cell>
          <cell r="BN5049">
            <v>1.0999999999999999E-2</v>
          </cell>
          <cell r="BY5049" t="str">
            <v>f</v>
          </cell>
        </row>
        <row r="5050">
          <cell r="G5050" t="str">
            <v>1191071</v>
          </cell>
          <cell r="BL5050" t="str">
            <v>CO2e_CH4</v>
          </cell>
          <cell r="BN5050">
            <v>1.0500000000000001E-2</v>
          </cell>
          <cell r="BY5050" t="str">
            <v>f</v>
          </cell>
        </row>
        <row r="5051">
          <cell r="G5051" t="str">
            <v>1191071</v>
          </cell>
          <cell r="BL5051" t="str">
            <v>CO2e_CO2</v>
          </cell>
          <cell r="BN5051">
            <v>10.3847</v>
          </cell>
          <cell r="BY5051" t="str">
            <v>f</v>
          </cell>
        </row>
        <row r="5052">
          <cell r="G5052" t="str">
            <v>1191071</v>
          </cell>
          <cell r="BL5052" t="str">
            <v>CO2e_N2O</v>
          </cell>
          <cell r="BN5052">
            <v>2.4400000000000002E-2</v>
          </cell>
          <cell r="BY5052" t="str">
            <v>f</v>
          </cell>
        </row>
        <row r="5053">
          <cell r="G5053" t="str">
            <v>1191071</v>
          </cell>
          <cell r="BL5053" t="str">
            <v>CO2e_CH4</v>
          </cell>
          <cell r="BN5053">
            <v>0.27479999999999999</v>
          </cell>
          <cell r="BY5053" t="str">
            <v>f</v>
          </cell>
        </row>
        <row r="5054">
          <cell r="G5054" t="str">
            <v>1191071</v>
          </cell>
          <cell r="BL5054" t="str">
            <v>CO2e_CO2</v>
          </cell>
          <cell r="BN5054">
            <v>580.93799999999999</v>
          </cell>
          <cell r="BY5054" t="str">
            <v>f</v>
          </cell>
        </row>
        <row r="5055">
          <cell r="G5055" t="str">
            <v>1191071</v>
          </cell>
          <cell r="BL5055" t="str">
            <v>CO2e_N2O</v>
          </cell>
          <cell r="BN5055">
            <v>0.318</v>
          </cell>
          <cell r="BY5055" t="str">
            <v>f</v>
          </cell>
        </row>
        <row r="5056">
          <cell r="G5056" t="str">
            <v>1191071</v>
          </cell>
          <cell r="BL5056" t="str">
            <v>CO2e_CH4</v>
          </cell>
          <cell r="BN5056">
            <v>2.0000000000000001E-4</v>
          </cell>
          <cell r="BY5056" t="str">
            <v>f</v>
          </cell>
        </row>
        <row r="5057">
          <cell r="G5057" t="str">
            <v>1191071</v>
          </cell>
          <cell r="BL5057" t="str">
            <v>CO2e_CO2</v>
          </cell>
          <cell r="BN5057">
            <v>0.18079999999999999</v>
          </cell>
          <cell r="BY5057" t="str">
            <v>f</v>
          </cell>
        </row>
        <row r="5058">
          <cell r="G5058" t="str">
            <v>1191071</v>
          </cell>
          <cell r="BL5058" t="str">
            <v>CO2e_N2O</v>
          </cell>
          <cell r="BN5058">
            <v>2.9999999999999997E-4</v>
          </cell>
          <cell r="BY5058" t="str">
            <v>f</v>
          </cell>
        </row>
        <row r="5059">
          <cell r="G5059" t="str">
            <v>1191071</v>
          </cell>
          <cell r="BL5059" t="str">
            <v>CO2e_CH4</v>
          </cell>
          <cell r="BN5059">
            <v>0.1527</v>
          </cell>
          <cell r="BY5059" t="str">
            <v>f</v>
          </cell>
        </row>
        <row r="5060">
          <cell r="G5060" t="str">
            <v>1191071</v>
          </cell>
          <cell r="BL5060" t="str">
            <v>CO2e_CO2</v>
          </cell>
          <cell r="BN5060">
            <v>322.87689999999998</v>
          </cell>
          <cell r="BY5060" t="str">
            <v>f</v>
          </cell>
        </row>
        <row r="5061">
          <cell r="G5061" t="str">
            <v>1191071</v>
          </cell>
          <cell r="BL5061" t="str">
            <v>CO2e_N2O</v>
          </cell>
          <cell r="BN5061">
            <v>0.1767</v>
          </cell>
          <cell r="BY5061" t="str">
            <v>f</v>
          </cell>
        </row>
        <row r="5062">
          <cell r="G5062" t="str">
            <v>1191071</v>
          </cell>
          <cell r="BL5062" t="str">
            <v>CO2e_CH4</v>
          </cell>
          <cell r="BN5062">
            <v>0.53800000000000003</v>
          </cell>
          <cell r="BY5062" t="str">
            <v>f</v>
          </cell>
        </row>
        <row r="5063">
          <cell r="G5063" t="str">
            <v>1191071</v>
          </cell>
          <cell r="BL5063" t="str">
            <v>CO2e_CO2</v>
          </cell>
          <cell r="BN5063">
            <v>1137.1500000000001</v>
          </cell>
          <cell r="BY5063" t="str">
            <v>f</v>
          </cell>
        </row>
        <row r="5064">
          <cell r="G5064" t="str">
            <v>1191071</v>
          </cell>
          <cell r="BL5064" t="str">
            <v>CO2e_N2O</v>
          </cell>
          <cell r="BN5064">
            <v>0.62250000000000005</v>
          </cell>
          <cell r="BY5064" t="str">
            <v>f</v>
          </cell>
        </row>
        <row r="5065">
          <cell r="G5065" t="str">
            <v>1191071</v>
          </cell>
          <cell r="BL5065" t="str">
            <v>CO2e_CH4</v>
          </cell>
          <cell r="BN5065">
            <v>0.53800000000000003</v>
          </cell>
          <cell r="BY5065" t="str">
            <v>f</v>
          </cell>
        </row>
        <row r="5066">
          <cell r="G5066" t="str">
            <v>1191071</v>
          </cell>
          <cell r="BL5066" t="str">
            <v>CO2e_CO2</v>
          </cell>
          <cell r="BN5066">
            <v>1137.1500000000001</v>
          </cell>
          <cell r="BY5066" t="str">
            <v>f</v>
          </cell>
        </row>
        <row r="5067">
          <cell r="G5067" t="str">
            <v>1191071</v>
          </cell>
          <cell r="BL5067" t="str">
            <v>CO2e_N2O</v>
          </cell>
          <cell r="BN5067">
            <v>0.62250000000000005</v>
          </cell>
          <cell r="BY5067" t="str">
            <v>f</v>
          </cell>
        </row>
        <row r="5068">
          <cell r="G5068" t="str">
            <v>1191071</v>
          </cell>
          <cell r="BL5068" t="str">
            <v>CO2e_CH4</v>
          </cell>
          <cell r="BN5068">
            <v>9.4000000000000004E-3</v>
          </cell>
          <cell r="BY5068" t="str">
            <v>f</v>
          </cell>
        </row>
        <row r="5069">
          <cell r="G5069" t="str">
            <v>1191071</v>
          </cell>
          <cell r="BL5069" t="str">
            <v>CO2e_CO2</v>
          </cell>
          <cell r="BN5069">
            <v>9.3224999999999998</v>
          </cell>
          <cell r="BY5069" t="str">
            <v>f</v>
          </cell>
        </row>
        <row r="5070">
          <cell r="G5070" t="str">
            <v>1191071</v>
          </cell>
          <cell r="BL5070" t="str">
            <v>CO2e_N2O</v>
          </cell>
          <cell r="BN5070">
            <v>2.18E-2</v>
          </cell>
          <cell r="BY5070" t="str">
            <v>f</v>
          </cell>
        </row>
        <row r="5071">
          <cell r="G5071" t="str">
            <v>1191071</v>
          </cell>
          <cell r="BL5071" t="str">
            <v>CO2e_CH4</v>
          </cell>
          <cell r="BN5071">
            <v>0.16070000000000001</v>
          </cell>
          <cell r="BY5071" t="str">
            <v>f</v>
          </cell>
        </row>
        <row r="5072">
          <cell r="G5072" t="str">
            <v>1191071</v>
          </cell>
          <cell r="BL5072" t="str">
            <v>CO2e_CO2</v>
          </cell>
          <cell r="BN5072">
            <v>339.7876</v>
          </cell>
          <cell r="BY5072" t="str">
            <v>f</v>
          </cell>
        </row>
        <row r="5073">
          <cell r="G5073" t="str">
            <v>1191071</v>
          </cell>
          <cell r="BL5073" t="str">
            <v>CO2e_N2O</v>
          </cell>
          <cell r="BN5073">
            <v>0.186</v>
          </cell>
          <cell r="BY5073" t="str">
            <v>f</v>
          </cell>
        </row>
        <row r="5074">
          <cell r="G5074" t="str">
            <v>1191071</v>
          </cell>
          <cell r="BL5074" t="str">
            <v>CO2e_CH4</v>
          </cell>
          <cell r="BN5074">
            <v>0.19639999999999999</v>
          </cell>
          <cell r="BY5074" t="str">
            <v>f</v>
          </cell>
        </row>
        <row r="5075">
          <cell r="G5075" t="str">
            <v>1191071</v>
          </cell>
          <cell r="BL5075" t="str">
            <v>CO2e_CO2</v>
          </cell>
          <cell r="BN5075">
            <v>415.298</v>
          </cell>
          <cell r="BY5075" t="str">
            <v>f</v>
          </cell>
        </row>
        <row r="5076">
          <cell r="G5076" t="str">
            <v>1191071</v>
          </cell>
          <cell r="BL5076" t="str">
            <v>CO2e_N2O</v>
          </cell>
          <cell r="BN5076">
            <v>0.22739999999999999</v>
          </cell>
          <cell r="BY5076" t="str">
            <v>f</v>
          </cell>
        </row>
        <row r="5077">
          <cell r="G5077" t="str">
            <v>1191071</v>
          </cell>
          <cell r="BL5077" t="str">
            <v>CO2e_CH4</v>
          </cell>
          <cell r="BN5077">
            <v>0.16889999999999999</v>
          </cell>
          <cell r="BY5077" t="str">
            <v>f</v>
          </cell>
        </row>
        <row r="5078">
          <cell r="G5078" t="str">
            <v>1191071</v>
          </cell>
          <cell r="BL5078" t="str">
            <v>CO2e_CO2</v>
          </cell>
          <cell r="BN5078">
            <v>357.09449999999998</v>
          </cell>
          <cell r="BY5078" t="str">
            <v>f</v>
          </cell>
        </row>
        <row r="5079">
          <cell r="G5079" t="str">
            <v>1191071</v>
          </cell>
          <cell r="BL5079" t="str">
            <v>CO2e_N2O</v>
          </cell>
          <cell r="BN5079">
            <v>0.19550000000000001</v>
          </cell>
          <cell r="BY5079" t="str">
            <v>f</v>
          </cell>
        </row>
        <row r="5080">
          <cell r="G5080" t="str">
            <v>1191071</v>
          </cell>
          <cell r="BL5080" t="str">
            <v>CO2e_CH4</v>
          </cell>
          <cell r="BN5080">
            <v>0.1045</v>
          </cell>
          <cell r="BY5080" t="str">
            <v>f</v>
          </cell>
        </row>
        <row r="5081">
          <cell r="G5081" t="str">
            <v>1191071</v>
          </cell>
          <cell r="BL5081" t="str">
            <v>CO2e_CO2</v>
          </cell>
          <cell r="BN5081">
            <v>220.83019999999999</v>
          </cell>
          <cell r="BY5081" t="str">
            <v>f</v>
          </cell>
        </row>
        <row r="5082">
          <cell r="G5082" t="str">
            <v>1191071</v>
          </cell>
          <cell r="BL5082" t="str">
            <v>CO2e_N2O</v>
          </cell>
          <cell r="BN5082">
            <v>0.121</v>
          </cell>
          <cell r="BY5082" t="str">
            <v>f</v>
          </cell>
        </row>
        <row r="5083">
          <cell r="G5083" t="str">
            <v>1191071</v>
          </cell>
          <cell r="BL5083" t="str">
            <v>CO2e_CH4</v>
          </cell>
          <cell r="BN5083">
            <v>3.3999999999999998E-3</v>
          </cell>
          <cell r="BY5083" t="str">
            <v>f</v>
          </cell>
        </row>
        <row r="5084">
          <cell r="G5084" t="str">
            <v>1191071</v>
          </cell>
          <cell r="BL5084" t="str">
            <v>CO2e_CO2</v>
          </cell>
          <cell r="BN5084">
            <v>7.1352000000000002</v>
          </cell>
          <cell r="BY5084" t="str">
            <v>f</v>
          </cell>
        </row>
        <row r="5085">
          <cell r="G5085" t="str">
            <v>1191071</v>
          </cell>
          <cell r="BL5085" t="str">
            <v>CO2e_N2O</v>
          </cell>
          <cell r="BN5085">
            <v>3.8999999999999998E-3</v>
          </cell>
          <cell r="BY5085" t="str">
            <v>f</v>
          </cell>
        </row>
        <row r="5086">
          <cell r="G5086" t="str">
            <v>1191170</v>
          </cell>
          <cell r="BL5086" t="str">
            <v>CO2e_CH4</v>
          </cell>
          <cell r="BN5086">
            <v>1.4325000000000001</v>
          </cell>
          <cell r="BY5086" t="str">
            <v>f</v>
          </cell>
        </row>
        <row r="5087">
          <cell r="G5087" t="str">
            <v>1191170</v>
          </cell>
          <cell r="BL5087" t="str">
            <v>CO2e_CO2</v>
          </cell>
          <cell r="BN5087">
            <v>3044.57</v>
          </cell>
          <cell r="BY5087" t="str">
            <v>f</v>
          </cell>
        </row>
        <row r="5088">
          <cell r="G5088" t="str">
            <v>1191170</v>
          </cell>
          <cell r="BL5088" t="str">
            <v>CO2e_N2O</v>
          </cell>
          <cell r="BN5088">
            <v>1.6986000000000001</v>
          </cell>
          <cell r="BY5088" t="str">
            <v>f</v>
          </cell>
        </row>
        <row r="5089">
          <cell r="G5089" t="str">
            <v>1191170</v>
          </cell>
          <cell r="BL5089" t="str">
            <v>CO2e_CH4</v>
          </cell>
          <cell r="BN5089">
            <v>1.3925000000000001</v>
          </cell>
          <cell r="BY5089" t="str">
            <v>f</v>
          </cell>
        </row>
        <row r="5090">
          <cell r="G5090" t="str">
            <v>1191170</v>
          </cell>
          <cell r="BL5090" t="str">
            <v>CO2e_CO2</v>
          </cell>
          <cell r="BN5090">
            <v>2988.74</v>
          </cell>
          <cell r="BY5090" t="str">
            <v>f</v>
          </cell>
        </row>
        <row r="5091">
          <cell r="G5091" t="str">
            <v>1191170</v>
          </cell>
          <cell r="BL5091" t="str">
            <v>CO2e_N2O</v>
          </cell>
          <cell r="BN5091">
            <v>1.6688000000000001</v>
          </cell>
          <cell r="BY5091" t="str">
            <v>f</v>
          </cell>
        </row>
        <row r="5092">
          <cell r="G5092" t="str">
            <v>1191170</v>
          </cell>
          <cell r="BL5092" t="str">
            <v>CO2e_CH4</v>
          </cell>
          <cell r="BN5092">
            <v>5.5E-2</v>
          </cell>
          <cell r="BY5092" t="str">
            <v>f</v>
          </cell>
        </row>
        <row r="5093">
          <cell r="G5093" t="str">
            <v>1191170</v>
          </cell>
          <cell r="BL5093" t="str">
            <v>CO2e_CO2</v>
          </cell>
          <cell r="BN5093">
            <v>116.93429999999999</v>
          </cell>
          <cell r="BY5093" t="str">
            <v>f</v>
          </cell>
        </row>
        <row r="5094">
          <cell r="G5094" t="str">
            <v>1191170</v>
          </cell>
          <cell r="BL5094" t="str">
            <v>CO2e_N2O</v>
          </cell>
          <cell r="BN5094">
            <v>5.96E-2</v>
          </cell>
          <cell r="BY5094" t="str">
            <v>f</v>
          </cell>
        </row>
        <row r="5095">
          <cell r="G5095" t="str">
            <v>1191170</v>
          </cell>
          <cell r="BL5095" t="str">
            <v>CO2e_CH4</v>
          </cell>
          <cell r="BN5095">
            <v>0.59750000000000003</v>
          </cell>
          <cell r="BY5095" t="str">
            <v>f</v>
          </cell>
        </row>
        <row r="5096">
          <cell r="G5096" t="str">
            <v>1191170</v>
          </cell>
          <cell r="BL5096" t="str">
            <v>CO2e_CO2</v>
          </cell>
          <cell r="BN5096">
            <v>1267.7461000000001</v>
          </cell>
          <cell r="BY5096" t="str">
            <v>f</v>
          </cell>
        </row>
        <row r="5097">
          <cell r="G5097" t="str">
            <v>1191170</v>
          </cell>
          <cell r="BL5097" t="str">
            <v>CO2e_N2O</v>
          </cell>
          <cell r="BN5097">
            <v>0.71519999999999995</v>
          </cell>
          <cell r="BY5097" t="str">
            <v>f</v>
          </cell>
        </row>
        <row r="5098">
          <cell r="G5098" t="str">
            <v>1191170</v>
          </cell>
          <cell r="BL5098" t="str">
            <v>CO2e_CO2</v>
          </cell>
          <cell r="BN5098">
            <v>224.40549999999999</v>
          </cell>
          <cell r="BY5098" t="str">
            <v>f</v>
          </cell>
        </row>
        <row r="5099">
          <cell r="G5099" t="str">
            <v>1191170</v>
          </cell>
          <cell r="BL5099" t="str">
            <v>CO2e_N2O</v>
          </cell>
          <cell r="BN5099">
            <v>0.1192</v>
          </cell>
          <cell r="BY5099" t="str">
            <v>f</v>
          </cell>
        </row>
        <row r="5100">
          <cell r="G5100" t="str">
            <v>1191170</v>
          </cell>
          <cell r="BL5100" t="str">
            <v>CO2e_CH4</v>
          </cell>
          <cell r="BN5100">
            <v>0.22</v>
          </cell>
          <cell r="BY5100" t="str">
            <v>f</v>
          </cell>
        </row>
        <row r="5101">
          <cell r="G5101" t="str">
            <v>1191170</v>
          </cell>
          <cell r="BL5101" t="str">
            <v>CO2e_CO2</v>
          </cell>
          <cell r="BN5101">
            <v>477.15629999999999</v>
          </cell>
          <cell r="BY5101" t="str">
            <v>f</v>
          </cell>
        </row>
        <row r="5102">
          <cell r="G5102" t="str">
            <v>1191170</v>
          </cell>
          <cell r="BL5102" t="str">
            <v>CO2e_N2O</v>
          </cell>
          <cell r="BN5102">
            <v>0.26819999999999999</v>
          </cell>
          <cell r="BY5102" t="str">
            <v>f</v>
          </cell>
        </row>
        <row r="5103">
          <cell r="G5103" t="str">
            <v>1191170</v>
          </cell>
          <cell r="BL5103" t="str">
            <v>CO2e_CH4</v>
          </cell>
          <cell r="BN5103">
            <v>0.69499999999999995</v>
          </cell>
          <cell r="BY5103" t="str">
            <v>f</v>
          </cell>
        </row>
        <row r="5104">
          <cell r="G5104" t="str">
            <v>1191170</v>
          </cell>
          <cell r="BL5104" t="str">
            <v>CO2e_CO2</v>
          </cell>
          <cell r="BN5104">
            <v>1474.7889</v>
          </cell>
          <cell r="BY5104" t="str">
            <v>f</v>
          </cell>
        </row>
        <row r="5105">
          <cell r="G5105" t="str">
            <v>1191170</v>
          </cell>
          <cell r="BL5105" t="str">
            <v>CO2e_N2O</v>
          </cell>
          <cell r="BN5105">
            <v>0.83440000000000003</v>
          </cell>
          <cell r="BY5105" t="str">
            <v>f</v>
          </cell>
        </row>
        <row r="5106">
          <cell r="G5106" t="str">
            <v>1191170</v>
          </cell>
          <cell r="BL5106" t="str">
            <v>CO2e_CH4</v>
          </cell>
          <cell r="BN5106">
            <v>1.6225000000000001</v>
          </cell>
          <cell r="BY5106" t="str">
            <v>f</v>
          </cell>
        </row>
        <row r="5107">
          <cell r="G5107" t="str">
            <v>1191170</v>
          </cell>
          <cell r="BL5107" t="str">
            <v>CO2e_CO2</v>
          </cell>
          <cell r="BN5107">
            <v>3441.174</v>
          </cell>
          <cell r="BY5107" t="str">
            <v>f</v>
          </cell>
        </row>
        <row r="5108">
          <cell r="G5108" t="str">
            <v>1191170</v>
          </cell>
          <cell r="BL5108" t="str">
            <v>CO2e_N2O</v>
          </cell>
          <cell r="BN5108">
            <v>1.9370000000000001</v>
          </cell>
          <cell r="BY5108" t="str">
            <v>f</v>
          </cell>
        </row>
        <row r="5109">
          <cell r="G5109" t="str">
            <v>1191170</v>
          </cell>
          <cell r="BL5109" t="str">
            <v>CO2e_CH4</v>
          </cell>
          <cell r="BN5109">
            <v>0.46500000000000002</v>
          </cell>
          <cell r="BY5109" t="str">
            <v>f</v>
          </cell>
        </row>
        <row r="5110">
          <cell r="G5110" t="str">
            <v>1191170</v>
          </cell>
          <cell r="BL5110" t="str">
            <v>CO2e_CO2</v>
          </cell>
          <cell r="BN5110">
            <v>986.43579999999997</v>
          </cell>
          <cell r="BY5110" t="str">
            <v>f</v>
          </cell>
        </row>
        <row r="5111">
          <cell r="G5111" t="str">
            <v>1191170</v>
          </cell>
          <cell r="BL5111" t="str">
            <v>CO2e_N2O</v>
          </cell>
          <cell r="BN5111">
            <v>0.56620000000000004</v>
          </cell>
          <cell r="BY5111" t="str">
            <v>f</v>
          </cell>
        </row>
        <row r="5112">
          <cell r="G5112" t="str">
            <v>1191181</v>
          </cell>
          <cell r="BL5112" t="str">
            <v>CO2e_CH4</v>
          </cell>
          <cell r="BN5112">
            <v>0.88280000000000003</v>
          </cell>
          <cell r="BY5112" t="str">
            <v>f</v>
          </cell>
        </row>
        <row r="5113">
          <cell r="G5113" t="str">
            <v>1191181</v>
          </cell>
          <cell r="BL5113" t="str">
            <v>CO2e_CO2</v>
          </cell>
          <cell r="BN5113">
            <v>1866.03</v>
          </cell>
          <cell r="BY5113" t="str">
            <v>f</v>
          </cell>
        </row>
        <row r="5114">
          <cell r="G5114" t="str">
            <v>1191181</v>
          </cell>
          <cell r="BL5114" t="str">
            <v>CO2e_N2O</v>
          </cell>
          <cell r="BN5114">
            <v>1.0215000000000001</v>
          </cell>
          <cell r="BY5114" t="str">
            <v>f</v>
          </cell>
        </row>
        <row r="5115">
          <cell r="G5115" t="str">
            <v>1191181</v>
          </cell>
          <cell r="BL5115" t="str">
            <v>CO2e_CH4</v>
          </cell>
          <cell r="BN5115">
            <v>0.66990000000000005</v>
          </cell>
          <cell r="BY5115" t="str">
            <v>f</v>
          </cell>
        </row>
        <row r="5116">
          <cell r="G5116" t="str">
            <v>1191181</v>
          </cell>
          <cell r="BL5116" t="str">
            <v>CO2e_CO2</v>
          </cell>
          <cell r="BN5116">
            <v>1416.04</v>
          </cell>
          <cell r="BY5116" t="str">
            <v>f</v>
          </cell>
        </row>
        <row r="5117">
          <cell r="G5117" t="str">
            <v>1191181</v>
          </cell>
          <cell r="BL5117" t="str">
            <v>CO2e_N2O</v>
          </cell>
          <cell r="BN5117">
            <v>0.77510000000000001</v>
          </cell>
          <cell r="BY5117" t="str">
            <v>f</v>
          </cell>
        </row>
        <row r="5118">
          <cell r="G5118" t="str">
            <v>1191181</v>
          </cell>
          <cell r="BL5118" t="str">
            <v>CO2e_CH4</v>
          </cell>
          <cell r="BN5118">
            <v>0.59550000000000003</v>
          </cell>
          <cell r="BY5118" t="str">
            <v>f</v>
          </cell>
        </row>
        <row r="5119">
          <cell r="G5119" t="str">
            <v>1191181</v>
          </cell>
          <cell r="BL5119" t="str">
            <v>CO2e_CO2</v>
          </cell>
          <cell r="BN5119">
            <v>1258.7</v>
          </cell>
          <cell r="BY5119" t="str">
            <v>f</v>
          </cell>
        </row>
        <row r="5120">
          <cell r="G5120" t="str">
            <v>1191181</v>
          </cell>
          <cell r="BL5120" t="str">
            <v>CO2e_N2O</v>
          </cell>
          <cell r="BN5120">
            <v>0.68930000000000002</v>
          </cell>
          <cell r="BY5120" t="str">
            <v>f</v>
          </cell>
        </row>
        <row r="5121">
          <cell r="G5121" t="str">
            <v>1191181</v>
          </cell>
          <cell r="BL5121" t="str">
            <v>CO2e_CH4</v>
          </cell>
          <cell r="BN5121">
            <v>0.44650000000000001</v>
          </cell>
          <cell r="BY5121" t="str">
            <v>f</v>
          </cell>
        </row>
        <row r="5122">
          <cell r="G5122" t="str">
            <v>1191181</v>
          </cell>
          <cell r="BL5122" t="str">
            <v>CO2e_CO2</v>
          </cell>
          <cell r="BN5122">
            <v>944.03</v>
          </cell>
          <cell r="BY5122" t="str">
            <v>f</v>
          </cell>
        </row>
        <row r="5123">
          <cell r="G5123" t="str">
            <v>1191181</v>
          </cell>
          <cell r="BL5123" t="str">
            <v>CO2e_N2O</v>
          </cell>
          <cell r="BN5123">
            <v>0.51670000000000005</v>
          </cell>
          <cell r="BY5123" t="str">
            <v>f</v>
          </cell>
        </row>
        <row r="5124">
          <cell r="G5124" t="str">
            <v>1191181</v>
          </cell>
          <cell r="BL5124" t="str">
            <v>CO2e_CO2</v>
          </cell>
          <cell r="BN5124">
            <v>17.399999999999999</v>
          </cell>
          <cell r="BY5124" t="str">
            <v>f</v>
          </cell>
        </row>
        <row r="5125">
          <cell r="G5125" t="str">
            <v>1191191</v>
          </cell>
          <cell r="BL5125" t="str">
            <v>CO2e_CH4</v>
          </cell>
          <cell r="BN5125">
            <v>5.5</v>
          </cell>
          <cell r="BY5125" t="str">
            <v>f</v>
          </cell>
        </row>
        <row r="5126">
          <cell r="G5126" t="str">
            <v>1191191</v>
          </cell>
          <cell r="BL5126" t="str">
            <v>CO2e_CO2</v>
          </cell>
          <cell r="BN5126">
            <v>11451.72</v>
          </cell>
          <cell r="BY5126" t="str">
            <v>f</v>
          </cell>
        </row>
        <row r="5127">
          <cell r="G5127" t="str">
            <v>1191191</v>
          </cell>
          <cell r="BL5127" t="str">
            <v>CO2e_N2O</v>
          </cell>
          <cell r="BN5127">
            <v>6.4367999999999999</v>
          </cell>
          <cell r="BY5127" t="str">
            <v>f</v>
          </cell>
        </row>
        <row r="5128">
          <cell r="G5128" t="str">
            <v>1191191</v>
          </cell>
          <cell r="BL5128" t="str">
            <v>CO2e_CH4</v>
          </cell>
          <cell r="BN5128">
            <v>8.2500000000000004E-2</v>
          </cell>
          <cell r="BY5128" t="str">
            <v>f</v>
          </cell>
        </row>
        <row r="5129">
          <cell r="G5129" t="str">
            <v>1191191</v>
          </cell>
          <cell r="BL5129" t="str">
            <v>CO2e_CO2</v>
          </cell>
          <cell r="BN5129">
            <v>76.86</v>
          </cell>
          <cell r="BY5129" t="str">
            <v>f</v>
          </cell>
        </row>
        <row r="5130">
          <cell r="G5130" t="str">
            <v>1191191</v>
          </cell>
          <cell r="BL5130" t="str">
            <v>CO2e_N2O</v>
          </cell>
          <cell r="BN5130">
            <v>0.20860000000000001</v>
          </cell>
          <cell r="BY5130" t="str">
            <v>f</v>
          </cell>
        </row>
        <row r="5131">
          <cell r="G5131" t="str">
            <v>1191191</v>
          </cell>
          <cell r="BL5131" t="str">
            <v>CO2e_CH4</v>
          </cell>
          <cell r="BN5131">
            <v>8.5</v>
          </cell>
          <cell r="BY5131" t="str">
            <v>f</v>
          </cell>
        </row>
        <row r="5132">
          <cell r="G5132" t="str">
            <v>1191191</v>
          </cell>
          <cell r="BL5132" t="str">
            <v>CO2e_CO2</v>
          </cell>
          <cell r="BN5132">
            <v>17767.53</v>
          </cell>
          <cell r="BY5132" t="str">
            <v>f</v>
          </cell>
        </row>
        <row r="5133">
          <cell r="G5133" t="str">
            <v>1191191</v>
          </cell>
          <cell r="BL5133" t="str">
            <v>CO2e_N2O</v>
          </cell>
          <cell r="BN5133">
            <v>9.9830000000000005</v>
          </cell>
          <cell r="BY5133" t="str">
            <v>f</v>
          </cell>
        </row>
        <row r="5134">
          <cell r="G5134" t="str">
            <v>1191191</v>
          </cell>
          <cell r="BL5134" t="str">
            <v>CO2e_CH4</v>
          </cell>
          <cell r="BN5134">
            <v>8.2500000000000004E-2</v>
          </cell>
          <cell r="BY5134" t="str">
            <v>f</v>
          </cell>
        </row>
        <row r="5135">
          <cell r="G5135" t="str">
            <v>1191191</v>
          </cell>
          <cell r="BL5135" t="str">
            <v>CO2e_CO2</v>
          </cell>
          <cell r="BN5135">
            <v>73.41</v>
          </cell>
          <cell r="BY5135" t="str">
            <v>f</v>
          </cell>
        </row>
        <row r="5136">
          <cell r="G5136" t="str">
            <v>1191191</v>
          </cell>
          <cell r="BL5136" t="str">
            <v>CO2e_N2O</v>
          </cell>
          <cell r="BN5136">
            <v>0.17879999999999999</v>
          </cell>
          <cell r="BY5136" t="str">
            <v>f</v>
          </cell>
        </row>
        <row r="5137">
          <cell r="G5137" t="str">
            <v>1191191</v>
          </cell>
          <cell r="BL5137" t="str">
            <v>CO2e_CH4</v>
          </cell>
          <cell r="BN5137">
            <v>10.75</v>
          </cell>
          <cell r="BY5137" t="str">
            <v>f</v>
          </cell>
        </row>
        <row r="5138">
          <cell r="G5138" t="str">
            <v>1191191</v>
          </cell>
          <cell r="BL5138" t="str">
            <v>CO2e_CO2</v>
          </cell>
          <cell r="BN5138">
            <v>22968.59</v>
          </cell>
          <cell r="BY5138" t="str">
            <v>f</v>
          </cell>
        </row>
        <row r="5139">
          <cell r="G5139" t="str">
            <v>1191191</v>
          </cell>
          <cell r="BL5139" t="str">
            <v>CO2e_N2O</v>
          </cell>
          <cell r="BN5139">
            <v>12.9034</v>
          </cell>
          <cell r="BY5139" t="str">
            <v>f</v>
          </cell>
        </row>
        <row r="5140">
          <cell r="G5140" t="str">
            <v>1191191</v>
          </cell>
          <cell r="BL5140" t="str">
            <v>CO2e_CH4</v>
          </cell>
          <cell r="BN5140">
            <v>2.04</v>
          </cell>
          <cell r="BY5140" t="str">
            <v>f</v>
          </cell>
        </row>
        <row r="5141">
          <cell r="G5141" t="str">
            <v>1191191</v>
          </cell>
          <cell r="BL5141" t="str">
            <v>CO2e_CO2</v>
          </cell>
          <cell r="BN5141">
            <v>4353.66</v>
          </cell>
          <cell r="BY5141" t="str">
            <v>f</v>
          </cell>
        </row>
        <row r="5142">
          <cell r="G5142" t="str">
            <v>1191191</v>
          </cell>
          <cell r="BL5142" t="str">
            <v>CO2e_N2O</v>
          </cell>
          <cell r="BN5142">
            <v>2.4436</v>
          </cell>
          <cell r="BY5142" t="str">
            <v>f</v>
          </cell>
        </row>
        <row r="5143">
          <cell r="G5143" t="str">
            <v>1191191</v>
          </cell>
          <cell r="BL5143" t="str">
            <v>CO2e_CH4</v>
          </cell>
          <cell r="BN5143">
            <v>0.11</v>
          </cell>
          <cell r="BY5143" t="str">
            <v>f</v>
          </cell>
        </row>
        <row r="5144">
          <cell r="G5144" t="str">
            <v>1191191</v>
          </cell>
          <cell r="BL5144" t="str">
            <v>CO2e_CO2</v>
          </cell>
          <cell r="BN5144">
            <v>98.21</v>
          </cell>
          <cell r="BY5144" t="str">
            <v>f</v>
          </cell>
        </row>
        <row r="5145">
          <cell r="G5145" t="str">
            <v>1191191</v>
          </cell>
          <cell r="BL5145" t="str">
            <v>CO2e_N2O</v>
          </cell>
          <cell r="BN5145">
            <v>0.2384</v>
          </cell>
          <cell r="BY5145" t="str">
            <v>f</v>
          </cell>
        </row>
        <row r="5146">
          <cell r="G5146" t="str">
            <v>1191191</v>
          </cell>
          <cell r="BL5146" t="str">
            <v>CO2e_CH4</v>
          </cell>
          <cell r="BN5146">
            <v>5.5E-2</v>
          </cell>
          <cell r="BY5146" t="str">
            <v>f</v>
          </cell>
        </row>
        <row r="5147">
          <cell r="G5147" t="str">
            <v>1191191</v>
          </cell>
          <cell r="BL5147" t="str">
            <v>CO2e_CO2</v>
          </cell>
          <cell r="BN5147">
            <v>57.46</v>
          </cell>
          <cell r="BY5147" t="str">
            <v>f</v>
          </cell>
        </row>
        <row r="5148">
          <cell r="G5148" t="str">
            <v>1191191</v>
          </cell>
          <cell r="BL5148" t="str">
            <v>CO2e_N2O</v>
          </cell>
          <cell r="BN5148">
            <v>0.1192</v>
          </cell>
          <cell r="BY5148" t="str">
            <v>f</v>
          </cell>
        </row>
        <row r="5149">
          <cell r="G5149" t="str">
            <v>1191191</v>
          </cell>
          <cell r="BL5149" t="str">
            <v>CO2e_CH4</v>
          </cell>
          <cell r="BN5149">
            <v>8.2500000000000004E-2</v>
          </cell>
          <cell r="BY5149" t="str">
            <v>f</v>
          </cell>
        </row>
        <row r="5150">
          <cell r="G5150" t="str">
            <v>1191191</v>
          </cell>
          <cell r="BL5150" t="str">
            <v>CO2e_CO2</v>
          </cell>
          <cell r="BN5150">
            <v>73.39</v>
          </cell>
          <cell r="BY5150" t="str">
            <v>f</v>
          </cell>
        </row>
        <row r="5151">
          <cell r="G5151" t="str">
            <v>1191191</v>
          </cell>
          <cell r="BL5151" t="str">
            <v>CO2e_N2O</v>
          </cell>
          <cell r="BN5151">
            <v>0.17879999999999999</v>
          </cell>
          <cell r="BY5151" t="str">
            <v>f</v>
          </cell>
        </row>
        <row r="5152">
          <cell r="G5152" t="str">
            <v>1191191</v>
          </cell>
          <cell r="BL5152" t="str">
            <v>CO2e_CH4</v>
          </cell>
          <cell r="BN5152">
            <v>0.16500000000000001</v>
          </cell>
          <cell r="BY5152" t="str">
            <v>f</v>
          </cell>
        </row>
        <row r="5153">
          <cell r="G5153" t="str">
            <v>1191191</v>
          </cell>
          <cell r="BL5153" t="str">
            <v>CO2e_CO2</v>
          </cell>
          <cell r="BN5153">
            <v>157.81</v>
          </cell>
          <cell r="BY5153" t="str">
            <v>f</v>
          </cell>
        </row>
        <row r="5154">
          <cell r="G5154" t="str">
            <v>1191191</v>
          </cell>
          <cell r="BL5154" t="str">
            <v>CO2e_N2O</v>
          </cell>
          <cell r="BN5154">
            <v>0.38740000000000002</v>
          </cell>
          <cell r="BY5154" t="str">
            <v>f</v>
          </cell>
        </row>
        <row r="5155">
          <cell r="G5155" t="str">
            <v>1191191</v>
          </cell>
          <cell r="BL5155" t="str">
            <v>CO2e_CH4</v>
          </cell>
          <cell r="BN5155">
            <v>0.11</v>
          </cell>
          <cell r="BY5155" t="str">
            <v>f</v>
          </cell>
        </row>
        <row r="5156">
          <cell r="G5156" t="str">
            <v>1191191</v>
          </cell>
          <cell r="BL5156" t="str">
            <v>CO2e_CO2</v>
          </cell>
          <cell r="BN5156">
            <v>105.06</v>
          </cell>
          <cell r="BY5156" t="str">
            <v>f</v>
          </cell>
        </row>
        <row r="5157">
          <cell r="G5157" t="str">
            <v>1191191</v>
          </cell>
          <cell r="BL5157" t="str">
            <v>CO2e_N2O</v>
          </cell>
          <cell r="BN5157">
            <v>0.26819999999999999</v>
          </cell>
          <cell r="BY5157" t="str">
            <v>f</v>
          </cell>
        </row>
        <row r="5158">
          <cell r="G5158" t="str">
            <v>1191191</v>
          </cell>
          <cell r="BL5158" t="str">
            <v>CO2e_CH4</v>
          </cell>
          <cell r="BN5158">
            <v>2.5000000000000001E-3</v>
          </cell>
          <cell r="BY5158" t="str">
            <v>f</v>
          </cell>
        </row>
        <row r="5159">
          <cell r="G5159" t="str">
            <v>1191191</v>
          </cell>
          <cell r="BL5159" t="str">
            <v>CO2e_CO2</v>
          </cell>
          <cell r="BN5159">
            <v>1.93</v>
          </cell>
          <cell r="BY5159" t="str">
            <v>f</v>
          </cell>
        </row>
        <row r="5160">
          <cell r="G5160" t="str">
            <v>1191191</v>
          </cell>
          <cell r="BL5160" t="str">
            <v>CO2e_CH4</v>
          </cell>
          <cell r="BN5160">
            <v>0.30249999999999999</v>
          </cell>
          <cell r="BY5160" t="str">
            <v>f</v>
          </cell>
        </row>
        <row r="5161">
          <cell r="G5161" t="str">
            <v>1191191</v>
          </cell>
          <cell r="BL5161" t="str">
            <v>CO2e_CO2</v>
          </cell>
          <cell r="BN5161">
            <v>311.33999999999997</v>
          </cell>
          <cell r="BY5161" t="str">
            <v>f</v>
          </cell>
        </row>
        <row r="5162">
          <cell r="G5162" t="str">
            <v>1191191</v>
          </cell>
          <cell r="BL5162" t="str">
            <v>CO2e_N2O</v>
          </cell>
          <cell r="BN5162">
            <v>0.745</v>
          </cell>
          <cell r="BY5162" t="str">
            <v>f</v>
          </cell>
        </row>
        <row r="5163">
          <cell r="G5163" t="str">
            <v>1191191</v>
          </cell>
          <cell r="BL5163" t="str">
            <v>CO2e_CH4</v>
          </cell>
          <cell r="BN5163">
            <v>31.5</v>
          </cell>
          <cell r="BY5163" t="str">
            <v>f</v>
          </cell>
        </row>
        <row r="5164">
          <cell r="G5164" t="str">
            <v>1191191</v>
          </cell>
          <cell r="BL5164" t="str">
            <v>CO2e_CO2</v>
          </cell>
          <cell r="BN5164">
            <v>66821.38</v>
          </cell>
          <cell r="BY5164" t="str">
            <v>f</v>
          </cell>
        </row>
        <row r="5165">
          <cell r="G5165" t="str">
            <v>1191191</v>
          </cell>
          <cell r="BL5165" t="str">
            <v>CO2e_N2O</v>
          </cell>
          <cell r="BN5165">
            <v>38.74</v>
          </cell>
          <cell r="BY5165" t="str">
            <v>f</v>
          </cell>
        </row>
        <row r="5166">
          <cell r="G5166" t="str">
            <v>1191191</v>
          </cell>
          <cell r="BL5166" t="str">
            <v>CO2e_CH4</v>
          </cell>
          <cell r="BN5166">
            <v>0.16500000000000001</v>
          </cell>
          <cell r="BY5166" t="str">
            <v>f</v>
          </cell>
        </row>
        <row r="5167">
          <cell r="G5167" t="str">
            <v>1191191</v>
          </cell>
          <cell r="BL5167" t="str">
            <v>CO2e_CO2</v>
          </cell>
          <cell r="BN5167">
            <v>168.54</v>
          </cell>
          <cell r="BY5167" t="str">
            <v>f</v>
          </cell>
        </row>
        <row r="5168">
          <cell r="G5168" t="str">
            <v>1191191</v>
          </cell>
          <cell r="BL5168" t="str">
            <v>CO2e_N2O</v>
          </cell>
          <cell r="BN5168">
            <v>0.38740000000000002</v>
          </cell>
          <cell r="BY5168" t="str">
            <v>f</v>
          </cell>
        </row>
        <row r="5169">
          <cell r="G5169" t="str">
            <v>1191191</v>
          </cell>
          <cell r="BL5169" t="str">
            <v>CO2e_CH4</v>
          </cell>
          <cell r="BN5169">
            <v>28.75</v>
          </cell>
          <cell r="BY5169" t="str">
            <v>f</v>
          </cell>
        </row>
        <row r="5170">
          <cell r="G5170" t="str">
            <v>1191191</v>
          </cell>
          <cell r="BL5170" t="str">
            <v>CO2e_CO2</v>
          </cell>
          <cell r="BN5170">
            <v>61284.42</v>
          </cell>
          <cell r="BY5170" t="str">
            <v>f</v>
          </cell>
        </row>
        <row r="5171">
          <cell r="G5171" t="str">
            <v>1191191</v>
          </cell>
          <cell r="BL5171" t="str">
            <v>CO2e_N2O</v>
          </cell>
          <cell r="BN5171">
            <v>35.76</v>
          </cell>
          <cell r="BY5171" t="str">
            <v>f</v>
          </cell>
        </row>
        <row r="5172">
          <cell r="G5172" t="str">
            <v>1191191</v>
          </cell>
          <cell r="BL5172" t="str">
            <v>CO2e_CO2</v>
          </cell>
          <cell r="BN5172">
            <v>0.91</v>
          </cell>
          <cell r="BY5172" t="str">
            <v>f</v>
          </cell>
        </row>
        <row r="5173">
          <cell r="G5173" t="str">
            <v>1191191</v>
          </cell>
          <cell r="BL5173" t="str">
            <v>CO2e_CH4</v>
          </cell>
          <cell r="BN5173">
            <v>14</v>
          </cell>
          <cell r="BY5173" t="str">
            <v>f</v>
          </cell>
        </row>
        <row r="5174">
          <cell r="G5174" t="str">
            <v>1191191</v>
          </cell>
          <cell r="BL5174" t="str">
            <v>CO2e_CO2</v>
          </cell>
          <cell r="BN5174">
            <v>29491.55</v>
          </cell>
          <cell r="BY5174" t="str">
            <v>f</v>
          </cell>
        </row>
        <row r="5175">
          <cell r="G5175" t="str">
            <v>1191191</v>
          </cell>
          <cell r="BL5175" t="str">
            <v>CO2e_N2O</v>
          </cell>
          <cell r="BN5175">
            <v>16.5688</v>
          </cell>
          <cell r="BY5175" t="str">
            <v>f</v>
          </cell>
        </row>
        <row r="5176">
          <cell r="G5176" t="str">
            <v>1191191</v>
          </cell>
          <cell r="BL5176" t="str">
            <v>CO2e_CH4</v>
          </cell>
          <cell r="BN5176">
            <v>0.41249999999999998</v>
          </cell>
          <cell r="BY5176" t="str">
            <v>f</v>
          </cell>
        </row>
        <row r="5177">
          <cell r="G5177" t="str">
            <v>1191191</v>
          </cell>
          <cell r="BL5177" t="str">
            <v>CO2e_CO2</v>
          </cell>
          <cell r="BN5177">
            <v>395.7</v>
          </cell>
          <cell r="BY5177" t="str">
            <v>f</v>
          </cell>
        </row>
        <row r="5178">
          <cell r="G5178" t="str">
            <v>1191191</v>
          </cell>
          <cell r="BL5178" t="str">
            <v>CO2e_N2O</v>
          </cell>
          <cell r="BN5178">
            <v>0.9536</v>
          </cell>
          <cell r="BY5178" t="str">
            <v>f</v>
          </cell>
        </row>
        <row r="5179">
          <cell r="G5179" t="str">
            <v>1191191</v>
          </cell>
          <cell r="BL5179" t="str">
            <v>CO2e_CH4</v>
          </cell>
          <cell r="BN5179">
            <v>2.5000000000000001E-3</v>
          </cell>
          <cell r="BY5179" t="str">
            <v>f</v>
          </cell>
        </row>
        <row r="5180">
          <cell r="G5180" t="str">
            <v>1191191</v>
          </cell>
          <cell r="BL5180" t="str">
            <v>CO2e_CO2</v>
          </cell>
          <cell r="BN5180">
            <v>1.76</v>
          </cell>
          <cell r="BY5180" t="str">
            <v>f</v>
          </cell>
        </row>
        <row r="5181">
          <cell r="G5181" t="str">
            <v>1191191</v>
          </cell>
          <cell r="BL5181" t="str">
            <v>CO2e_CH4</v>
          </cell>
          <cell r="BN5181">
            <v>0.1925</v>
          </cell>
          <cell r="BY5181" t="str">
            <v>f</v>
          </cell>
        </row>
        <row r="5182">
          <cell r="G5182" t="str">
            <v>1191191</v>
          </cell>
          <cell r="BL5182" t="str">
            <v>CO2e_CO2</v>
          </cell>
          <cell r="BN5182">
            <v>189.29</v>
          </cell>
          <cell r="BY5182" t="str">
            <v>f</v>
          </cell>
        </row>
        <row r="5183">
          <cell r="G5183" t="str">
            <v>1191191</v>
          </cell>
          <cell r="BL5183" t="str">
            <v>CO2e_N2O</v>
          </cell>
          <cell r="BN5183">
            <v>0.44700000000000001</v>
          </cell>
          <cell r="BY5183" t="str">
            <v>f</v>
          </cell>
        </row>
        <row r="5184">
          <cell r="G5184" t="str">
            <v>1191191</v>
          </cell>
          <cell r="BL5184" t="str">
            <v>CO2e_CH4</v>
          </cell>
          <cell r="BN5184">
            <v>33.75</v>
          </cell>
          <cell r="BY5184" t="str">
            <v>f</v>
          </cell>
        </row>
        <row r="5185">
          <cell r="G5185" t="str">
            <v>1191191</v>
          </cell>
          <cell r="BL5185" t="str">
            <v>CO2e_CO2</v>
          </cell>
          <cell r="BN5185">
            <v>71776.350000000006</v>
          </cell>
          <cell r="BY5185" t="str">
            <v>f</v>
          </cell>
        </row>
        <row r="5186">
          <cell r="G5186" t="str">
            <v>1191191</v>
          </cell>
          <cell r="BL5186" t="str">
            <v>CO2e_N2O</v>
          </cell>
          <cell r="BN5186">
            <v>41.72</v>
          </cell>
          <cell r="BY5186" t="str">
            <v>f</v>
          </cell>
        </row>
        <row r="5187">
          <cell r="G5187" t="str">
            <v>1191191</v>
          </cell>
          <cell r="BL5187" t="str">
            <v>CO2e_CH4</v>
          </cell>
          <cell r="BN5187">
            <v>8.25</v>
          </cell>
          <cell r="BY5187" t="str">
            <v>f</v>
          </cell>
        </row>
        <row r="5188">
          <cell r="G5188" t="str">
            <v>1191191</v>
          </cell>
          <cell r="BL5188" t="str">
            <v>CO2e_CO2</v>
          </cell>
          <cell r="BN5188">
            <v>6.0000000000000001E-3</v>
          </cell>
          <cell r="BY5188" t="str">
            <v>f</v>
          </cell>
        </row>
        <row r="5189">
          <cell r="G5189" t="str">
            <v>1191245</v>
          </cell>
          <cell r="BL5189" t="str">
            <v>CO2e_CH4</v>
          </cell>
          <cell r="BN5189">
            <v>1.1725000000000001</v>
          </cell>
          <cell r="BY5189" t="str">
            <v>f</v>
          </cell>
        </row>
        <row r="5190">
          <cell r="G5190" t="str">
            <v>1191245</v>
          </cell>
          <cell r="BL5190" t="str">
            <v>CO2e_CO2</v>
          </cell>
          <cell r="BN5190">
            <v>2488.4254000000001</v>
          </cell>
          <cell r="BY5190" t="str">
            <v>f</v>
          </cell>
        </row>
        <row r="5191">
          <cell r="G5191" t="str">
            <v>1191245</v>
          </cell>
          <cell r="BL5191" t="str">
            <v>CO2e_N2O</v>
          </cell>
          <cell r="BN5191">
            <v>1.4006000000000001</v>
          </cell>
          <cell r="BY5191" t="str">
            <v>f</v>
          </cell>
        </row>
        <row r="5192">
          <cell r="G5192" t="str">
            <v>1191245</v>
          </cell>
          <cell r="BL5192" t="str">
            <v>CO2e_CH4</v>
          </cell>
          <cell r="BN5192">
            <v>1.1725000000000001</v>
          </cell>
          <cell r="BY5192" t="str">
            <v>f</v>
          </cell>
        </row>
        <row r="5193">
          <cell r="G5193" t="str">
            <v>1191245</v>
          </cell>
          <cell r="BL5193" t="str">
            <v>CO2e_CO2</v>
          </cell>
          <cell r="BN5193">
            <v>2488.4254000000001</v>
          </cell>
          <cell r="BY5193" t="str">
            <v>f</v>
          </cell>
        </row>
        <row r="5194">
          <cell r="G5194" t="str">
            <v>1191245</v>
          </cell>
          <cell r="BL5194" t="str">
            <v>CO2e_N2O</v>
          </cell>
          <cell r="BN5194">
            <v>1.4006000000000001</v>
          </cell>
          <cell r="BY5194" t="str">
            <v>f</v>
          </cell>
        </row>
        <row r="5195">
          <cell r="G5195" t="str">
            <v>1191245</v>
          </cell>
          <cell r="BL5195" t="str">
            <v>CO2e_CH4</v>
          </cell>
          <cell r="BN5195">
            <v>7.4999999999999997E-3</v>
          </cell>
          <cell r="BY5195" t="str">
            <v>f</v>
          </cell>
        </row>
        <row r="5196">
          <cell r="G5196" t="str">
            <v>1191245</v>
          </cell>
          <cell r="BL5196" t="str">
            <v>CO2e_CO2</v>
          </cell>
          <cell r="BN5196">
            <v>7.391</v>
          </cell>
          <cell r="BY5196" t="str">
            <v>f</v>
          </cell>
        </row>
        <row r="5197">
          <cell r="G5197" t="str">
            <v>1191245</v>
          </cell>
          <cell r="BL5197" t="str">
            <v>CO2e_N2O</v>
          </cell>
          <cell r="BN5197">
            <v>2.98E-2</v>
          </cell>
          <cell r="BY5197" t="str">
            <v>f</v>
          </cell>
        </row>
        <row r="5198">
          <cell r="G5198" t="str">
            <v>1191245</v>
          </cell>
          <cell r="BL5198" t="str">
            <v>CO2e_Refrg</v>
          </cell>
          <cell r="BN5198">
            <v>4448.4552999999996</v>
          </cell>
          <cell r="BY5198" t="str">
            <v>f</v>
          </cell>
        </row>
        <row r="5199">
          <cell r="G5199" t="str">
            <v>1191245</v>
          </cell>
          <cell r="BL5199" t="str">
            <v>CO2e_N2O</v>
          </cell>
          <cell r="BN5199">
            <v>72.414000000000001</v>
          </cell>
          <cell r="BY5199" t="str">
            <v>f</v>
          </cell>
        </row>
        <row r="5200">
          <cell r="G5200" t="str">
            <v>1191245</v>
          </cell>
          <cell r="BL5200" t="str">
            <v>CO2e_SF6</v>
          </cell>
          <cell r="BN5200">
            <v>12669.96</v>
          </cell>
          <cell r="BY5200" t="str">
            <v>f</v>
          </cell>
        </row>
        <row r="5201">
          <cell r="G5201" t="str">
            <v>1191245</v>
          </cell>
          <cell r="BL5201" t="str">
            <v>CO2e_Refrg</v>
          </cell>
          <cell r="BN5201">
            <v>848.33330000000001</v>
          </cell>
          <cell r="BY5201" t="str">
            <v>f</v>
          </cell>
        </row>
        <row r="5202">
          <cell r="G5202" t="str">
            <v>1191245</v>
          </cell>
          <cell r="BL5202" t="str">
            <v>CO2e_Refrg</v>
          </cell>
          <cell r="BN5202">
            <v>218.02799999999999</v>
          </cell>
          <cell r="BY5202" t="str">
            <v>f</v>
          </cell>
        </row>
        <row r="5203">
          <cell r="G5203" t="str">
            <v>1191245</v>
          </cell>
          <cell r="BL5203" t="str">
            <v>CO2e_Refrg</v>
          </cell>
          <cell r="BN5203">
            <v>40124.1</v>
          </cell>
          <cell r="BY5203" t="str">
            <v>f</v>
          </cell>
        </row>
        <row r="5204">
          <cell r="G5204" t="str">
            <v>1191249</v>
          </cell>
          <cell r="BL5204" t="str">
            <v>CO2e_CH4</v>
          </cell>
          <cell r="BN5204">
            <v>3.4222999999999999</v>
          </cell>
          <cell r="BY5204" t="str">
            <v>f</v>
          </cell>
        </row>
        <row r="5205">
          <cell r="G5205" t="str">
            <v>1191249</v>
          </cell>
          <cell r="BL5205" t="str">
            <v>CO2e_CO2</v>
          </cell>
          <cell r="BN5205">
            <v>7234.2</v>
          </cell>
          <cell r="BY5205" t="str">
            <v>f</v>
          </cell>
        </row>
        <row r="5206">
          <cell r="G5206" t="str">
            <v>1191249</v>
          </cell>
          <cell r="BL5206" t="str">
            <v>CO2e_N2O</v>
          </cell>
          <cell r="BN5206">
            <v>3.9607000000000001</v>
          </cell>
          <cell r="BY5206" t="str">
            <v>f</v>
          </cell>
        </row>
        <row r="5207">
          <cell r="G5207" t="str">
            <v>1191249</v>
          </cell>
          <cell r="BL5207" t="str">
            <v>CO2e_CH4</v>
          </cell>
          <cell r="BN5207">
            <v>4.9700000000000001E-2</v>
          </cell>
          <cell r="BY5207" t="str">
            <v>f</v>
          </cell>
        </row>
        <row r="5208">
          <cell r="G5208" t="str">
            <v>1191249</v>
          </cell>
          <cell r="BL5208" t="str">
            <v>CO2e_CO2</v>
          </cell>
          <cell r="BN5208">
            <v>49.520200000000003</v>
          </cell>
          <cell r="BY5208" t="str">
            <v>f</v>
          </cell>
        </row>
        <row r="5209">
          <cell r="G5209" t="str">
            <v>1191249</v>
          </cell>
          <cell r="BL5209" t="str">
            <v>CO2e_N2O</v>
          </cell>
          <cell r="BN5209">
            <v>7.2099999999999997E-2</v>
          </cell>
          <cell r="BY5209" t="str">
            <v>f</v>
          </cell>
        </row>
        <row r="5210">
          <cell r="G5210" t="str">
            <v>1191249</v>
          </cell>
          <cell r="BL5210" t="str">
            <v>CO2e_CH4</v>
          </cell>
          <cell r="BN5210">
            <v>6.7000000000000002E-3</v>
          </cell>
          <cell r="BY5210" t="str">
            <v>f</v>
          </cell>
        </row>
        <row r="5211">
          <cell r="G5211" t="str">
            <v>1191249</v>
          </cell>
          <cell r="BL5211" t="str">
            <v>CO2e_CO2</v>
          </cell>
          <cell r="BN5211">
            <v>6.6669999999999998</v>
          </cell>
          <cell r="BY5211" t="str">
            <v>f</v>
          </cell>
        </row>
        <row r="5212">
          <cell r="G5212" t="str">
            <v>1191249</v>
          </cell>
          <cell r="BL5212" t="str">
            <v>CO2e_N2O</v>
          </cell>
          <cell r="BN5212">
            <v>1.55E-2</v>
          </cell>
          <cell r="BY5212" t="str">
            <v>f</v>
          </cell>
        </row>
        <row r="5213">
          <cell r="G5213" t="str">
            <v>1191249</v>
          </cell>
          <cell r="BL5213" t="str">
            <v>CO2e_CH4</v>
          </cell>
          <cell r="BN5213">
            <v>4.8999999999999998E-3</v>
          </cell>
          <cell r="BY5213" t="str">
            <v>f</v>
          </cell>
        </row>
        <row r="5214">
          <cell r="G5214" t="str">
            <v>1191249</v>
          </cell>
          <cell r="BL5214" t="str">
            <v>CO2e_CO2</v>
          </cell>
          <cell r="BN5214">
            <v>4.859</v>
          </cell>
          <cell r="BY5214" t="str">
            <v>f</v>
          </cell>
        </row>
        <row r="5215">
          <cell r="G5215" t="str">
            <v>1191249</v>
          </cell>
          <cell r="BL5215" t="str">
            <v>CO2e_N2O</v>
          </cell>
          <cell r="BN5215">
            <v>1.1299999999999999E-2</v>
          </cell>
          <cell r="BY5215" t="str">
            <v>f</v>
          </cell>
        </row>
        <row r="5216">
          <cell r="G5216" t="str">
            <v>1191249</v>
          </cell>
          <cell r="BL5216" t="str">
            <v>CO2e_CH4</v>
          </cell>
          <cell r="BN5216">
            <v>7.4999999999999997E-3</v>
          </cell>
          <cell r="BY5216" t="str">
            <v>f</v>
          </cell>
        </row>
        <row r="5217">
          <cell r="G5217" t="str">
            <v>1191249</v>
          </cell>
          <cell r="BL5217" t="str">
            <v>CO2e_CO2</v>
          </cell>
          <cell r="BN5217">
            <v>7.4580000000000002</v>
          </cell>
          <cell r="BY5217" t="str">
            <v>f</v>
          </cell>
        </row>
        <row r="5218">
          <cell r="G5218" t="str">
            <v>1191249</v>
          </cell>
          <cell r="BL5218" t="str">
            <v>CO2e_N2O</v>
          </cell>
          <cell r="BN5218">
            <v>1.7600000000000001E-2</v>
          </cell>
          <cell r="BY5218" t="str">
            <v>f</v>
          </cell>
        </row>
        <row r="5219">
          <cell r="G5219" t="str">
            <v>1191249</v>
          </cell>
          <cell r="BL5219" t="str">
            <v>CO2e_CH4</v>
          </cell>
          <cell r="BN5219">
            <v>8.8999999999999999E-3</v>
          </cell>
          <cell r="BY5219" t="str">
            <v>f</v>
          </cell>
        </row>
        <row r="5220">
          <cell r="G5220" t="str">
            <v>1191249</v>
          </cell>
          <cell r="BL5220" t="str">
            <v>CO2e_CO2</v>
          </cell>
          <cell r="BN5220">
            <v>8.8140000000000001</v>
          </cell>
          <cell r="BY5220" t="str">
            <v>f</v>
          </cell>
        </row>
        <row r="5221">
          <cell r="G5221" t="str">
            <v>1191249</v>
          </cell>
          <cell r="BL5221" t="str">
            <v>CO2e_N2O</v>
          </cell>
          <cell r="BN5221">
            <v>2.06E-2</v>
          </cell>
          <cell r="BY5221" t="str">
            <v>f</v>
          </cell>
        </row>
        <row r="5222">
          <cell r="G5222" t="str">
            <v>1191249</v>
          </cell>
          <cell r="BL5222" t="str">
            <v>CO2e_CH4</v>
          </cell>
          <cell r="BN5222">
            <v>4.1000000000000003E-3</v>
          </cell>
          <cell r="BY5222" t="str">
            <v>f</v>
          </cell>
        </row>
        <row r="5223">
          <cell r="G5223" t="str">
            <v>1191249</v>
          </cell>
          <cell r="BL5223" t="str">
            <v>CO2e_CO2</v>
          </cell>
          <cell r="BN5223">
            <v>4.0679999999999996</v>
          </cell>
          <cell r="BY5223" t="str">
            <v>f</v>
          </cell>
        </row>
        <row r="5224">
          <cell r="G5224" t="str">
            <v>1191249</v>
          </cell>
          <cell r="BL5224" t="str">
            <v>CO2e_N2O</v>
          </cell>
          <cell r="BN5224">
            <v>9.4999999999999998E-3</v>
          </cell>
          <cell r="BY5224" t="str">
            <v>f</v>
          </cell>
        </row>
        <row r="5225">
          <cell r="G5225" t="str">
            <v>1191249</v>
          </cell>
          <cell r="BL5225" t="str">
            <v>CO2e_CH4</v>
          </cell>
          <cell r="BN5225">
            <v>7.1000000000000004E-3</v>
          </cell>
          <cell r="BY5225" t="str">
            <v>f</v>
          </cell>
        </row>
        <row r="5226">
          <cell r="G5226" t="str">
            <v>1191249</v>
          </cell>
          <cell r="BL5226" t="str">
            <v>CO2e_CO2</v>
          </cell>
          <cell r="BN5226">
            <v>7.0060000000000002</v>
          </cell>
          <cell r="BY5226" t="str">
            <v>f</v>
          </cell>
        </row>
        <row r="5227">
          <cell r="G5227" t="str">
            <v>1191249</v>
          </cell>
          <cell r="BL5227" t="str">
            <v>CO2e_N2O</v>
          </cell>
          <cell r="BN5227">
            <v>1.6400000000000001E-2</v>
          </cell>
          <cell r="BY5227" t="str">
            <v>f</v>
          </cell>
        </row>
        <row r="5228">
          <cell r="G5228" t="str">
            <v>1191249</v>
          </cell>
          <cell r="BL5228" t="str">
            <v>CO2e_CH4</v>
          </cell>
          <cell r="BN5228">
            <v>1.01E-2</v>
          </cell>
          <cell r="BY5228" t="str">
            <v>f</v>
          </cell>
        </row>
        <row r="5229">
          <cell r="G5229" t="str">
            <v>1191249</v>
          </cell>
          <cell r="BL5229" t="str">
            <v>CO2e_CO2</v>
          </cell>
          <cell r="BN5229">
            <v>10.057</v>
          </cell>
          <cell r="BY5229" t="str">
            <v>f</v>
          </cell>
        </row>
        <row r="5230">
          <cell r="G5230" t="str">
            <v>1191249</v>
          </cell>
          <cell r="BL5230" t="str">
            <v>CO2e_N2O</v>
          </cell>
          <cell r="BN5230">
            <v>2.35E-2</v>
          </cell>
          <cell r="BY5230" t="str">
            <v>f</v>
          </cell>
        </row>
        <row r="5231">
          <cell r="G5231" t="str">
            <v>1191249</v>
          </cell>
          <cell r="BL5231" t="str">
            <v>CO2e_CH4</v>
          </cell>
          <cell r="BN5231">
            <v>1.18E-2</v>
          </cell>
          <cell r="BY5231" t="str">
            <v>f</v>
          </cell>
        </row>
        <row r="5232">
          <cell r="G5232" t="str">
            <v>1191249</v>
          </cell>
          <cell r="BL5232" t="str">
            <v>CO2e_CO2</v>
          </cell>
          <cell r="BN5232">
            <v>11.752000000000001</v>
          </cell>
          <cell r="BY5232" t="str">
            <v>f</v>
          </cell>
        </row>
        <row r="5233">
          <cell r="G5233" t="str">
            <v>1191249</v>
          </cell>
          <cell r="BL5233" t="str">
            <v>CO2e_N2O</v>
          </cell>
          <cell r="BN5233">
            <v>2.7400000000000001E-2</v>
          </cell>
          <cell r="BY5233" t="str">
            <v>f</v>
          </cell>
        </row>
        <row r="5234">
          <cell r="G5234" t="str">
            <v>1191249</v>
          </cell>
          <cell r="BL5234" t="str">
            <v>CO2e_CH4</v>
          </cell>
          <cell r="BN5234">
            <v>1.6500000000000001E-2</v>
          </cell>
          <cell r="BY5234" t="str">
            <v>f</v>
          </cell>
        </row>
        <row r="5235">
          <cell r="G5235" t="str">
            <v>1191249</v>
          </cell>
          <cell r="BL5235" t="str">
            <v>CO2e_CO2</v>
          </cell>
          <cell r="BN5235">
            <v>16.385000000000002</v>
          </cell>
          <cell r="BY5235" t="str">
            <v>f</v>
          </cell>
        </row>
        <row r="5236">
          <cell r="G5236" t="str">
            <v>1191249</v>
          </cell>
          <cell r="BL5236" t="str">
            <v>CO2e_N2O</v>
          </cell>
          <cell r="BN5236">
            <v>3.8399999999999997E-2</v>
          </cell>
          <cell r="BY5236" t="str">
            <v>f</v>
          </cell>
        </row>
        <row r="5237">
          <cell r="G5237" t="str">
            <v>1191249</v>
          </cell>
          <cell r="BL5237" t="str">
            <v>CO2e_CH4</v>
          </cell>
          <cell r="BN5237">
            <v>7.0000000000000001E-3</v>
          </cell>
          <cell r="BY5237" t="str">
            <v>f</v>
          </cell>
        </row>
        <row r="5238">
          <cell r="G5238" t="str">
            <v>1191249</v>
          </cell>
          <cell r="BL5238" t="str">
            <v>CO2e_CO2</v>
          </cell>
          <cell r="BN5238">
            <v>6.8929999999999998</v>
          </cell>
          <cell r="BY5238" t="str">
            <v>f</v>
          </cell>
        </row>
        <row r="5239">
          <cell r="G5239" t="str">
            <v>1191249</v>
          </cell>
          <cell r="BL5239" t="str">
            <v>CO2e_N2O</v>
          </cell>
          <cell r="BN5239">
            <v>1.61E-2</v>
          </cell>
          <cell r="BY5239" t="str">
            <v>f</v>
          </cell>
        </row>
        <row r="5240">
          <cell r="G5240" t="str">
            <v>1191249</v>
          </cell>
          <cell r="BL5240" t="str">
            <v>CO2e_CH4</v>
          </cell>
          <cell r="BN5240">
            <v>2.9600000000000001E-2</v>
          </cell>
          <cell r="BY5240" t="str">
            <v>f</v>
          </cell>
        </row>
        <row r="5241">
          <cell r="G5241" t="str">
            <v>1191249</v>
          </cell>
          <cell r="BL5241" t="str">
            <v>CO2e_CO2</v>
          </cell>
          <cell r="BN5241">
            <v>29.38</v>
          </cell>
          <cell r="BY5241" t="str">
            <v>f</v>
          </cell>
        </row>
        <row r="5242">
          <cell r="G5242" t="str">
            <v>1191249</v>
          </cell>
          <cell r="BL5242" t="str">
            <v>CO2e_N2O</v>
          </cell>
          <cell r="BN5242">
            <v>6.88E-2</v>
          </cell>
          <cell r="BY5242" t="str">
            <v>f</v>
          </cell>
        </row>
        <row r="5243">
          <cell r="G5243" t="str">
            <v>1191249</v>
          </cell>
          <cell r="BL5243" t="str">
            <v>CO2e_CH4</v>
          </cell>
          <cell r="BN5243">
            <v>1.17E-2</v>
          </cell>
          <cell r="BY5243" t="str">
            <v>f</v>
          </cell>
        </row>
        <row r="5244">
          <cell r="G5244" t="str">
            <v>1191249</v>
          </cell>
          <cell r="BL5244" t="str">
            <v>CO2e_CO2</v>
          </cell>
          <cell r="BN5244">
            <v>11.638999999999999</v>
          </cell>
          <cell r="BY5244" t="str">
            <v>f</v>
          </cell>
        </row>
        <row r="5245">
          <cell r="G5245" t="str">
            <v>1191249</v>
          </cell>
          <cell r="BL5245" t="str">
            <v>CO2e_N2O</v>
          </cell>
          <cell r="BN5245">
            <v>2.7099999999999999E-2</v>
          </cell>
          <cell r="BY5245" t="str">
            <v>f</v>
          </cell>
        </row>
        <row r="5246">
          <cell r="G5246" t="str">
            <v>1191249</v>
          </cell>
          <cell r="BL5246" t="str">
            <v>CO2e_CH4</v>
          </cell>
          <cell r="BN5246">
            <v>6.3E-3</v>
          </cell>
          <cell r="BY5246" t="str">
            <v>f</v>
          </cell>
        </row>
        <row r="5247">
          <cell r="G5247" t="str">
            <v>1191249</v>
          </cell>
          <cell r="BL5247" t="str">
            <v>CO2e_CO2</v>
          </cell>
          <cell r="BN5247">
            <v>6.2149999999999999</v>
          </cell>
          <cell r="BY5247" t="str">
            <v>f</v>
          </cell>
        </row>
        <row r="5248">
          <cell r="G5248" t="str">
            <v>1191249</v>
          </cell>
          <cell r="BL5248" t="str">
            <v>CO2e_N2O</v>
          </cell>
          <cell r="BN5248">
            <v>1.46E-2</v>
          </cell>
          <cell r="BY5248" t="str">
            <v>f</v>
          </cell>
        </row>
        <row r="5249">
          <cell r="G5249" t="str">
            <v>1191249</v>
          </cell>
          <cell r="BL5249" t="str">
            <v>CO2e_CH4</v>
          </cell>
          <cell r="BN5249">
            <v>4.4999999999999997E-3</v>
          </cell>
          <cell r="BY5249" t="str">
            <v>f</v>
          </cell>
        </row>
        <row r="5250">
          <cell r="G5250" t="str">
            <v>1191249</v>
          </cell>
          <cell r="BL5250" t="str">
            <v>CO2e_CO2</v>
          </cell>
          <cell r="BN5250">
            <v>4.407</v>
          </cell>
          <cell r="BY5250" t="str">
            <v>f</v>
          </cell>
        </row>
        <row r="5251">
          <cell r="G5251" t="str">
            <v>1191249</v>
          </cell>
          <cell r="BL5251" t="str">
            <v>CO2e_N2O</v>
          </cell>
          <cell r="BN5251">
            <v>1.04E-2</v>
          </cell>
          <cell r="BY5251" t="str">
            <v>f</v>
          </cell>
        </row>
        <row r="5252">
          <cell r="G5252" t="str">
            <v>1191249</v>
          </cell>
          <cell r="BL5252" t="str">
            <v>CO2e_CH4</v>
          </cell>
          <cell r="BN5252">
            <v>4.1000000000000003E-3</v>
          </cell>
          <cell r="BY5252" t="str">
            <v>f</v>
          </cell>
        </row>
        <row r="5253">
          <cell r="G5253" t="str">
            <v>1191249</v>
          </cell>
          <cell r="BL5253" t="str">
            <v>CO2e_CO2</v>
          </cell>
          <cell r="BN5253">
            <v>4.0679999999999996</v>
          </cell>
          <cell r="BY5253" t="str">
            <v>f</v>
          </cell>
        </row>
        <row r="5254">
          <cell r="G5254" t="str">
            <v>1191249</v>
          </cell>
          <cell r="BL5254" t="str">
            <v>CO2e_N2O</v>
          </cell>
          <cell r="BN5254">
            <v>9.4999999999999998E-3</v>
          </cell>
          <cell r="BY5254" t="str">
            <v>f</v>
          </cell>
        </row>
        <row r="5255">
          <cell r="G5255" t="str">
            <v>1191249</v>
          </cell>
          <cell r="BL5255" t="str">
            <v>CO2e_CH4</v>
          </cell>
          <cell r="BN5255">
            <v>0.19389999999999999</v>
          </cell>
          <cell r="BY5255" t="str">
            <v>f</v>
          </cell>
        </row>
        <row r="5256">
          <cell r="G5256" t="str">
            <v>1191249</v>
          </cell>
          <cell r="BL5256" t="str">
            <v>CO2e_CO2</v>
          </cell>
          <cell r="BN5256">
            <v>409.8</v>
          </cell>
          <cell r="BY5256" t="str">
            <v>f</v>
          </cell>
        </row>
        <row r="5257">
          <cell r="G5257" t="str">
            <v>1191249</v>
          </cell>
          <cell r="BL5257" t="str">
            <v>CO2e_N2O</v>
          </cell>
          <cell r="BN5257">
            <v>0.22439999999999999</v>
          </cell>
          <cell r="BY5257" t="str">
            <v>f</v>
          </cell>
        </row>
        <row r="5258">
          <cell r="G5258" t="str">
            <v>1191249</v>
          </cell>
          <cell r="BL5258" t="str">
            <v>CO2e_CH4</v>
          </cell>
          <cell r="BN5258">
            <v>0.14580000000000001</v>
          </cell>
          <cell r="BY5258" t="str">
            <v>f</v>
          </cell>
        </row>
        <row r="5259">
          <cell r="G5259" t="str">
            <v>1191249</v>
          </cell>
          <cell r="BL5259" t="str">
            <v>CO2e_CO2</v>
          </cell>
          <cell r="BN5259">
            <v>144.75299999999999</v>
          </cell>
          <cell r="BY5259" t="str">
            <v>f</v>
          </cell>
        </row>
        <row r="5260">
          <cell r="G5260" t="str">
            <v>1191249</v>
          </cell>
          <cell r="BL5260" t="str">
            <v>CO2e_N2O</v>
          </cell>
          <cell r="BN5260">
            <v>0.33910000000000001</v>
          </cell>
          <cell r="BY5260" t="str">
            <v>f</v>
          </cell>
        </row>
        <row r="5261">
          <cell r="G5261" t="str">
            <v>1191249</v>
          </cell>
          <cell r="BL5261" t="str">
            <v>CO2e_CH4</v>
          </cell>
          <cell r="BN5261">
            <v>4.7999999999999996E-3</v>
          </cell>
          <cell r="BY5261" t="str">
            <v>f</v>
          </cell>
        </row>
        <row r="5262">
          <cell r="G5262" t="str">
            <v>1191249</v>
          </cell>
          <cell r="BL5262" t="str">
            <v>CO2e_CO2</v>
          </cell>
          <cell r="BN5262">
            <v>4.7460000000000004</v>
          </cell>
          <cell r="BY5262" t="str">
            <v>f</v>
          </cell>
        </row>
        <row r="5263">
          <cell r="G5263" t="str">
            <v>1191249</v>
          </cell>
          <cell r="BL5263" t="str">
            <v>CO2e_N2O</v>
          </cell>
          <cell r="BN5263">
            <v>1.0999999999999999E-2</v>
          </cell>
          <cell r="BY5263" t="str">
            <v>f</v>
          </cell>
        </row>
        <row r="5264">
          <cell r="G5264" t="str">
            <v>1191249</v>
          </cell>
          <cell r="BL5264" t="str">
            <v>CO2e_CH4</v>
          </cell>
          <cell r="BN5264">
            <v>0.01</v>
          </cell>
          <cell r="BY5264" t="str">
            <v>f</v>
          </cell>
        </row>
        <row r="5265">
          <cell r="G5265" t="str">
            <v>1191249</v>
          </cell>
          <cell r="BL5265" t="str">
            <v>CO2e_CO2</v>
          </cell>
          <cell r="BN5265">
            <v>9.9440000000000008</v>
          </cell>
          <cell r="BY5265" t="str">
            <v>f</v>
          </cell>
        </row>
        <row r="5266">
          <cell r="G5266" t="str">
            <v>1191249</v>
          </cell>
          <cell r="BL5266" t="str">
            <v>CO2e_N2O</v>
          </cell>
          <cell r="BN5266">
            <v>2.3199999999999998E-2</v>
          </cell>
          <cell r="BY5266" t="str">
            <v>f</v>
          </cell>
        </row>
        <row r="5267">
          <cell r="G5267" t="str">
            <v>1191249</v>
          </cell>
          <cell r="BL5267" t="str">
            <v>CO2e_CH4</v>
          </cell>
          <cell r="BN5267">
            <v>3.04E-2</v>
          </cell>
          <cell r="BY5267" t="str">
            <v>f</v>
          </cell>
        </row>
        <row r="5268">
          <cell r="G5268" t="str">
            <v>1191249</v>
          </cell>
          <cell r="BL5268" t="str">
            <v>CO2e_CO2</v>
          </cell>
          <cell r="BN5268">
            <v>64.2</v>
          </cell>
          <cell r="BY5268" t="str">
            <v>f</v>
          </cell>
        </row>
        <row r="5269">
          <cell r="G5269" t="str">
            <v>1191249</v>
          </cell>
          <cell r="BL5269" t="str">
            <v>CO2e_N2O</v>
          </cell>
          <cell r="BN5269">
            <v>3.5200000000000002E-2</v>
          </cell>
          <cell r="BY5269" t="str">
            <v>f</v>
          </cell>
        </row>
        <row r="5270">
          <cell r="G5270" t="str">
            <v>1191249</v>
          </cell>
          <cell r="BL5270" t="str">
            <v>CO2e_CH4</v>
          </cell>
          <cell r="BN5270">
            <v>0.17829999999999999</v>
          </cell>
          <cell r="BY5270" t="str">
            <v>f</v>
          </cell>
        </row>
        <row r="5271">
          <cell r="G5271" t="str">
            <v>1191249</v>
          </cell>
          <cell r="BL5271" t="str">
            <v>CO2e_CO2</v>
          </cell>
          <cell r="BN5271">
            <v>376.8</v>
          </cell>
          <cell r="BY5271" t="str">
            <v>f</v>
          </cell>
        </row>
        <row r="5272">
          <cell r="G5272" t="str">
            <v>1191249</v>
          </cell>
          <cell r="BL5272" t="str">
            <v>CO2e_N2O</v>
          </cell>
          <cell r="BN5272">
            <v>0.20619999999999999</v>
          </cell>
          <cell r="BY5272" t="str">
            <v>f</v>
          </cell>
        </row>
        <row r="5273">
          <cell r="G5273" t="str">
            <v>1191249</v>
          </cell>
          <cell r="BL5273" t="str">
            <v>CO2e_CH4</v>
          </cell>
          <cell r="BN5273">
            <v>1.1000000000000001E-3</v>
          </cell>
          <cell r="BY5273" t="str">
            <v>f</v>
          </cell>
        </row>
        <row r="5274">
          <cell r="G5274" t="str">
            <v>1191249</v>
          </cell>
          <cell r="BL5274" t="str">
            <v>CO2e_CO2</v>
          </cell>
          <cell r="BN5274">
            <v>1.1254999999999999</v>
          </cell>
          <cell r="BY5274" t="str">
            <v>f</v>
          </cell>
        </row>
        <row r="5275">
          <cell r="G5275" t="str">
            <v>1191249</v>
          </cell>
          <cell r="BL5275" t="str">
            <v>CO2e_N2O</v>
          </cell>
          <cell r="BN5275">
            <v>2.7000000000000001E-3</v>
          </cell>
          <cell r="BY5275" t="str">
            <v>f</v>
          </cell>
        </row>
        <row r="5276">
          <cell r="G5276" t="str">
            <v>1191249</v>
          </cell>
          <cell r="BL5276" t="str">
            <v>CO2e_CH4</v>
          </cell>
          <cell r="BN5276">
            <v>3.7900000000000003E-2</v>
          </cell>
          <cell r="BY5276" t="str">
            <v>f</v>
          </cell>
        </row>
        <row r="5277">
          <cell r="G5277" t="str">
            <v>1191249</v>
          </cell>
          <cell r="BL5277" t="str">
            <v>CO2e_CO2</v>
          </cell>
          <cell r="BN5277">
            <v>37.628999999999998</v>
          </cell>
          <cell r="BY5277" t="str">
            <v>f</v>
          </cell>
        </row>
        <row r="5278">
          <cell r="G5278" t="str">
            <v>1191249</v>
          </cell>
          <cell r="BL5278" t="str">
            <v>CO2e_N2O</v>
          </cell>
          <cell r="BN5278">
            <v>8.8200000000000001E-2</v>
          </cell>
          <cell r="BY5278" t="str">
            <v>f</v>
          </cell>
        </row>
        <row r="5279">
          <cell r="G5279" t="str">
            <v>1191249</v>
          </cell>
          <cell r="BL5279" t="str">
            <v>CO2e_CH4</v>
          </cell>
          <cell r="BN5279">
            <v>1.18E-2</v>
          </cell>
          <cell r="BY5279" t="str">
            <v>f</v>
          </cell>
        </row>
        <row r="5280">
          <cell r="G5280" t="str">
            <v>1191249</v>
          </cell>
          <cell r="BL5280" t="str">
            <v>CO2e_CO2</v>
          </cell>
          <cell r="BN5280">
            <v>11.752000000000001</v>
          </cell>
          <cell r="BY5280" t="str">
            <v>f</v>
          </cell>
        </row>
        <row r="5281">
          <cell r="G5281" t="str">
            <v>1191249</v>
          </cell>
          <cell r="BL5281" t="str">
            <v>CO2e_N2O</v>
          </cell>
          <cell r="BN5281">
            <v>2.7400000000000001E-2</v>
          </cell>
          <cell r="BY5281" t="str">
            <v>f</v>
          </cell>
        </row>
        <row r="5282">
          <cell r="G5282" t="str">
            <v>1191249</v>
          </cell>
          <cell r="BL5282" t="str">
            <v>CO2e_CH4</v>
          </cell>
          <cell r="BN5282">
            <v>0.01</v>
          </cell>
          <cell r="BY5282" t="str">
            <v>f</v>
          </cell>
        </row>
        <row r="5283">
          <cell r="G5283" t="str">
            <v>1191249</v>
          </cell>
          <cell r="BL5283" t="str">
            <v>CO2e_CO2</v>
          </cell>
          <cell r="BN5283">
            <v>9.9440000000000008</v>
          </cell>
          <cell r="BY5283" t="str">
            <v>f</v>
          </cell>
        </row>
        <row r="5284">
          <cell r="G5284" t="str">
            <v>1191249</v>
          </cell>
          <cell r="BL5284" t="str">
            <v>CO2e_N2O</v>
          </cell>
          <cell r="BN5284">
            <v>2.3199999999999998E-2</v>
          </cell>
          <cell r="BY5284" t="str">
            <v>f</v>
          </cell>
        </row>
        <row r="5285">
          <cell r="G5285" t="str">
            <v>1191249</v>
          </cell>
          <cell r="BL5285" t="str">
            <v>CO2e_CH4</v>
          </cell>
          <cell r="BN5285">
            <v>0.113</v>
          </cell>
          <cell r="BY5285" t="str">
            <v>f</v>
          </cell>
        </row>
        <row r="5286">
          <cell r="G5286" t="str">
            <v>1191249</v>
          </cell>
          <cell r="BL5286" t="str">
            <v>CO2e_CO2</v>
          </cell>
          <cell r="BN5286">
            <v>238.8</v>
          </cell>
          <cell r="BY5286" t="str">
            <v>f</v>
          </cell>
        </row>
        <row r="5287">
          <cell r="G5287" t="str">
            <v>1191249</v>
          </cell>
          <cell r="BL5287" t="str">
            <v>CO2e_N2O</v>
          </cell>
          <cell r="BN5287">
            <v>0.1308</v>
          </cell>
          <cell r="BY5287" t="str">
            <v>f</v>
          </cell>
        </row>
        <row r="5288">
          <cell r="G5288" t="str">
            <v>1191249</v>
          </cell>
          <cell r="BL5288" t="str">
            <v>CO2e_CH4</v>
          </cell>
          <cell r="BN5288">
            <v>0.1158</v>
          </cell>
          <cell r="BY5288" t="str">
            <v>f</v>
          </cell>
        </row>
        <row r="5289">
          <cell r="G5289" t="str">
            <v>1191249</v>
          </cell>
          <cell r="BL5289" t="str">
            <v>CO2e_CO2</v>
          </cell>
          <cell r="BN5289">
            <v>115.3596</v>
          </cell>
          <cell r="BY5289" t="str">
            <v>f</v>
          </cell>
        </row>
        <row r="5290">
          <cell r="G5290" t="str">
            <v>1191249</v>
          </cell>
          <cell r="BL5290" t="str">
            <v>CO2e_N2O</v>
          </cell>
          <cell r="BN5290">
            <v>0.26939999999999997</v>
          </cell>
          <cell r="BY5290" t="str">
            <v>f</v>
          </cell>
        </row>
        <row r="5291">
          <cell r="G5291" t="str">
            <v>1191249</v>
          </cell>
          <cell r="BL5291" t="str">
            <v>CO2e_CH4</v>
          </cell>
          <cell r="BN5291">
            <v>1.6299999999999999E-2</v>
          </cell>
          <cell r="BY5291" t="str">
            <v>f</v>
          </cell>
        </row>
        <row r="5292">
          <cell r="G5292" t="str">
            <v>1191249</v>
          </cell>
          <cell r="BL5292" t="str">
            <v>CO2e_CO2</v>
          </cell>
          <cell r="BN5292">
            <v>16.206600000000002</v>
          </cell>
          <cell r="BY5292" t="str">
            <v>f</v>
          </cell>
        </row>
        <row r="5293">
          <cell r="G5293" t="str">
            <v>1191249</v>
          </cell>
          <cell r="BL5293" t="str">
            <v>CO2e_N2O</v>
          </cell>
          <cell r="BN5293">
            <v>3.78E-2</v>
          </cell>
          <cell r="BY5293" t="str">
            <v>f</v>
          </cell>
        </row>
        <row r="5294">
          <cell r="G5294" t="str">
            <v>1191249</v>
          </cell>
          <cell r="BL5294" t="str">
            <v>CO2e_CH4</v>
          </cell>
          <cell r="BN5294">
            <v>3.0499999999999999E-2</v>
          </cell>
          <cell r="BY5294" t="str">
            <v>f</v>
          </cell>
        </row>
        <row r="5295">
          <cell r="G5295" t="str">
            <v>1191249</v>
          </cell>
          <cell r="BL5295" t="str">
            <v>CO2e_CO2</v>
          </cell>
          <cell r="BN5295">
            <v>30.3874</v>
          </cell>
          <cell r="BY5295" t="str">
            <v>f</v>
          </cell>
        </row>
        <row r="5296">
          <cell r="G5296" t="str">
            <v>1191249</v>
          </cell>
          <cell r="BL5296" t="str">
            <v>CO2e_N2O</v>
          </cell>
          <cell r="BN5296">
            <v>7.0900000000000005E-2</v>
          </cell>
          <cell r="BY5296" t="str">
            <v>f</v>
          </cell>
        </row>
        <row r="5297">
          <cell r="G5297" t="str">
            <v>1191249</v>
          </cell>
          <cell r="BL5297" t="str">
            <v>CO2e_CH4</v>
          </cell>
          <cell r="BN5297">
            <v>1.24E-2</v>
          </cell>
          <cell r="BY5297" t="str">
            <v>f</v>
          </cell>
        </row>
        <row r="5298">
          <cell r="G5298" t="str">
            <v>1191249</v>
          </cell>
          <cell r="BL5298" t="str">
            <v>CO2e_CO2</v>
          </cell>
          <cell r="BN5298">
            <v>12.317</v>
          </cell>
          <cell r="BY5298" t="str">
            <v>f</v>
          </cell>
        </row>
        <row r="5299">
          <cell r="G5299" t="str">
            <v>1191249</v>
          </cell>
          <cell r="BL5299" t="str">
            <v>CO2e_N2O</v>
          </cell>
          <cell r="BN5299">
            <v>2.8899999999999999E-2</v>
          </cell>
          <cell r="BY5299" t="str">
            <v>f</v>
          </cell>
        </row>
        <row r="5300">
          <cell r="G5300" t="str">
            <v>1191249</v>
          </cell>
          <cell r="BL5300" t="str">
            <v>CO2e_CH4</v>
          </cell>
          <cell r="BN5300">
            <v>1.9599999999999999E-2</v>
          </cell>
          <cell r="BY5300" t="str">
            <v>f</v>
          </cell>
        </row>
        <row r="5301">
          <cell r="G5301" t="str">
            <v>1191249</v>
          </cell>
          <cell r="BL5301" t="str">
            <v>CO2e_CO2</v>
          </cell>
          <cell r="BN5301">
            <v>19.436</v>
          </cell>
          <cell r="BY5301" t="str">
            <v>f</v>
          </cell>
        </row>
        <row r="5302">
          <cell r="G5302" t="str">
            <v>1191249</v>
          </cell>
          <cell r="BL5302" t="str">
            <v>CO2e_N2O</v>
          </cell>
          <cell r="BN5302">
            <v>4.5600000000000002E-2</v>
          </cell>
          <cell r="BY5302" t="str">
            <v>f</v>
          </cell>
        </row>
        <row r="5303">
          <cell r="G5303" t="str">
            <v>1191249</v>
          </cell>
          <cell r="BL5303" t="str">
            <v>CO2e_CH4</v>
          </cell>
          <cell r="BN5303">
            <v>5.7000000000000002E-3</v>
          </cell>
          <cell r="BY5303" t="str">
            <v>f</v>
          </cell>
        </row>
        <row r="5304">
          <cell r="G5304" t="str">
            <v>1191249</v>
          </cell>
          <cell r="BL5304" t="str">
            <v>CO2e_CO2</v>
          </cell>
          <cell r="BN5304">
            <v>5.65</v>
          </cell>
          <cell r="BY5304" t="str">
            <v>f</v>
          </cell>
        </row>
        <row r="5305">
          <cell r="G5305" t="str">
            <v>1191249</v>
          </cell>
          <cell r="BL5305" t="str">
            <v>CO2e_N2O</v>
          </cell>
          <cell r="BN5305">
            <v>1.3100000000000001E-2</v>
          </cell>
          <cell r="BY5305" t="str">
            <v>f</v>
          </cell>
        </row>
        <row r="5306">
          <cell r="G5306" t="str">
            <v>1191249</v>
          </cell>
          <cell r="BL5306" t="str">
            <v>CO2e_CH4</v>
          </cell>
          <cell r="BN5306">
            <v>1.4200000000000001E-2</v>
          </cell>
          <cell r="BY5306" t="str">
            <v>f</v>
          </cell>
        </row>
        <row r="5307">
          <cell r="G5307" t="str">
            <v>1191249</v>
          </cell>
          <cell r="BL5307" t="str">
            <v>CO2e_CO2</v>
          </cell>
          <cell r="BN5307">
            <v>14.125</v>
          </cell>
          <cell r="BY5307" t="str">
            <v>f</v>
          </cell>
        </row>
        <row r="5308">
          <cell r="G5308" t="str">
            <v>1191249</v>
          </cell>
          <cell r="BL5308" t="str">
            <v>CO2e_N2O</v>
          </cell>
          <cell r="BN5308">
            <v>3.3099999999999997E-2</v>
          </cell>
          <cell r="BY5308" t="str">
            <v>f</v>
          </cell>
        </row>
        <row r="5309">
          <cell r="G5309" t="str">
            <v>1191249</v>
          </cell>
          <cell r="BL5309" t="str">
            <v>CO2e_CH4</v>
          </cell>
          <cell r="BN5309">
            <v>8.9999999999999998E-4</v>
          </cell>
          <cell r="BY5309" t="str">
            <v>f</v>
          </cell>
        </row>
        <row r="5310">
          <cell r="G5310" t="str">
            <v>1191249</v>
          </cell>
          <cell r="BL5310" t="str">
            <v>CO2e_CO2</v>
          </cell>
          <cell r="BN5310">
            <v>1.8</v>
          </cell>
          <cell r="BY5310" t="str">
            <v>f</v>
          </cell>
        </row>
        <row r="5311">
          <cell r="G5311" t="str">
            <v>1191249</v>
          </cell>
          <cell r="BL5311" t="str">
            <v>CO2e_N2O</v>
          </cell>
          <cell r="BN5311">
            <v>8.9999999999999998E-4</v>
          </cell>
          <cell r="BY5311" t="str">
            <v>f</v>
          </cell>
        </row>
        <row r="5312">
          <cell r="G5312" t="str">
            <v>1191249</v>
          </cell>
          <cell r="BL5312" t="str">
            <v>CO2e_CH4</v>
          </cell>
          <cell r="BN5312">
            <v>3.1198000000000001</v>
          </cell>
          <cell r="BY5312" t="str">
            <v>f</v>
          </cell>
        </row>
        <row r="5313">
          <cell r="G5313" t="str">
            <v>1191249</v>
          </cell>
          <cell r="BL5313" t="str">
            <v>CO2e_CO2</v>
          </cell>
          <cell r="BN5313">
            <v>6594.6</v>
          </cell>
          <cell r="BY5313" t="str">
            <v>f</v>
          </cell>
        </row>
        <row r="5314">
          <cell r="G5314" t="str">
            <v>1191249</v>
          </cell>
          <cell r="BL5314" t="str">
            <v>CO2e_N2O</v>
          </cell>
          <cell r="BN5314">
            <v>3.6103000000000001</v>
          </cell>
          <cell r="BY5314" t="str">
            <v>f</v>
          </cell>
        </row>
        <row r="5315">
          <cell r="G5315" t="str">
            <v>1191249</v>
          </cell>
          <cell r="BL5315" t="str">
            <v>CO2e_CH4</v>
          </cell>
          <cell r="BN5315">
            <v>2.8799999999999999E-2</v>
          </cell>
          <cell r="BY5315" t="str">
            <v>f</v>
          </cell>
        </row>
        <row r="5316">
          <cell r="G5316" t="str">
            <v>1191249</v>
          </cell>
          <cell r="BL5316" t="str">
            <v>CO2e_CO2</v>
          </cell>
          <cell r="BN5316">
            <v>28.699200000000001</v>
          </cell>
          <cell r="BY5316" t="str">
            <v>f</v>
          </cell>
        </row>
        <row r="5317">
          <cell r="G5317" t="str">
            <v>1191249</v>
          </cell>
          <cell r="BL5317" t="str">
            <v>CO2e_N2O</v>
          </cell>
          <cell r="BN5317">
            <v>4.1700000000000001E-2</v>
          </cell>
          <cell r="BY5317" t="str">
            <v>f</v>
          </cell>
        </row>
        <row r="5318">
          <cell r="G5318" t="str">
            <v>1191249</v>
          </cell>
          <cell r="BL5318" t="str">
            <v>CO2e_CH4</v>
          </cell>
          <cell r="BN5318">
            <v>2.3346</v>
          </cell>
          <cell r="BY5318" t="str">
            <v>f</v>
          </cell>
        </row>
        <row r="5319">
          <cell r="G5319" t="str">
            <v>1191249</v>
          </cell>
          <cell r="BL5319" t="str">
            <v>CO2e_CO2</v>
          </cell>
          <cell r="BN5319">
            <v>4935</v>
          </cell>
          <cell r="BY5319" t="str">
            <v>f</v>
          </cell>
        </row>
        <row r="5320">
          <cell r="G5320" t="str">
            <v>1191249</v>
          </cell>
          <cell r="BL5320" t="str">
            <v>CO2e_N2O</v>
          </cell>
          <cell r="BN5320">
            <v>2.702</v>
          </cell>
          <cell r="BY5320" t="str">
            <v>f</v>
          </cell>
        </row>
        <row r="5321">
          <cell r="G5321" t="str">
            <v>1191249</v>
          </cell>
          <cell r="BL5321" t="str">
            <v>CO2e_CH4</v>
          </cell>
          <cell r="BN5321">
            <v>1.89E-2</v>
          </cell>
          <cell r="BY5321" t="str">
            <v>f</v>
          </cell>
        </row>
        <row r="5322">
          <cell r="G5322" t="str">
            <v>1191249</v>
          </cell>
          <cell r="BL5322" t="str">
            <v>CO2e_CO2</v>
          </cell>
          <cell r="BN5322">
            <v>18.795200000000001</v>
          </cell>
          <cell r="BY5322" t="str">
            <v>f</v>
          </cell>
        </row>
        <row r="5323">
          <cell r="G5323" t="str">
            <v>1191249</v>
          </cell>
          <cell r="BL5323" t="str">
            <v>CO2e_N2O</v>
          </cell>
          <cell r="BN5323">
            <v>2.7400000000000001E-2</v>
          </cell>
          <cell r="BY5323" t="str">
            <v>f</v>
          </cell>
        </row>
        <row r="5324">
          <cell r="G5324" t="str">
            <v>1191249</v>
          </cell>
          <cell r="BL5324" t="str">
            <v>CO2e_CH4</v>
          </cell>
          <cell r="BN5324">
            <v>6.1999999999999998E-3</v>
          </cell>
          <cell r="BY5324" t="str">
            <v>f</v>
          </cell>
        </row>
        <row r="5325">
          <cell r="G5325" t="str">
            <v>1191249</v>
          </cell>
          <cell r="BL5325" t="str">
            <v>CO2e_CO2</v>
          </cell>
          <cell r="BN5325">
            <v>6.1020000000000003</v>
          </cell>
          <cell r="BY5325" t="str">
            <v>f</v>
          </cell>
        </row>
        <row r="5326">
          <cell r="G5326" t="str">
            <v>1191249</v>
          </cell>
          <cell r="BL5326" t="str">
            <v>CO2e_N2O</v>
          </cell>
          <cell r="BN5326">
            <v>1.43E-2</v>
          </cell>
          <cell r="BY5326" t="str">
            <v>f</v>
          </cell>
        </row>
        <row r="5327">
          <cell r="G5327" t="str">
            <v>1191249</v>
          </cell>
          <cell r="BL5327" t="str">
            <v>CO2e_CH4</v>
          </cell>
          <cell r="BN5327">
            <v>2.3300000000000001E-2</v>
          </cell>
          <cell r="BY5327" t="str">
            <v>f</v>
          </cell>
        </row>
        <row r="5328">
          <cell r="G5328" t="str">
            <v>1191249</v>
          </cell>
          <cell r="BL5328" t="str">
            <v>CO2e_CO2</v>
          </cell>
          <cell r="BN5328">
            <v>23.164999999999999</v>
          </cell>
          <cell r="BY5328" t="str">
            <v>f</v>
          </cell>
        </row>
        <row r="5329">
          <cell r="G5329" t="str">
            <v>1191249</v>
          </cell>
          <cell r="BL5329" t="str">
            <v>CO2e_N2O</v>
          </cell>
          <cell r="BN5329">
            <v>5.4199999999999998E-2</v>
          </cell>
          <cell r="BY5329" t="str">
            <v>f</v>
          </cell>
        </row>
        <row r="5330">
          <cell r="G5330" t="str">
            <v>1191249</v>
          </cell>
          <cell r="BL5330" t="str">
            <v>CO2e_CH4</v>
          </cell>
          <cell r="BN5330">
            <v>6.7999999999999996E-3</v>
          </cell>
          <cell r="BY5330" t="str">
            <v>f</v>
          </cell>
        </row>
        <row r="5331">
          <cell r="G5331" t="str">
            <v>1191249</v>
          </cell>
          <cell r="BL5331" t="str">
            <v>CO2e_CO2</v>
          </cell>
          <cell r="BN5331">
            <v>14.3604</v>
          </cell>
          <cell r="BY5331" t="str">
            <v>f</v>
          </cell>
        </row>
        <row r="5332">
          <cell r="G5332" t="str">
            <v>1191249</v>
          </cell>
          <cell r="BL5332" t="str">
            <v>CO2e_N2O</v>
          </cell>
          <cell r="BN5332">
            <v>7.7000000000000002E-3</v>
          </cell>
          <cell r="BY5332" t="str">
            <v>f</v>
          </cell>
        </row>
        <row r="5333">
          <cell r="G5333" t="str">
            <v>1191249</v>
          </cell>
          <cell r="BL5333" t="str">
            <v>CO2e_CH4</v>
          </cell>
          <cell r="BN5333">
            <v>6.6000000000000003E-2</v>
          </cell>
          <cell r="BY5333" t="str">
            <v>f</v>
          </cell>
        </row>
        <row r="5334">
          <cell r="G5334" t="str">
            <v>1191249</v>
          </cell>
          <cell r="BL5334" t="str">
            <v>CO2e_CO2</v>
          </cell>
          <cell r="BN5334">
            <v>139.44479999999999</v>
          </cell>
          <cell r="BY5334" t="str">
            <v>f</v>
          </cell>
        </row>
        <row r="5335">
          <cell r="G5335" t="str">
            <v>1191249</v>
          </cell>
          <cell r="BL5335" t="str">
            <v>CO2e_N2O</v>
          </cell>
          <cell r="BN5335">
            <v>7.6300000000000007E-2</v>
          </cell>
          <cell r="BY5335" t="str">
            <v>f</v>
          </cell>
        </row>
        <row r="5336">
          <cell r="G5336" t="str">
            <v>1191249</v>
          </cell>
          <cell r="BL5336" t="str">
            <v>CO2e_CH4</v>
          </cell>
          <cell r="BN5336">
            <v>2.5000000000000001E-3</v>
          </cell>
          <cell r="BY5336" t="str">
            <v>f</v>
          </cell>
        </row>
        <row r="5337">
          <cell r="G5337" t="str">
            <v>1191249</v>
          </cell>
          <cell r="BL5337" t="str">
            <v>CO2e_CO2</v>
          </cell>
          <cell r="BN5337">
            <v>5.2929000000000004</v>
          </cell>
          <cell r="BY5337" t="str">
            <v>f</v>
          </cell>
        </row>
        <row r="5338">
          <cell r="G5338" t="str">
            <v>1191249</v>
          </cell>
          <cell r="BL5338" t="str">
            <v>CO2e_N2O</v>
          </cell>
          <cell r="BN5338">
            <v>3.0000000000000001E-3</v>
          </cell>
          <cell r="BY5338" t="str">
            <v>f</v>
          </cell>
        </row>
        <row r="5339">
          <cell r="G5339" t="str">
            <v>1191249</v>
          </cell>
          <cell r="BL5339" t="str">
            <v>CO2e_CH4</v>
          </cell>
          <cell r="BN5339">
            <v>1.4E-3</v>
          </cell>
          <cell r="BY5339" t="str">
            <v>f</v>
          </cell>
        </row>
        <row r="5340">
          <cell r="G5340" t="str">
            <v>1191249</v>
          </cell>
          <cell r="BL5340" t="str">
            <v>CO2e_CO2</v>
          </cell>
          <cell r="BN5340">
            <v>2.9645000000000001</v>
          </cell>
          <cell r="BY5340" t="str">
            <v>f</v>
          </cell>
        </row>
        <row r="5341">
          <cell r="G5341" t="str">
            <v>1191249</v>
          </cell>
          <cell r="BL5341" t="str">
            <v>CO2e_N2O</v>
          </cell>
          <cell r="BN5341">
            <v>1.5E-3</v>
          </cell>
          <cell r="BY5341" t="str">
            <v>f</v>
          </cell>
        </row>
        <row r="5342">
          <cell r="G5342" t="str">
            <v>1191249</v>
          </cell>
          <cell r="BL5342" t="str">
            <v>CO2e_CH4</v>
          </cell>
          <cell r="BN5342">
            <v>3.8E-3</v>
          </cell>
          <cell r="BY5342" t="str">
            <v>f</v>
          </cell>
        </row>
        <row r="5343">
          <cell r="G5343" t="str">
            <v>1191249</v>
          </cell>
          <cell r="BL5343" t="str">
            <v>CO2e_CO2</v>
          </cell>
          <cell r="BN5343">
            <v>7.9032999999999998</v>
          </cell>
          <cell r="BY5343" t="str">
            <v>f</v>
          </cell>
        </row>
        <row r="5344">
          <cell r="G5344" t="str">
            <v>1191249</v>
          </cell>
          <cell r="BL5344" t="str">
            <v>CO2e_N2O</v>
          </cell>
          <cell r="BN5344">
            <v>4.4999999999999997E-3</v>
          </cell>
          <cell r="BY5344" t="str">
            <v>f</v>
          </cell>
        </row>
        <row r="5345">
          <cell r="G5345" t="str">
            <v>1191249</v>
          </cell>
          <cell r="BL5345" t="str">
            <v>CO2e_CH4</v>
          </cell>
          <cell r="BN5345">
            <v>4.1000000000000003E-3</v>
          </cell>
          <cell r="BY5345" t="str">
            <v>f</v>
          </cell>
        </row>
        <row r="5346">
          <cell r="G5346" t="str">
            <v>1191249</v>
          </cell>
          <cell r="BL5346" t="str">
            <v>CO2e_CO2</v>
          </cell>
          <cell r="BN5346">
            <v>8.6234000000000002</v>
          </cell>
          <cell r="BY5346" t="str">
            <v>f</v>
          </cell>
        </row>
        <row r="5347">
          <cell r="G5347" t="str">
            <v>1191249</v>
          </cell>
          <cell r="BL5347" t="str">
            <v>CO2e_N2O</v>
          </cell>
          <cell r="BN5347">
            <v>4.7999999999999996E-3</v>
          </cell>
          <cell r="BY5347" t="str">
            <v>f</v>
          </cell>
        </row>
        <row r="5348">
          <cell r="G5348" t="str">
            <v>1191249</v>
          </cell>
          <cell r="BL5348" t="str">
            <v>CO2e_CH4</v>
          </cell>
          <cell r="BN5348">
            <v>7.3000000000000001E-3</v>
          </cell>
          <cell r="BY5348" t="str">
            <v>f</v>
          </cell>
        </row>
        <row r="5349">
          <cell r="G5349" t="str">
            <v>1191249</v>
          </cell>
          <cell r="BL5349" t="str">
            <v>CO2e_CO2</v>
          </cell>
          <cell r="BN5349">
            <v>7.2320000000000002</v>
          </cell>
          <cell r="BY5349" t="str">
            <v>f</v>
          </cell>
        </row>
        <row r="5350">
          <cell r="G5350" t="str">
            <v>1191249</v>
          </cell>
          <cell r="BL5350" t="str">
            <v>CO2e_N2O</v>
          </cell>
          <cell r="BN5350">
            <v>1.7000000000000001E-2</v>
          </cell>
          <cell r="BY5350" t="str">
            <v>f</v>
          </cell>
        </row>
        <row r="5351">
          <cell r="G5351" t="str">
            <v>1191249</v>
          </cell>
          <cell r="BL5351" t="str">
            <v>CO2e_CH4</v>
          </cell>
          <cell r="BN5351">
            <v>6.4000000000000003E-3</v>
          </cell>
          <cell r="BY5351" t="str">
            <v>f</v>
          </cell>
        </row>
        <row r="5352">
          <cell r="G5352" t="str">
            <v>1191249</v>
          </cell>
          <cell r="BL5352" t="str">
            <v>CO2e_CO2</v>
          </cell>
          <cell r="BN5352">
            <v>6.3280000000000003</v>
          </cell>
          <cell r="BY5352" t="str">
            <v>f</v>
          </cell>
        </row>
        <row r="5353">
          <cell r="G5353" t="str">
            <v>1191249</v>
          </cell>
          <cell r="BL5353" t="str">
            <v>CO2e_N2O</v>
          </cell>
          <cell r="BN5353">
            <v>1.49E-2</v>
          </cell>
          <cell r="BY5353" t="str">
            <v>f</v>
          </cell>
        </row>
        <row r="5354">
          <cell r="G5354" t="str">
            <v>1191249</v>
          </cell>
          <cell r="BL5354" t="str">
            <v>CO2e_CH4</v>
          </cell>
          <cell r="BN5354">
            <v>4.7999999999999996E-3</v>
          </cell>
          <cell r="BY5354" t="str">
            <v>f</v>
          </cell>
        </row>
        <row r="5355">
          <cell r="G5355" t="str">
            <v>1191249</v>
          </cell>
          <cell r="BL5355" t="str">
            <v>CO2e_CO2</v>
          </cell>
          <cell r="BN5355">
            <v>10.199999999999999</v>
          </cell>
          <cell r="BY5355" t="str">
            <v>f</v>
          </cell>
        </row>
        <row r="5356">
          <cell r="G5356" t="str">
            <v>1191249</v>
          </cell>
          <cell r="BL5356" t="str">
            <v>CO2e_N2O</v>
          </cell>
          <cell r="BN5356">
            <v>5.7000000000000002E-3</v>
          </cell>
          <cell r="BY5356" t="str">
            <v>f</v>
          </cell>
        </row>
        <row r="5357">
          <cell r="G5357" t="str">
            <v>1191249</v>
          </cell>
          <cell r="BL5357" t="str">
            <v>CO2e_CH4</v>
          </cell>
          <cell r="BN5357">
            <v>0.18709999999999999</v>
          </cell>
          <cell r="BY5357" t="str">
            <v>f</v>
          </cell>
        </row>
        <row r="5358">
          <cell r="G5358" t="str">
            <v>1191249</v>
          </cell>
          <cell r="BL5358" t="str">
            <v>CO2e_CO2</v>
          </cell>
          <cell r="BN5358">
            <v>395.4</v>
          </cell>
          <cell r="BY5358" t="str">
            <v>f</v>
          </cell>
        </row>
        <row r="5359">
          <cell r="G5359" t="str">
            <v>1191249</v>
          </cell>
          <cell r="BL5359" t="str">
            <v>CO2e_N2O</v>
          </cell>
          <cell r="BN5359">
            <v>0.21629999999999999</v>
          </cell>
          <cell r="BY5359" t="str">
            <v>f</v>
          </cell>
        </row>
        <row r="5360">
          <cell r="G5360" t="str">
            <v>1191249</v>
          </cell>
          <cell r="BL5360" t="str">
            <v>CO2e_CH4</v>
          </cell>
          <cell r="BN5360">
            <v>0.20269999999999999</v>
          </cell>
          <cell r="BY5360" t="str">
            <v>f</v>
          </cell>
        </row>
        <row r="5361">
          <cell r="G5361" t="str">
            <v>1191249</v>
          </cell>
          <cell r="BL5361" t="str">
            <v>CO2e_CO2</v>
          </cell>
          <cell r="BN5361">
            <v>428.4</v>
          </cell>
          <cell r="BY5361" t="str">
            <v>f</v>
          </cell>
        </row>
        <row r="5362">
          <cell r="G5362" t="str">
            <v>1191249</v>
          </cell>
          <cell r="BL5362" t="str">
            <v>CO2e_N2O</v>
          </cell>
          <cell r="BN5362">
            <v>0.23449999999999999</v>
          </cell>
          <cell r="BY5362" t="str">
            <v>f</v>
          </cell>
        </row>
        <row r="5363">
          <cell r="G5363" t="str">
            <v>1191249</v>
          </cell>
          <cell r="BL5363" t="str">
            <v>CO2e_CH4</v>
          </cell>
          <cell r="BN5363">
            <v>5.7999999999999996E-3</v>
          </cell>
          <cell r="BY5363" t="str">
            <v>f</v>
          </cell>
        </row>
        <row r="5364">
          <cell r="G5364" t="str">
            <v>1191249</v>
          </cell>
          <cell r="BL5364" t="str">
            <v>CO2e_CO2</v>
          </cell>
          <cell r="BN5364">
            <v>5.7629999999999999</v>
          </cell>
          <cell r="BY5364" t="str">
            <v>f</v>
          </cell>
        </row>
        <row r="5365">
          <cell r="G5365" t="str">
            <v>1191249</v>
          </cell>
          <cell r="BL5365" t="str">
            <v>CO2e_N2O</v>
          </cell>
          <cell r="BN5365">
            <v>1.34E-2</v>
          </cell>
          <cell r="BY5365" t="str">
            <v>f</v>
          </cell>
        </row>
        <row r="5366">
          <cell r="G5366" t="str">
            <v>1191249</v>
          </cell>
          <cell r="BL5366" t="str">
            <v>CO2e_CH4</v>
          </cell>
          <cell r="BN5366">
            <v>0.02</v>
          </cell>
          <cell r="BY5366" t="str">
            <v>f</v>
          </cell>
        </row>
        <row r="5367">
          <cell r="G5367" t="str">
            <v>1191249</v>
          </cell>
          <cell r="BL5367" t="str">
            <v>CO2e_CO2</v>
          </cell>
          <cell r="BN5367">
            <v>19.888000000000002</v>
          </cell>
          <cell r="BY5367" t="str">
            <v>f</v>
          </cell>
        </row>
        <row r="5368">
          <cell r="G5368" t="str">
            <v>1191249</v>
          </cell>
          <cell r="BL5368" t="str">
            <v>CO2e_N2O</v>
          </cell>
          <cell r="BN5368">
            <v>4.65E-2</v>
          </cell>
          <cell r="BY5368" t="str">
            <v>f</v>
          </cell>
        </row>
        <row r="5369">
          <cell r="G5369" t="str">
            <v>1191249</v>
          </cell>
          <cell r="BL5369" t="str">
            <v>CO2e_CH4</v>
          </cell>
          <cell r="BN5369">
            <v>3.3999999999999998E-3</v>
          </cell>
          <cell r="BY5369" t="str">
            <v>f</v>
          </cell>
        </row>
        <row r="5370">
          <cell r="G5370" t="str">
            <v>1191249</v>
          </cell>
          <cell r="BL5370" t="str">
            <v>CO2e_CO2</v>
          </cell>
          <cell r="BN5370">
            <v>3.39</v>
          </cell>
          <cell r="BY5370" t="str">
            <v>f</v>
          </cell>
        </row>
        <row r="5371">
          <cell r="G5371" t="str">
            <v>1191249</v>
          </cell>
          <cell r="BL5371" t="str">
            <v>CO2e_N2O</v>
          </cell>
          <cell r="BN5371">
            <v>8.0000000000000002E-3</v>
          </cell>
          <cell r="BY5371" t="str">
            <v>f</v>
          </cell>
        </row>
        <row r="5372">
          <cell r="G5372" t="str">
            <v>1191249</v>
          </cell>
          <cell r="BL5372" t="str">
            <v>CO2e_CH4</v>
          </cell>
          <cell r="BN5372">
            <v>1.06E-2</v>
          </cell>
          <cell r="BY5372" t="str">
            <v>f</v>
          </cell>
        </row>
        <row r="5373">
          <cell r="G5373" t="str">
            <v>1191249</v>
          </cell>
          <cell r="BL5373" t="str">
            <v>CO2e_CO2</v>
          </cell>
          <cell r="BN5373">
            <v>10.509</v>
          </cell>
          <cell r="BY5373" t="str">
            <v>f</v>
          </cell>
        </row>
        <row r="5374">
          <cell r="G5374" t="str">
            <v>1191249</v>
          </cell>
          <cell r="BL5374" t="str">
            <v>CO2e_N2O</v>
          </cell>
          <cell r="BN5374">
            <v>2.47E-2</v>
          </cell>
          <cell r="BY5374" t="str">
            <v>f</v>
          </cell>
        </row>
        <row r="5375">
          <cell r="G5375" t="str">
            <v>1191249</v>
          </cell>
          <cell r="BL5375" t="str">
            <v>CO2e_CH4</v>
          </cell>
          <cell r="BN5375">
            <v>2.2599999999999999E-2</v>
          </cell>
          <cell r="BY5375" t="str">
            <v>f</v>
          </cell>
        </row>
        <row r="5376">
          <cell r="G5376" t="str">
            <v>1191249</v>
          </cell>
          <cell r="BL5376" t="str">
            <v>CO2e_CO2</v>
          </cell>
          <cell r="BN5376">
            <v>22.5092</v>
          </cell>
          <cell r="BY5376" t="str">
            <v>f</v>
          </cell>
        </row>
        <row r="5377">
          <cell r="G5377" t="str">
            <v>1191249</v>
          </cell>
          <cell r="BL5377" t="str">
            <v>CO2e_N2O</v>
          </cell>
          <cell r="BN5377">
            <v>5.2400000000000002E-2</v>
          </cell>
          <cell r="BY5377" t="str">
            <v>f</v>
          </cell>
        </row>
        <row r="5378">
          <cell r="G5378" t="str">
            <v>1191249</v>
          </cell>
          <cell r="BL5378" t="str">
            <v>CO2e_CH4</v>
          </cell>
          <cell r="BN5378">
            <v>1.0699999999999999E-2</v>
          </cell>
          <cell r="BY5378" t="str">
            <v>f</v>
          </cell>
        </row>
        <row r="5379">
          <cell r="G5379" t="str">
            <v>1191249</v>
          </cell>
          <cell r="BL5379" t="str">
            <v>CO2e_CO2</v>
          </cell>
          <cell r="BN5379">
            <v>10.622</v>
          </cell>
          <cell r="BY5379" t="str">
            <v>f</v>
          </cell>
        </row>
        <row r="5380">
          <cell r="G5380" t="str">
            <v>1191249</v>
          </cell>
          <cell r="BL5380" t="str">
            <v>CO2e_N2O</v>
          </cell>
          <cell r="BN5380">
            <v>2.5000000000000001E-2</v>
          </cell>
          <cell r="BY5380" t="str">
            <v>f</v>
          </cell>
        </row>
        <row r="5381">
          <cell r="G5381" t="str">
            <v>1191249</v>
          </cell>
          <cell r="BL5381" t="str">
            <v>CO2e_CH4</v>
          </cell>
          <cell r="BN5381">
            <v>0.1825</v>
          </cell>
          <cell r="BY5381" t="str">
            <v>f</v>
          </cell>
        </row>
        <row r="5382">
          <cell r="G5382" t="str">
            <v>1191249</v>
          </cell>
          <cell r="BL5382" t="str">
            <v>CO2e_CO2</v>
          </cell>
          <cell r="BN5382">
            <v>385.8</v>
          </cell>
          <cell r="BY5382" t="str">
            <v>f</v>
          </cell>
        </row>
        <row r="5383">
          <cell r="G5383" t="str">
            <v>1191249</v>
          </cell>
          <cell r="BL5383" t="str">
            <v>CO2e_N2O</v>
          </cell>
          <cell r="BN5383">
            <v>0.21129999999999999</v>
          </cell>
          <cell r="BY5383" t="str">
            <v>f</v>
          </cell>
        </row>
        <row r="5384">
          <cell r="G5384" t="str">
            <v>1191249</v>
          </cell>
          <cell r="BL5384" t="str">
            <v>CO2e_CH4</v>
          </cell>
          <cell r="BN5384">
            <v>4.7600000000000003E-2</v>
          </cell>
          <cell r="BY5384" t="str">
            <v>f</v>
          </cell>
        </row>
        <row r="5385">
          <cell r="G5385" t="str">
            <v>1191249</v>
          </cell>
          <cell r="BL5385" t="str">
            <v>CO2e_CO2</v>
          </cell>
          <cell r="BN5385">
            <v>47.381900000000002</v>
          </cell>
          <cell r="BY5385" t="str">
            <v>f</v>
          </cell>
        </row>
        <row r="5386">
          <cell r="G5386" t="str">
            <v>1191249</v>
          </cell>
          <cell r="BL5386" t="str">
            <v>CO2e_N2O</v>
          </cell>
          <cell r="BN5386">
            <v>0.1106</v>
          </cell>
          <cell r="BY5386" t="str">
            <v>f</v>
          </cell>
        </row>
        <row r="5387">
          <cell r="G5387" t="str">
            <v>1191249</v>
          </cell>
          <cell r="BL5387" t="str">
            <v>CO2e_CH4</v>
          </cell>
          <cell r="BN5387">
            <v>1.0699999999999999E-2</v>
          </cell>
          <cell r="BY5387" t="str">
            <v>f</v>
          </cell>
        </row>
        <row r="5388">
          <cell r="G5388" t="str">
            <v>1191249</v>
          </cell>
          <cell r="BL5388" t="str">
            <v>CO2e_CO2</v>
          </cell>
          <cell r="BN5388">
            <v>10.622</v>
          </cell>
          <cell r="BY5388" t="str">
            <v>f</v>
          </cell>
        </row>
        <row r="5389">
          <cell r="G5389" t="str">
            <v>1191249</v>
          </cell>
          <cell r="BL5389" t="str">
            <v>CO2e_N2O</v>
          </cell>
          <cell r="BN5389">
            <v>2.5000000000000001E-2</v>
          </cell>
          <cell r="BY5389" t="str">
            <v>f</v>
          </cell>
        </row>
        <row r="5390">
          <cell r="G5390" t="str">
            <v>1191249</v>
          </cell>
          <cell r="BL5390" t="str">
            <v>CO2e_CH4</v>
          </cell>
          <cell r="BN5390">
            <v>1.9099999999999999E-2</v>
          </cell>
          <cell r="BY5390" t="str">
            <v>f</v>
          </cell>
        </row>
        <row r="5391">
          <cell r="G5391" t="str">
            <v>1191249</v>
          </cell>
          <cell r="BL5391" t="str">
            <v>CO2e_CO2</v>
          </cell>
          <cell r="BN5391">
            <v>40.266599999999997</v>
          </cell>
          <cell r="BY5391" t="str">
            <v>f</v>
          </cell>
        </row>
        <row r="5392">
          <cell r="G5392" t="str">
            <v>1191249</v>
          </cell>
          <cell r="BL5392" t="str">
            <v>CO2e_N2O</v>
          </cell>
          <cell r="BN5392">
            <v>2.2100000000000002E-2</v>
          </cell>
          <cell r="BY5392" t="str">
            <v>f</v>
          </cell>
        </row>
        <row r="5393">
          <cell r="G5393" t="str">
            <v>1191249</v>
          </cell>
          <cell r="BL5393" t="str">
            <v>CO2e_CH4</v>
          </cell>
          <cell r="BN5393">
            <v>1.3899999999999999E-2</v>
          </cell>
          <cell r="BY5393" t="str">
            <v>f</v>
          </cell>
        </row>
        <row r="5394">
          <cell r="G5394" t="str">
            <v>1191249</v>
          </cell>
          <cell r="BL5394" t="str">
            <v>CO2e_CO2</v>
          </cell>
          <cell r="BN5394">
            <v>29.290800000000001</v>
          </cell>
          <cell r="BY5394" t="str">
            <v>f</v>
          </cell>
        </row>
        <row r="5395">
          <cell r="G5395" t="str">
            <v>1191249</v>
          </cell>
          <cell r="BL5395" t="str">
            <v>CO2e_N2O</v>
          </cell>
          <cell r="BN5395">
            <v>1.61E-2</v>
          </cell>
          <cell r="BY5395" t="str">
            <v>f</v>
          </cell>
        </row>
        <row r="5396">
          <cell r="G5396" t="str">
            <v>1191249</v>
          </cell>
          <cell r="BL5396" t="str">
            <v>CO2e_CH4</v>
          </cell>
          <cell r="BN5396">
            <v>0.15049999999999999</v>
          </cell>
          <cell r="BY5396" t="str">
            <v>f</v>
          </cell>
        </row>
        <row r="5397">
          <cell r="G5397" t="str">
            <v>1191249</v>
          </cell>
          <cell r="BL5397" t="str">
            <v>CO2e_CO2</v>
          </cell>
          <cell r="BN5397">
            <v>318</v>
          </cell>
          <cell r="BY5397" t="str">
            <v>f</v>
          </cell>
        </row>
        <row r="5398">
          <cell r="G5398" t="str">
            <v>1191249</v>
          </cell>
          <cell r="BL5398" t="str">
            <v>CO2e_N2O</v>
          </cell>
          <cell r="BN5398">
            <v>0.17399999999999999</v>
          </cell>
          <cell r="BY5398" t="str">
            <v>f</v>
          </cell>
        </row>
        <row r="5399">
          <cell r="G5399" t="str">
            <v>1191249</v>
          </cell>
          <cell r="BL5399" t="str">
            <v>CO2e_CH4</v>
          </cell>
          <cell r="BN5399">
            <v>9.2100000000000001E-2</v>
          </cell>
          <cell r="BY5399" t="str">
            <v>f</v>
          </cell>
        </row>
        <row r="5400">
          <cell r="G5400" t="str">
            <v>1191249</v>
          </cell>
          <cell r="BL5400" t="str">
            <v>CO2e_CO2</v>
          </cell>
          <cell r="BN5400">
            <v>194.7319</v>
          </cell>
          <cell r="BY5400" t="str">
            <v>f</v>
          </cell>
        </row>
        <row r="5401">
          <cell r="G5401" t="str">
            <v>1191249</v>
          </cell>
          <cell r="BL5401" t="str">
            <v>CO2e_N2O</v>
          </cell>
          <cell r="BN5401">
            <v>0.1067</v>
          </cell>
          <cell r="BY5401" t="str">
            <v>f</v>
          </cell>
        </row>
        <row r="5402">
          <cell r="G5402" t="str">
            <v>1191249</v>
          </cell>
          <cell r="BL5402" t="str">
            <v>CO2e_CH4</v>
          </cell>
          <cell r="BN5402">
            <v>1.11E-2</v>
          </cell>
          <cell r="BY5402" t="str">
            <v>f</v>
          </cell>
        </row>
        <row r="5403">
          <cell r="G5403" t="str">
            <v>1191249</v>
          </cell>
          <cell r="BL5403" t="str">
            <v>CO2e_CO2</v>
          </cell>
          <cell r="BN5403">
            <v>23.4038</v>
          </cell>
          <cell r="BY5403" t="str">
            <v>f</v>
          </cell>
        </row>
        <row r="5404">
          <cell r="G5404" t="str">
            <v>1191249</v>
          </cell>
          <cell r="BL5404" t="str">
            <v>CO2e_N2O</v>
          </cell>
          <cell r="BN5404">
            <v>1.2800000000000001E-2</v>
          </cell>
          <cell r="BY5404" t="str">
            <v>f</v>
          </cell>
        </row>
        <row r="5405">
          <cell r="G5405" t="str">
            <v>1191249</v>
          </cell>
          <cell r="BL5405" t="str">
            <v>CO2e_CH4</v>
          </cell>
          <cell r="BN5405">
            <v>4.8800000000000003E-2</v>
          </cell>
          <cell r="BY5405" t="str">
            <v>f</v>
          </cell>
        </row>
        <row r="5406">
          <cell r="G5406" t="str">
            <v>1191249</v>
          </cell>
          <cell r="BL5406" t="str">
            <v>CO2e_CO2</v>
          </cell>
          <cell r="BN5406">
            <v>48.619900000000001</v>
          </cell>
          <cell r="BY5406" t="str">
            <v>f</v>
          </cell>
        </row>
        <row r="5407">
          <cell r="G5407" t="str">
            <v>1191249</v>
          </cell>
          <cell r="BL5407" t="str">
            <v>CO2e_N2O</v>
          </cell>
          <cell r="BN5407">
            <v>0.1135</v>
          </cell>
          <cell r="BY5407" t="str">
            <v>f</v>
          </cell>
        </row>
        <row r="5408">
          <cell r="G5408" t="str">
            <v>1191249</v>
          </cell>
          <cell r="BL5408" t="str">
            <v>CO2e_CH4</v>
          </cell>
          <cell r="BN5408">
            <v>1.24E-2</v>
          </cell>
          <cell r="BY5408" t="str">
            <v>f</v>
          </cell>
        </row>
        <row r="5409">
          <cell r="G5409" t="str">
            <v>1191249</v>
          </cell>
          <cell r="BL5409" t="str">
            <v>CO2e_CO2</v>
          </cell>
          <cell r="BN5409">
            <v>12.317</v>
          </cell>
          <cell r="BY5409" t="str">
            <v>f</v>
          </cell>
        </row>
        <row r="5410">
          <cell r="G5410" t="str">
            <v>1191249</v>
          </cell>
          <cell r="BL5410" t="str">
            <v>CO2e_N2O</v>
          </cell>
          <cell r="BN5410">
            <v>2.8899999999999999E-2</v>
          </cell>
          <cell r="BY5410" t="str">
            <v>f</v>
          </cell>
        </row>
        <row r="5411">
          <cell r="G5411" t="str">
            <v>1191249</v>
          </cell>
          <cell r="BL5411" t="str">
            <v>CO2e_CH4</v>
          </cell>
          <cell r="BN5411">
            <v>1.5900000000000001E-2</v>
          </cell>
          <cell r="BY5411" t="str">
            <v>f</v>
          </cell>
        </row>
        <row r="5412">
          <cell r="G5412" t="str">
            <v>1191249</v>
          </cell>
          <cell r="BL5412" t="str">
            <v>CO2e_CO2</v>
          </cell>
          <cell r="BN5412">
            <v>33.6</v>
          </cell>
          <cell r="BY5412" t="str">
            <v>f</v>
          </cell>
        </row>
        <row r="5413">
          <cell r="G5413" t="str">
            <v>1191249</v>
          </cell>
          <cell r="BL5413" t="str">
            <v>CO2e_N2O</v>
          </cell>
          <cell r="BN5413">
            <v>1.8499999999999999E-2</v>
          </cell>
          <cell r="BY5413" t="str">
            <v>f</v>
          </cell>
        </row>
        <row r="5414">
          <cell r="G5414" t="str">
            <v>1191249</v>
          </cell>
          <cell r="BL5414" t="str">
            <v>CO2e_CH4</v>
          </cell>
          <cell r="BN5414">
            <v>5.1000000000000004E-3</v>
          </cell>
          <cell r="BY5414" t="str">
            <v>f</v>
          </cell>
        </row>
        <row r="5415">
          <cell r="G5415" t="str">
            <v>1191249</v>
          </cell>
          <cell r="BL5415" t="str">
            <v>CO2e_CO2</v>
          </cell>
          <cell r="BN5415">
            <v>10.8</v>
          </cell>
          <cell r="BY5415" t="str">
            <v>f</v>
          </cell>
        </row>
        <row r="5416">
          <cell r="G5416" t="str">
            <v>1191249</v>
          </cell>
          <cell r="BL5416" t="str">
            <v>CO2e_N2O</v>
          </cell>
          <cell r="BN5416">
            <v>6.0000000000000001E-3</v>
          </cell>
          <cell r="BY5416" t="str">
            <v>f</v>
          </cell>
        </row>
        <row r="5417">
          <cell r="G5417" t="str">
            <v>1191249</v>
          </cell>
          <cell r="BL5417" t="str">
            <v>CO2e_CH4</v>
          </cell>
          <cell r="BN5417">
            <v>0.1462</v>
          </cell>
          <cell r="BY5417" t="str">
            <v>f</v>
          </cell>
        </row>
        <row r="5418">
          <cell r="G5418" t="str">
            <v>1191249</v>
          </cell>
          <cell r="BL5418" t="str">
            <v>CO2e_CO2</v>
          </cell>
          <cell r="BN5418">
            <v>145.6345</v>
          </cell>
          <cell r="BY5418" t="str">
            <v>f</v>
          </cell>
        </row>
        <row r="5419">
          <cell r="G5419" t="str">
            <v>1191249</v>
          </cell>
          <cell r="BL5419" t="str">
            <v>CO2e_N2O</v>
          </cell>
          <cell r="BN5419">
            <v>0.34</v>
          </cell>
          <cell r="BY5419" t="str">
            <v>f</v>
          </cell>
        </row>
        <row r="5420">
          <cell r="G5420" t="str">
            <v>1191249</v>
          </cell>
          <cell r="BL5420" t="str">
            <v>CO2e_CH4</v>
          </cell>
          <cell r="BN5420">
            <v>4.1399999999999999E-2</v>
          </cell>
          <cell r="BY5420" t="str">
            <v>f</v>
          </cell>
        </row>
        <row r="5421">
          <cell r="G5421" t="str">
            <v>1191249</v>
          </cell>
          <cell r="BL5421" t="str">
            <v>CO2e_CO2</v>
          </cell>
          <cell r="BN5421">
            <v>41.191800000000001</v>
          </cell>
          <cell r="BY5421" t="str">
            <v>f</v>
          </cell>
        </row>
        <row r="5422">
          <cell r="G5422" t="str">
            <v>1191249</v>
          </cell>
          <cell r="BL5422" t="str">
            <v>CO2e_N2O</v>
          </cell>
          <cell r="BN5422">
            <v>9.6299999999999997E-2</v>
          </cell>
          <cell r="BY5422" t="str">
            <v>f</v>
          </cell>
        </row>
        <row r="5423">
          <cell r="G5423" t="str">
            <v>1191249</v>
          </cell>
          <cell r="BL5423" t="str">
            <v>CO2e_CH4</v>
          </cell>
          <cell r="BN5423">
            <v>8.9999999999999993E-3</v>
          </cell>
          <cell r="BY5423" t="str">
            <v>f</v>
          </cell>
        </row>
        <row r="5424">
          <cell r="G5424" t="str">
            <v>1191249</v>
          </cell>
          <cell r="BL5424" t="str">
            <v>CO2e_CO2</v>
          </cell>
          <cell r="BN5424">
            <v>8.9269999999999996</v>
          </cell>
          <cell r="BY5424" t="str">
            <v>f</v>
          </cell>
        </row>
        <row r="5425">
          <cell r="G5425" t="str">
            <v>1191249</v>
          </cell>
          <cell r="BL5425" t="str">
            <v>CO2e_N2O</v>
          </cell>
          <cell r="BN5425">
            <v>2.0899999999999998E-2</v>
          </cell>
          <cell r="BY5425" t="str">
            <v>f</v>
          </cell>
        </row>
        <row r="5426">
          <cell r="G5426" t="str">
            <v>1191249</v>
          </cell>
          <cell r="BL5426" t="str">
            <v>CO2e_CH4</v>
          </cell>
          <cell r="BN5426">
            <v>9.4999999999999998E-3</v>
          </cell>
          <cell r="BY5426" t="str">
            <v>f</v>
          </cell>
        </row>
        <row r="5427">
          <cell r="G5427" t="str">
            <v>1191249</v>
          </cell>
          <cell r="BL5427" t="str">
            <v>CO2e_CO2</v>
          </cell>
          <cell r="BN5427">
            <v>9.3789999999999996</v>
          </cell>
          <cell r="BY5427" t="str">
            <v>f</v>
          </cell>
        </row>
        <row r="5428">
          <cell r="G5428" t="str">
            <v>1191249</v>
          </cell>
          <cell r="BL5428" t="str">
            <v>CO2e_N2O</v>
          </cell>
          <cell r="BN5428">
            <v>2.2100000000000002E-2</v>
          </cell>
          <cell r="BY5428" t="str">
            <v>f</v>
          </cell>
        </row>
        <row r="5429">
          <cell r="G5429" t="str">
            <v>1191249</v>
          </cell>
          <cell r="BL5429" t="str">
            <v>CO2e_CH4</v>
          </cell>
          <cell r="BN5429">
            <v>5.1999999999999998E-3</v>
          </cell>
          <cell r="BY5429" t="str">
            <v>f</v>
          </cell>
        </row>
        <row r="5430">
          <cell r="G5430" t="str">
            <v>1191249</v>
          </cell>
          <cell r="BL5430" t="str">
            <v>CO2e_CO2</v>
          </cell>
          <cell r="BN5430">
            <v>5.1980000000000004</v>
          </cell>
          <cell r="BY5430" t="str">
            <v>f</v>
          </cell>
        </row>
        <row r="5431">
          <cell r="G5431" t="str">
            <v>1191249</v>
          </cell>
          <cell r="BL5431" t="str">
            <v>CO2e_N2O</v>
          </cell>
          <cell r="BN5431">
            <v>1.2200000000000001E-2</v>
          </cell>
          <cell r="BY5431" t="str">
            <v>f</v>
          </cell>
        </row>
        <row r="5432">
          <cell r="G5432" t="str">
            <v>1191249</v>
          </cell>
          <cell r="BL5432" t="str">
            <v>CO2e_CH4</v>
          </cell>
          <cell r="BN5432">
            <v>5.4000000000000003E-3</v>
          </cell>
          <cell r="BY5432" t="str">
            <v>f</v>
          </cell>
        </row>
        <row r="5433">
          <cell r="G5433" t="str">
            <v>1191249</v>
          </cell>
          <cell r="BL5433" t="str">
            <v>CO2e_CO2</v>
          </cell>
          <cell r="BN5433">
            <v>5.3109999999999999</v>
          </cell>
          <cell r="BY5433" t="str">
            <v>f</v>
          </cell>
        </row>
        <row r="5434">
          <cell r="G5434" t="str">
            <v>1191249</v>
          </cell>
          <cell r="BL5434" t="str">
            <v>CO2e_N2O</v>
          </cell>
          <cell r="BN5434">
            <v>1.2500000000000001E-2</v>
          </cell>
          <cell r="BY5434" t="str">
            <v>f</v>
          </cell>
        </row>
        <row r="5435">
          <cell r="G5435" t="str">
            <v>1191249</v>
          </cell>
          <cell r="BL5435" t="str">
            <v>CO2e_CH4</v>
          </cell>
          <cell r="BN5435">
            <v>2.2000000000000001E-3</v>
          </cell>
          <cell r="BY5435" t="str">
            <v>f</v>
          </cell>
        </row>
        <row r="5436">
          <cell r="G5436" t="str">
            <v>1191249</v>
          </cell>
          <cell r="BL5436" t="str">
            <v>CO2e_CO2</v>
          </cell>
          <cell r="BN5436">
            <v>2.1469999999999998</v>
          </cell>
          <cell r="BY5436" t="str">
            <v>f</v>
          </cell>
        </row>
        <row r="5437">
          <cell r="G5437" t="str">
            <v>1191249</v>
          </cell>
          <cell r="BL5437" t="str">
            <v>CO2e_N2O</v>
          </cell>
          <cell r="BN5437">
            <v>5.1000000000000004E-3</v>
          </cell>
          <cell r="BY5437" t="str">
            <v>f</v>
          </cell>
        </row>
        <row r="5438">
          <cell r="G5438" t="str">
            <v>1191249</v>
          </cell>
          <cell r="BL5438" t="str">
            <v>CO2e_CH4</v>
          </cell>
          <cell r="BN5438">
            <v>1E-4</v>
          </cell>
          <cell r="BY5438" t="str">
            <v>f</v>
          </cell>
        </row>
        <row r="5439">
          <cell r="G5439" t="str">
            <v>1191249</v>
          </cell>
          <cell r="BL5439" t="str">
            <v>CO2e_CO2</v>
          </cell>
          <cell r="BN5439">
            <v>0.12</v>
          </cell>
          <cell r="BY5439" t="str">
            <v>f</v>
          </cell>
        </row>
        <row r="5440">
          <cell r="G5440" t="str">
            <v>1191249</v>
          </cell>
          <cell r="BL5440" t="str">
            <v>CO2e_CO2</v>
          </cell>
          <cell r="BN5440">
            <v>0.06</v>
          </cell>
          <cell r="BY5440" t="str">
            <v>f</v>
          </cell>
        </row>
        <row r="5441">
          <cell r="G5441" t="str">
            <v>1191249</v>
          </cell>
          <cell r="BL5441" t="str">
            <v>CO2e_CH4</v>
          </cell>
          <cell r="BN5441">
            <v>7.6399999999999996E-2</v>
          </cell>
          <cell r="BY5441" t="str">
            <v>f</v>
          </cell>
        </row>
        <row r="5442">
          <cell r="G5442" t="str">
            <v>1191249</v>
          </cell>
          <cell r="BL5442" t="str">
            <v>CO2e_CO2</v>
          </cell>
          <cell r="BN5442">
            <v>161.4</v>
          </cell>
          <cell r="BY5442" t="str">
            <v>f</v>
          </cell>
        </row>
        <row r="5443">
          <cell r="G5443" t="str">
            <v>1191249</v>
          </cell>
          <cell r="BL5443" t="str">
            <v>CO2e_N2O</v>
          </cell>
          <cell r="BN5443">
            <v>8.8499999999999995E-2</v>
          </cell>
          <cell r="BY5443" t="str">
            <v>f</v>
          </cell>
        </row>
        <row r="5444">
          <cell r="G5444" t="str">
            <v>1191249</v>
          </cell>
          <cell r="BL5444" t="str">
            <v>CO2e_CH4</v>
          </cell>
          <cell r="BN5444">
            <v>5.6500000000000002E-2</v>
          </cell>
          <cell r="BY5444" t="str">
            <v>f</v>
          </cell>
        </row>
        <row r="5445">
          <cell r="G5445" t="str">
            <v>1191249</v>
          </cell>
          <cell r="BL5445" t="str">
            <v>CO2e_CO2</v>
          </cell>
          <cell r="BN5445">
            <v>119.4</v>
          </cell>
          <cell r="BY5445" t="str">
            <v>f</v>
          </cell>
        </row>
        <row r="5446">
          <cell r="G5446" t="str">
            <v>1191249</v>
          </cell>
          <cell r="BL5446" t="str">
            <v>CO2e_N2O</v>
          </cell>
          <cell r="BN5446">
            <v>6.5299999999999997E-2</v>
          </cell>
          <cell r="BY5446" t="str">
            <v>f</v>
          </cell>
        </row>
        <row r="5447">
          <cell r="G5447" t="str">
            <v>1191249</v>
          </cell>
          <cell r="BL5447" t="str">
            <v>CO2e_CH4</v>
          </cell>
          <cell r="BN5447">
            <v>1.14E-2</v>
          </cell>
          <cell r="BY5447" t="str">
            <v>f</v>
          </cell>
        </row>
        <row r="5448">
          <cell r="G5448" t="str">
            <v>1191249</v>
          </cell>
          <cell r="BL5448" t="str">
            <v>CO2e_CO2</v>
          </cell>
          <cell r="BN5448">
            <v>24</v>
          </cell>
          <cell r="BY5448" t="str">
            <v>f</v>
          </cell>
        </row>
        <row r="5449">
          <cell r="G5449" t="str">
            <v>1191249</v>
          </cell>
          <cell r="BL5449" t="str">
            <v>CO2e_N2O</v>
          </cell>
          <cell r="BN5449">
            <v>1.3100000000000001E-2</v>
          </cell>
          <cell r="BY5449" t="str">
            <v>f</v>
          </cell>
        </row>
        <row r="5450">
          <cell r="G5450" t="str">
            <v>1191249</v>
          </cell>
          <cell r="BL5450" t="str">
            <v>CO2e_CH4</v>
          </cell>
          <cell r="BN5450">
            <v>5.6500000000000002E-2</v>
          </cell>
          <cell r="BY5450" t="str">
            <v>f</v>
          </cell>
        </row>
        <row r="5451">
          <cell r="G5451" t="str">
            <v>1191249</v>
          </cell>
          <cell r="BL5451" t="str">
            <v>CO2e_CO2</v>
          </cell>
          <cell r="BN5451">
            <v>56.273000000000003</v>
          </cell>
          <cell r="BY5451" t="str">
            <v>f</v>
          </cell>
        </row>
        <row r="5452">
          <cell r="G5452" t="str">
            <v>1191249</v>
          </cell>
          <cell r="BL5452" t="str">
            <v>CO2e_N2O</v>
          </cell>
          <cell r="BN5452">
            <v>0.13139999999999999</v>
          </cell>
          <cell r="BY5452" t="str">
            <v>f</v>
          </cell>
        </row>
        <row r="5453">
          <cell r="G5453" t="str">
            <v>1191249</v>
          </cell>
          <cell r="BL5453" t="str">
            <v>CO2e_CH4</v>
          </cell>
          <cell r="BN5453">
            <v>3.27E-2</v>
          </cell>
          <cell r="BY5453" t="str">
            <v>f</v>
          </cell>
        </row>
        <row r="5454">
          <cell r="G5454" t="str">
            <v>1191249</v>
          </cell>
          <cell r="BL5454" t="str">
            <v>CO2e_CO2</v>
          </cell>
          <cell r="BN5454">
            <v>32.525799999999997</v>
          </cell>
          <cell r="BY5454" t="str">
            <v>f</v>
          </cell>
        </row>
        <row r="5455">
          <cell r="G5455" t="str">
            <v>1191249</v>
          </cell>
          <cell r="BL5455" t="str">
            <v>CO2e_N2O</v>
          </cell>
          <cell r="BN5455">
            <v>7.5999999999999998E-2</v>
          </cell>
          <cell r="BY5455" t="str">
            <v>f</v>
          </cell>
        </row>
        <row r="5456">
          <cell r="G5456" t="str">
            <v>1191249</v>
          </cell>
          <cell r="BL5456" t="str">
            <v>CO2e_CH4</v>
          </cell>
          <cell r="BN5456">
            <v>2.1499999999999998E-2</v>
          </cell>
          <cell r="BY5456" t="str">
            <v>f</v>
          </cell>
        </row>
        <row r="5457">
          <cell r="G5457" t="str">
            <v>1191249</v>
          </cell>
          <cell r="BL5457" t="str">
            <v>CO2e_CO2</v>
          </cell>
          <cell r="BN5457">
            <v>21.356999999999999</v>
          </cell>
          <cell r="BY5457" t="str">
            <v>f</v>
          </cell>
        </row>
        <row r="5458">
          <cell r="G5458" t="str">
            <v>1191249</v>
          </cell>
          <cell r="BL5458" t="str">
            <v>CO2e_N2O</v>
          </cell>
          <cell r="BN5458">
            <v>5.0099999999999999E-2</v>
          </cell>
          <cell r="BY5458" t="str">
            <v>f</v>
          </cell>
        </row>
        <row r="5459">
          <cell r="G5459" t="str">
            <v>1191249</v>
          </cell>
          <cell r="BL5459" t="str">
            <v>CO2e_CH4</v>
          </cell>
          <cell r="BN5459">
            <v>3.3500000000000002E-2</v>
          </cell>
          <cell r="BY5459" t="str">
            <v>f</v>
          </cell>
        </row>
        <row r="5460">
          <cell r="G5460" t="str">
            <v>1191249</v>
          </cell>
          <cell r="BL5460" t="str">
            <v>CO2e_CO2</v>
          </cell>
          <cell r="BN5460">
            <v>70.8</v>
          </cell>
          <cell r="BY5460" t="str">
            <v>f</v>
          </cell>
        </row>
        <row r="5461">
          <cell r="G5461" t="str">
            <v>1191249</v>
          </cell>
          <cell r="BL5461" t="str">
            <v>CO2e_N2O</v>
          </cell>
          <cell r="BN5461">
            <v>3.8699999999999998E-2</v>
          </cell>
          <cell r="BY5461" t="str">
            <v>f</v>
          </cell>
        </row>
        <row r="5462">
          <cell r="G5462" t="str">
            <v>1191249</v>
          </cell>
          <cell r="BL5462" t="str">
            <v>CO2e_CH4</v>
          </cell>
          <cell r="BN5462">
            <v>0.26800000000000002</v>
          </cell>
          <cell r="BY5462" t="str">
            <v>f</v>
          </cell>
        </row>
        <row r="5463">
          <cell r="G5463" t="str">
            <v>1191249</v>
          </cell>
          <cell r="BL5463" t="str">
            <v>CO2e_CO2</v>
          </cell>
          <cell r="BN5463">
            <v>566.4</v>
          </cell>
          <cell r="BY5463" t="str">
            <v>f</v>
          </cell>
        </row>
        <row r="5464">
          <cell r="G5464" t="str">
            <v>1191249</v>
          </cell>
          <cell r="BL5464" t="str">
            <v>CO2e_N2O</v>
          </cell>
          <cell r="BN5464">
            <v>0.31019999999999998</v>
          </cell>
          <cell r="BY5464" t="str">
            <v>f</v>
          </cell>
        </row>
        <row r="5465">
          <cell r="G5465" t="str">
            <v>1191249</v>
          </cell>
          <cell r="BL5465" t="str">
            <v>CO2e_CH4</v>
          </cell>
          <cell r="BN5465">
            <v>0.29809999999999998</v>
          </cell>
          <cell r="BY5465" t="str">
            <v>f</v>
          </cell>
        </row>
        <row r="5466">
          <cell r="G5466" t="str">
            <v>1191249</v>
          </cell>
          <cell r="BL5466" t="str">
            <v>CO2e_CO2</v>
          </cell>
          <cell r="BN5466">
            <v>630</v>
          </cell>
          <cell r="BY5466" t="str">
            <v>f</v>
          </cell>
        </row>
        <row r="5467">
          <cell r="G5467" t="str">
            <v>1191249</v>
          </cell>
          <cell r="BL5467" t="str">
            <v>CO2e_N2O</v>
          </cell>
          <cell r="BN5467">
            <v>0.3448</v>
          </cell>
          <cell r="BY5467" t="str">
            <v>f</v>
          </cell>
        </row>
        <row r="5468">
          <cell r="G5468" t="str">
            <v>1191249</v>
          </cell>
          <cell r="BL5468" t="str">
            <v>CO2e_CH4</v>
          </cell>
          <cell r="BN5468">
            <v>0.15640000000000001</v>
          </cell>
          <cell r="BY5468" t="str">
            <v>f</v>
          </cell>
        </row>
        <row r="5469">
          <cell r="G5469" t="str">
            <v>1191249</v>
          </cell>
          <cell r="BL5469" t="str">
            <v>CO2e_CO2</v>
          </cell>
          <cell r="BN5469">
            <v>330.6</v>
          </cell>
          <cell r="BY5469" t="str">
            <v>f</v>
          </cell>
        </row>
        <row r="5470">
          <cell r="G5470" t="str">
            <v>1191249</v>
          </cell>
          <cell r="BL5470" t="str">
            <v>CO2e_N2O</v>
          </cell>
          <cell r="BN5470">
            <v>0.18090000000000001</v>
          </cell>
          <cell r="BY5470" t="str">
            <v>f</v>
          </cell>
        </row>
        <row r="5471">
          <cell r="G5471" t="str">
            <v>1191249</v>
          </cell>
          <cell r="BL5471" t="str">
            <v>CO2e_CH4</v>
          </cell>
          <cell r="BN5471">
            <v>5.7000000000000002E-3</v>
          </cell>
          <cell r="BY5471" t="str">
            <v>f</v>
          </cell>
        </row>
        <row r="5472">
          <cell r="G5472" t="str">
            <v>1191249</v>
          </cell>
          <cell r="BL5472" t="str">
            <v>CO2e_CO2</v>
          </cell>
          <cell r="BN5472">
            <v>5.65</v>
          </cell>
          <cell r="BY5472" t="str">
            <v>f</v>
          </cell>
        </row>
        <row r="5473">
          <cell r="G5473" t="str">
            <v>1191249</v>
          </cell>
          <cell r="BL5473" t="str">
            <v>CO2e_N2O</v>
          </cell>
          <cell r="BN5473">
            <v>1.3100000000000001E-2</v>
          </cell>
          <cell r="BY5473" t="str">
            <v>f</v>
          </cell>
        </row>
        <row r="5474">
          <cell r="G5474" t="str">
            <v>1191249</v>
          </cell>
          <cell r="BL5474" t="str">
            <v>CO2e_CH4</v>
          </cell>
          <cell r="BN5474">
            <v>1.8499999999999999E-2</v>
          </cell>
          <cell r="BY5474" t="str">
            <v>f</v>
          </cell>
        </row>
        <row r="5475">
          <cell r="G5475" t="str">
            <v>1191249</v>
          </cell>
          <cell r="BL5475" t="str">
            <v>CO2e_CO2</v>
          </cell>
          <cell r="BN5475">
            <v>39</v>
          </cell>
          <cell r="BY5475" t="str">
            <v>f</v>
          </cell>
        </row>
        <row r="5476">
          <cell r="G5476" t="str">
            <v>1191249</v>
          </cell>
          <cell r="BL5476" t="str">
            <v>CO2e_N2O</v>
          </cell>
          <cell r="BN5476">
            <v>2.1499999999999998E-2</v>
          </cell>
          <cell r="BY5476" t="str">
            <v>f</v>
          </cell>
        </row>
        <row r="5477">
          <cell r="G5477" t="str">
            <v>1191249</v>
          </cell>
          <cell r="BL5477" t="str">
            <v>CO2e_CH4</v>
          </cell>
          <cell r="BN5477">
            <v>1.4200000000000001E-2</v>
          </cell>
          <cell r="BY5477" t="str">
            <v>f</v>
          </cell>
        </row>
        <row r="5478">
          <cell r="G5478" t="str">
            <v>1191249</v>
          </cell>
          <cell r="BL5478" t="str">
            <v>CO2e_CO2</v>
          </cell>
          <cell r="BN5478">
            <v>30.004899999999999</v>
          </cell>
          <cell r="BY5478" t="str">
            <v>f</v>
          </cell>
        </row>
        <row r="5479">
          <cell r="G5479" t="str">
            <v>1191249</v>
          </cell>
          <cell r="BL5479" t="str">
            <v>CO2e_N2O</v>
          </cell>
          <cell r="BN5479">
            <v>1.6400000000000001E-2</v>
          </cell>
          <cell r="BY5479" t="str">
            <v>f</v>
          </cell>
        </row>
        <row r="5480">
          <cell r="G5480" t="str">
            <v>1191249</v>
          </cell>
          <cell r="BL5480" t="str">
            <v>CO2e_CH4</v>
          </cell>
          <cell r="BN5480">
            <v>1.61E-2</v>
          </cell>
          <cell r="BY5480" t="str">
            <v>f</v>
          </cell>
        </row>
        <row r="5481">
          <cell r="G5481" t="str">
            <v>1191249</v>
          </cell>
          <cell r="BL5481" t="str">
            <v>CO2e_CO2</v>
          </cell>
          <cell r="BN5481">
            <v>15.933</v>
          </cell>
          <cell r="BY5481" t="str">
            <v>f</v>
          </cell>
        </row>
        <row r="5482">
          <cell r="G5482" t="str">
            <v>1191249</v>
          </cell>
          <cell r="BL5482" t="str">
            <v>CO2e_N2O</v>
          </cell>
          <cell r="BN5482">
            <v>3.73E-2</v>
          </cell>
          <cell r="BY5482" t="str">
            <v>f</v>
          </cell>
        </row>
        <row r="5483">
          <cell r="G5483" t="str">
            <v>1191249</v>
          </cell>
          <cell r="BL5483" t="str">
            <v>CO2e_CH4</v>
          </cell>
          <cell r="BN5483">
            <v>7.2300000000000003E-2</v>
          </cell>
          <cell r="BY5483" t="str">
            <v>f</v>
          </cell>
        </row>
        <row r="5484">
          <cell r="G5484" t="str">
            <v>1191249</v>
          </cell>
          <cell r="BL5484" t="str">
            <v>CO2e_CO2</v>
          </cell>
          <cell r="BN5484">
            <v>72.029399999999995</v>
          </cell>
          <cell r="BY5484" t="str">
            <v>f</v>
          </cell>
        </row>
        <row r="5485">
          <cell r="G5485" t="str">
            <v>1191249</v>
          </cell>
          <cell r="BL5485" t="str">
            <v>CO2e_N2O</v>
          </cell>
          <cell r="BN5485">
            <v>0.1681</v>
          </cell>
          <cell r="BY5485" t="str">
            <v>f</v>
          </cell>
        </row>
        <row r="5486">
          <cell r="G5486" t="str">
            <v>1191249</v>
          </cell>
          <cell r="BL5486" t="str">
            <v>CO2e_CH4</v>
          </cell>
          <cell r="BN5486">
            <v>1.6199999999999999E-2</v>
          </cell>
          <cell r="BY5486" t="str">
            <v>f</v>
          </cell>
        </row>
        <row r="5487">
          <cell r="G5487" t="str">
            <v>1191249</v>
          </cell>
          <cell r="BL5487" t="str">
            <v>CO2e_CO2</v>
          </cell>
          <cell r="BN5487">
            <v>34.200000000000003</v>
          </cell>
          <cell r="BY5487" t="str">
            <v>f</v>
          </cell>
        </row>
        <row r="5488">
          <cell r="G5488" t="str">
            <v>1191249</v>
          </cell>
          <cell r="BL5488" t="str">
            <v>CO2e_N2O</v>
          </cell>
          <cell r="BN5488">
            <v>1.8800000000000001E-2</v>
          </cell>
          <cell r="BY5488" t="str">
            <v>f</v>
          </cell>
        </row>
        <row r="5489">
          <cell r="G5489" t="str">
            <v>1191249</v>
          </cell>
          <cell r="BL5489" t="str">
            <v>CO2e_CO2</v>
          </cell>
          <cell r="BN5489">
            <v>4.8000000000000001E-2</v>
          </cell>
          <cell r="BY5489" t="str">
            <v>f</v>
          </cell>
        </row>
        <row r="5490">
          <cell r="G5490" t="str">
            <v>1191249</v>
          </cell>
          <cell r="BL5490" t="str">
            <v>CO2e_CH4</v>
          </cell>
          <cell r="BN5490">
            <v>1.5599999999999999E-2</v>
          </cell>
          <cell r="BY5490" t="str">
            <v>f</v>
          </cell>
        </row>
        <row r="5491">
          <cell r="G5491" t="str">
            <v>1191249</v>
          </cell>
          <cell r="BL5491" t="str">
            <v>CO2e_CO2</v>
          </cell>
          <cell r="BN5491">
            <v>33.005400000000002</v>
          </cell>
          <cell r="BY5491" t="str">
            <v>f</v>
          </cell>
        </row>
        <row r="5492">
          <cell r="G5492" t="str">
            <v>1191249</v>
          </cell>
          <cell r="BL5492" t="str">
            <v>CO2e_N2O</v>
          </cell>
          <cell r="BN5492">
            <v>1.8200000000000001E-2</v>
          </cell>
          <cell r="BY5492" t="str">
            <v>f</v>
          </cell>
        </row>
        <row r="5493">
          <cell r="G5493" t="str">
            <v>1191249</v>
          </cell>
          <cell r="BL5493" t="str">
            <v>CO2e_CH4</v>
          </cell>
          <cell r="BN5493">
            <v>6.9999999999999999E-4</v>
          </cell>
          <cell r="BY5493" t="str">
            <v>f</v>
          </cell>
        </row>
        <row r="5494">
          <cell r="G5494" t="str">
            <v>1191249</v>
          </cell>
          <cell r="BL5494" t="str">
            <v>CO2e_CO2</v>
          </cell>
          <cell r="BN5494">
            <v>0.67800000000000005</v>
          </cell>
          <cell r="BY5494" t="str">
            <v>f</v>
          </cell>
        </row>
        <row r="5495">
          <cell r="G5495" t="str">
            <v>1191249</v>
          </cell>
          <cell r="BL5495" t="str">
            <v>CO2e_N2O</v>
          </cell>
          <cell r="BN5495">
            <v>1.5E-3</v>
          </cell>
          <cell r="BY5495" t="str">
            <v>f</v>
          </cell>
        </row>
        <row r="5496">
          <cell r="G5496" t="str">
            <v>1191249</v>
          </cell>
          <cell r="BL5496" t="str">
            <v>CO2e_CH4</v>
          </cell>
          <cell r="BN5496">
            <v>8.8099999999999998E-2</v>
          </cell>
          <cell r="BY5496" t="str">
            <v>f</v>
          </cell>
        </row>
        <row r="5497">
          <cell r="G5497" t="str">
            <v>1191249</v>
          </cell>
          <cell r="BL5497" t="str">
            <v>CO2e_CO2</v>
          </cell>
          <cell r="BN5497">
            <v>87.785899999999998</v>
          </cell>
          <cell r="BY5497" t="str">
            <v>f</v>
          </cell>
        </row>
        <row r="5498">
          <cell r="G5498" t="str">
            <v>1191249</v>
          </cell>
          <cell r="BL5498" t="str">
            <v>CO2e_N2O</v>
          </cell>
          <cell r="BN5498">
            <v>0.20499999999999999</v>
          </cell>
          <cell r="BY5498" t="str">
            <v>f</v>
          </cell>
        </row>
        <row r="5499">
          <cell r="G5499" t="str">
            <v>1191249</v>
          </cell>
          <cell r="BL5499" t="str">
            <v>CO2e_CH4</v>
          </cell>
          <cell r="BN5499">
            <v>1.7999999999999999E-2</v>
          </cell>
          <cell r="BY5499" t="str">
            <v>f</v>
          </cell>
        </row>
        <row r="5500">
          <cell r="G5500" t="str">
            <v>1191249</v>
          </cell>
          <cell r="BL5500" t="str">
            <v>CO2e_CO2</v>
          </cell>
          <cell r="BN5500">
            <v>17.853999999999999</v>
          </cell>
          <cell r="BY5500" t="str">
            <v>f</v>
          </cell>
        </row>
        <row r="5501">
          <cell r="G5501" t="str">
            <v>1191249</v>
          </cell>
          <cell r="BL5501" t="str">
            <v>CO2e_N2O</v>
          </cell>
          <cell r="BN5501">
            <v>4.1700000000000001E-2</v>
          </cell>
          <cell r="BY5501" t="str">
            <v>f</v>
          </cell>
        </row>
        <row r="5502">
          <cell r="G5502" t="str">
            <v>1191249</v>
          </cell>
          <cell r="BL5502" t="str">
            <v>CO2e_CH4</v>
          </cell>
          <cell r="BN5502">
            <v>0.1114</v>
          </cell>
          <cell r="BY5502" t="str">
            <v>f</v>
          </cell>
        </row>
        <row r="5503">
          <cell r="G5503" t="str">
            <v>1191249</v>
          </cell>
          <cell r="BL5503" t="str">
            <v>CO2e_CO2</v>
          </cell>
          <cell r="BN5503">
            <v>110.97029999999999</v>
          </cell>
          <cell r="BY5503" t="str">
            <v>f</v>
          </cell>
        </row>
        <row r="5504">
          <cell r="G5504" t="str">
            <v>1191249</v>
          </cell>
          <cell r="BL5504" t="str">
            <v>CO2e_N2O</v>
          </cell>
          <cell r="BN5504">
            <v>0.25929999999999997</v>
          </cell>
          <cell r="BY5504" t="str">
            <v>f</v>
          </cell>
        </row>
        <row r="5505">
          <cell r="G5505" t="str">
            <v>1191249</v>
          </cell>
          <cell r="BL5505" t="str">
            <v>CO2e_CH4</v>
          </cell>
          <cell r="BN5505">
            <v>0.19389999999999999</v>
          </cell>
          <cell r="BY5505" t="str">
            <v>f</v>
          </cell>
        </row>
        <row r="5506">
          <cell r="G5506" t="str">
            <v>1191249</v>
          </cell>
          <cell r="BL5506" t="str">
            <v>CO2e_CO2</v>
          </cell>
          <cell r="BN5506">
            <v>409.8</v>
          </cell>
          <cell r="BY5506" t="str">
            <v>f</v>
          </cell>
        </row>
        <row r="5507">
          <cell r="G5507" t="str">
            <v>1191249</v>
          </cell>
          <cell r="BL5507" t="str">
            <v>CO2e_N2O</v>
          </cell>
          <cell r="BN5507">
            <v>0.22439999999999999</v>
          </cell>
          <cell r="BY5507" t="str">
            <v>f</v>
          </cell>
        </row>
        <row r="5508">
          <cell r="G5508" t="str">
            <v>1191269</v>
          </cell>
          <cell r="BL5508" t="str">
            <v>CO2e_CH4</v>
          </cell>
          <cell r="BN5508">
            <v>0.4113</v>
          </cell>
          <cell r="BY5508" t="str">
            <v>f</v>
          </cell>
        </row>
        <row r="5509">
          <cell r="G5509" t="str">
            <v>1191269</v>
          </cell>
          <cell r="BL5509" t="str">
            <v>CO2e_CO2</v>
          </cell>
          <cell r="BN5509">
            <v>869.38199999999995</v>
          </cell>
          <cell r="BY5509" t="str">
            <v>f</v>
          </cell>
        </row>
        <row r="5510">
          <cell r="G5510" t="str">
            <v>1191269</v>
          </cell>
          <cell r="BL5510" t="str">
            <v>CO2e_N2O</v>
          </cell>
          <cell r="BN5510">
            <v>0.47589999999999999</v>
          </cell>
          <cell r="BY5510" t="str">
            <v>f</v>
          </cell>
        </row>
        <row r="5511">
          <cell r="G5511" t="str">
            <v>1191269</v>
          </cell>
          <cell r="BL5511" t="str">
            <v>CO2e_CH4</v>
          </cell>
          <cell r="BN5511">
            <v>0.4113</v>
          </cell>
          <cell r="BY5511" t="str">
            <v>f</v>
          </cell>
        </row>
        <row r="5512">
          <cell r="G5512" t="str">
            <v>1191269</v>
          </cell>
          <cell r="BL5512" t="str">
            <v>CO2e_CO2</v>
          </cell>
          <cell r="BN5512">
            <v>869.38199999999995</v>
          </cell>
          <cell r="BY5512" t="str">
            <v>f</v>
          </cell>
        </row>
        <row r="5513">
          <cell r="G5513" t="str">
            <v>1191269</v>
          </cell>
          <cell r="BL5513" t="str">
            <v>CO2e_N2O</v>
          </cell>
          <cell r="BN5513">
            <v>0.47589999999999999</v>
          </cell>
          <cell r="BY5513" t="str">
            <v>f</v>
          </cell>
        </row>
        <row r="5514">
          <cell r="G5514" t="str">
            <v>1191269</v>
          </cell>
          <cell r="BL5514" t="str">
            <v>CO2e_CH4</v>
          </cell>
          <cell r="BN5514">
            <v>0.4113</v>
          </cell>
          <cell r="BY5514" t="str">
            <v>f</v>
          </cell>
        </row>
        <row r="5515">
          <cell r="G5515" t="str">
            <v>1191269</v>
          </cell>
          <cell r="BL5515" t="str">
            <v>CO2e_CO2</v>
          </cell>
          <cell r="BN5515">
            <v>869.38199999999995</v>
          </cell>
          <cell r="BY5515" t="str">
            <v>f</v>
          </cell>
        </row>
        <row r="5516">
          <cell r="G5516" t="str">
            <v>1191269</v>
          </cell>
          <cell r="BL5516" t="str">
            <v>CO2e_N2O</v>
          </cell>
          <cell r="BN5516">
            <v>0.47589999999999999</v>
          </cell>
          <cell r="BY5516" t="str">
            <v>f</v>
          </cell>
        </row>
        <row r="5517">
          <cell r="G5517" t="str">
            <v>1191269</v>
          </cell>
          <cell r="BL5517" t="str">
            <v>CO2e_CH4</v>
          </cell>
          <cell r="BN5517">
            <v>1.6999999999999999E-3</v>
          </cell>
          <cell r="BY5517" t="str">
            <v>f</v>
          </cell>
        </row>
        <row r="5518">
          <cell r="G5518" t="str">
            <v>1191269</v>
          </cell>
          <cell r="BL5518" t="str">
            <v>CO2e_CO2</v>
          </cell>
          <cell r="BN5518">
            <v>3.4805999999999999</v>
          </cell>
          <cell r="BY5518" t="str">
            <v>f</v>
          </cell>
        </row>
        <row r="5519">
          <cell r="G5519" t="str">
            <v>1191269</v>
          </cell>
          <cell r="BL5519" t="str">
            <v>CO2e_N2O</v>
          </cell>
          <cell r="BN5519">
            <v>1.8E-3</v>
          </cell>
          <cell r="BY5519" t="str">
            <v>f</v>
          </cell>
        </row>
        <row r="5520">
          <cell r="G5520" t="str">
            <v>1191269</v>
          </cell>
          <cell r="BL5520" t="str">
            <v>CO2e_CH4</v>
          </cell>
          <cell r="BN5520">
            <v>1.12E-2</v>
          </cell>
          <cell r="BY5520" t="str">
            <v>f</v>
          </cell>
        </row>
        <row r="5521">
          <cell r="G5521" t="str">
            <v>1191269</v>
          </cell>
          <cell r="BL5521" t="str">
            <v>CO2e_CO2</v>
          </cell>
          <cell r="BN5521">
            <v>23.643899999999999</v>
          </cell>
          <cell r="BY5521" t="str">
            <v>f</v>
          </cell>
        </row>
        <row r="5522">
          <cell r="G5522" t="str">
            <v>1191269</v>
          </cell>
          <cell r="BL5522" t="str">
            <v>CO2e_N2O</v>
          </cell>
          <cell r="BN5522">
            <v>1.2800000000000001E-2</v>
          </cell>
          <cell r="BY5522" t="str">
            <v>f</v>
          </cell>
        </row>
        <row r="5523">
          <cell r="G5523" t="str">
            <v>1191269</v>
          </cell>
          <cell r="BL5523" t="str">
            <v>CO2e_CH4</v>
          </cell>
          <cell r="BN5523">
            <v>4.1000000000000003E-3</v>
          </cell>
          <cell r="BY5523" t="str">
            <v>f</v>
          </cell>
        </row>
        <row r="5524">
          <cell r="G5524" t="str">
            <v>1191269</v>
          </cell>
          <cell r="BL5524" t="str">
            <v>CO2e_CO2</v>
          </cell>
          <cell r="BN5524">
            <v>8.58</v>
          </cell>
          <cell r="BY5524" t="str">
            <v>f</v>
          </cell>
        </row>
        <row r="5525">
          <cell r="G5525" t="str">
            <v>1191269</v>
          </cell>
          <cell r="BL5525" t="str">
            <v>CO2e_N2O</v>
          </cell>
          <cell r="BN5525">
            <v>4.7999999999999996E-3</v>
          </cell>
          <cell r="BY5525" t="str">
            <v>f</v>
          </cell>
        </row>
        <row r="5526">
          <cell r="G5526" t="str">
            <v>1191378</v>
          </cell>
          <cell r="BL5526" t="str">
            <v>CO2e_CH4</v>
          </cell>
          <cell r="BN5526">
            <v>0.1326</v>
          </cell>
          <cell r="BY5526" t="str">
            <v>f</v>
          </cell>
        </row>
        <row r="5527">
          <cell r="G5527" t="str">
            <v>1191378</v>
          </cell>
          <cell r="BL5527" t="str">
            <v>CO2e_CO2</v>
          </cell>
          <cell r="BN5527">
            <v>280.24200000000002</v>
          </cell>
          <cell r="BY5527" t="str">
            <v>f</v>
          </cell>
        </row>
        <row r="5528">
          <cell r="G5528" t="str">
            <v>1191378</v>
          </cell>
          <cell r="BL5528" t="str">
            <v>CO2e_N2O</v>
          </cell>
          <cell r="BN5528">
            <v>0.1535</v>
          </cell>
          <cell r="BY5528" t="str">
            <v>f</v>
          </cell>
        </row>
        <row r="5529">
          <cell r="G5529" t="str">
            <v>1191378</v>
          </cell>
          <cell r="BL5529" t="str">
            <v>CO2e_CH4</v>
          </cell>
          <cell r="BN5529">
            <v>0.1326</v>
          </cell>
          <cell r="BY5529" t="str">
            <v>f</v>
          </cell>
        </row>
        <row r="5530">
          <cell r="G5530" t="str">
            <v>1191378</v>
          </cell>
          <cell r="BL5530" t="str">
            <v>CO2e_CO2</v>
          </cell>
          <cell r="BN5530">
            <v>280.24200000000002</v>
          </cell>
          <cell r="BY5530" t="str">
            <v>f</v>
          </cell>
        </row>
        <row r="5531">
          <cell r="G5531" t="str">
            <v>1191378</v>
          </cell>
          <cell r="BL5531" t="str">
            <v>CO2e_N2O</v>
          </cell>
          <cell r="BN5531">
            <v>0.1535</v>
          </cell>
          <cell r="BY5531" t="str">
            <v>f</v>
          </cell>
        </row>
        <row r="5532">
          <cell r="G5532" t="str">
            <v>1191378</v>
          </cell>
          <cell r="BL5532" t="str">
            <v>CO2e_CH4</v>
          </cell>
          <cell r="BN5532">
            <v>0.1037</v>
          </cell>
          <cell r="BY5532" t="str">
            <v>f</v>
          </cell>
        </row>
        <row r="5533">
          <cell r="G5533" t="str">
            <v>1191378</v>
          </cell>
          <cell r="BL5533" t="str">
            <v>CO2e_CO2</v>
          </cell>
          <cell r="BN5533">
            <v>219.16200000000001</v>
          </cell>
          <cell r="BY5533" t="str">
            <v>f</v>
          </cell>
        </row>
        <row r="5534">
          <cell r="G5534" t="str">
            <v>1191378</v>
          </cell>
          <cell r="BL5534" t="str">
            <v>CO2e_N2O</v>
          </cell>
          <cell r="BN5534">
            <v>0.1201</v>
          </cell>
          <cell r="BY5534" t="str">
            <v>f</v>
          </cell>
        </row>
        <row r="5535">
          <cell r="G5535" t="str">
            <v>1191378</v>
          </cell>
          <cell r="BL5535" t="str">
            <v>CO2e_CH4</v>
          </cell>
          <cell r="BN5535">
            <v>0.1037</v>
          </cell>
          <cell r="BY5535" t="str">
            <v>f</v>
          </cell>
        </row>
        <row r="5536">
          <cell r="G5536" t="str">
            <v>1191378</v>
          </cell>
          <cell r="BL5536" t="str">
            <v>CO2e_CO2</v>
          </cell>
          <cell r="BN5536">
            <v>219.16200000000001</v>
          </cell>
          <cell r="BY5536" t="str">
            <v>f</v>
          </cell>
        </row>
        <row r="5537">
          <cell r="G5537" t="str">
            <v>1191378</v>
          </cell>
          <cell r="BL5537" t="str">
            <v>CO2e_N2O</v>
          </cell>
          <cell r="BN5537">
            <v>0.1201</v>
          </cell>
          <cell r="BY5537" t="str">
            <v>f</v>
          </cell>
        </row>
        <row r="5538">
          <cell r="G5538" t="str">
            <v>1191378</v>
          </cell>
          <cell r="BL5538" t="str">
            <v>CO2e_CH4</v>
          </cell>
          <cell r="BN5538">
            <v>0.10539999999999999</v>
          </cell>
          <cell r="BY5538" t="str">
            <v>f</v>
          </cell>
        </row>
        <row r="5539">
          <cell r="G5539" t="str">
            <v>1191378</v>
          </cell>
          <cell r="BL5539" t="str">
            <v>CO2e_CO2</v>
          </cell>
          <cell r="BN5539">
            <v>222.756</v>
          </cell>
          <cell r="BY5539" t="str">
            <v>f</v>
          </cell>
        </row>
        <row r="5540">
          <cell r="G5540" t="str">
            <v>1191378</v>
          </cell>
          <cell r="BL5540" t="str">
            <v>CO2e_N2O</v>
          </cell>
          <cell r="BN5540">
            <v>0.12189999999999999</v>
          </cell>
          <cell r="BY5540" t="str">
            <v>f</v>
          </cell>
        </row>
        <row r="5541">
          <cell r="G5541" t="str">
            <v>1191379</v>
          </cell>
          <cell r="BL5541" t="str">
            <v>CO2e_CH4</v>
          </cell>
          <cell r="BN5541">
            <v>0.1905</v>
          </cell>
          <cell r="BY5541" t="str">
            <v>f</v>
          </cell>
        </row>
        <row r="5542">
          <cell r="G5542" t="str">
            <v>1191379</v>
          </cell>
          <cell r="BL5542" t="str">
            <v>CO2e_CO2</v>
          </cell>
          <cell r="BN5542">
            <v>402.6</v>
          </cell>
          <cell r="BY5542" t="str">
            <v>f</v>
          </cell>
        </row>
        <row r="5543">
          <cell r="G5543" t="str">
            <v>1191379</v>
          </cell>
          <cell r="BL5543" t="str">
            <v>CO2e_N2O</v>
          </cell>
          <cell r="BN5543">
            <v>0.2205</v>
          </cell>
          <cell r="BY5543" t="str">
            <v>f</v>
          </cell>
        </row>
        <row r="5544">
          <cell r="G5544" t="str">
            <v>1191379</v>
          </cell>
          <cell r="BL5544" t="str">
            <v>CO2e_CH4</v>
          </cell>
          <cell r="BN5544">
            <v>0.1008</v>
          </cell>
          <cell r="BY5544" t="str">
            <v>f</v>
          </cell>
        </row>
        <row r="5545">
          <cell r="G5545" t="str">
            <v>1191379</v>
          </cell>
          <cell r="BL5545" t="str">
            <v>CO2e_CO2</v>
          </cell>
          <cell r="BN5545">
            <v>213</v>
          </cell>
          <cell r="BY5545" t="str">
            <v>f</v>
          </cell>
        </row>
        <row r="5546">
          <cell r="G5546" t="str">
            <v>1191379</v>
          </cell>
          <cell r="BL5546" t="str">
            <v>CO2e_N2O</v>
          </cell>
          <cell r="BN5546">
            <v>0.11650000000000001</v>
          </cell>
          <cell r="BY5546" t="str">
            <v>f</v>
          </cell>
        </row>
        <row r="5547">
          <cell r="G5547" t="str">
            <v>1191379</v>
          </cell>
          <cell r="BL5547" t="str">
            <v>CO2e_CH4</v>
          </cell>
          <cell r="BN5547">
            <v>8.5699999999999998E-2</v>
          </cell>
          <cell r="BY5547" t="str">
            <v>f</v>
          </cell>
        </row>
        <row r="5548">
          <cell r="G5548" t="str">
            <v>1191379</v>
          </cell>
          <cell r="BL5548" t="str">
            <v>CO2e_CO2</v>
          </cell>
          <cell r="BN5548">
            <v>181.2</v>
          </cell>
          <cell r="BY5548" t="str">
            <v>f</v>
          </cell>
        </row>
        <row r="5549">
          <cell r="G5549" t="str">
            <v>1191379</v>
          </cell>
          <cell r="BL5549" t="str">
            <v>CO2e_N2O</v>
          </cell>
          <cell r="BN5549">
            <v>9.9199999999999997E-2</v>
          </cell>
          <cell r="BY5549" t="str">
            <v>f</v>
          </cell>
        </row>
        <row r="5550">
          <cell r="G5550" t="str">
            <v>1191379</v>
          </cell>
          <cell r="BL5550" t="str">
            <v>CO2e_CH4</v>
          </cell>
          <cell r="BN5550">
            <v>9.5699999999999993E-2</v>
          </cell>
          <cell r="BY5550" t="str">
            <v>f</v>
          </cell>
        </row>
        <row r="5551">
          <cell r="G5551" t="str">
            <v>1191379</v>
          </cell>
          <cell r="BL5551" t="str">
            <v>CO2e_CO2</v>
          </cell>
          <cell r="BN5551">
            <v>202.2</v>
          </cell>
          <cell r="BY5551" t="str">
            <v>f</v>
          </cell>
        </row>
        <row r="5552">
          <cell r="G5552" t="str">
            <v>1191379</v>
          </cell>
          <cell r="BL5552" t="str">
            <v>CO2e_N2O</v>
          </cell>
          <cell r="BN5552">
            <v>0.1106</v>
          </cell>
          <cell r="BY5552" t="str">
            <v>f</v>
          </cell>
        </row>
        <row r="5553">
          <cell r="G5553" t="str">
            <v>1191379</v>
          </cell>
          <cell r="BL5553" t="str">
            <v>CO2e_CH4</v>
          </cell>
          <cell r="BN5553">
            <v>8.3699999999999997E-2</v>
          </cell>
          <cell r="BY5553" t="str">
            <v>f</v>
          </cell>
        </row>
        <row r="5554">
          <cell r="G5554" t="str">
            <v>1191379</v>
          </cell>
          <cell r="BL5554" t="str">
            <v>CO2e_CO2</v>
          </cell>
          <cell r="BN5554">
            <v>177</v>
          </cell>
          <cell r="BY5554" t="str">
            <v>f</v>
          </cell>
        </row>
        <row r="5555">
          <cell r="G5555" t="str">
            <v>1191379</v>
          </cell>
          <cell r="BL5555" t="str">
            <v>CO2e_N2O</v>
          </cell>
          <cell r="BN5555">
            <v>9.69E-2</v>
          </cell>
          <cell r="BY5555" t="str">
            <v>f</v>
          </cell>
        </row>
        <row r="5556">
          <cell r="G5556" t="str">
            <v>1191379</v>
          </cell>
          <cell r="BL5556" t="str">
            <v>CO2e_CH4</v>
          </cell>
          <cell r="BN5556">
            <v>5.5100000000000003E-2</v>
          </cell>
          <cell r="BY5556" t="str">
            <v>f</v>
          </cell>
        </row>
        <row r="5557">
          <cell r="G5557" t="str">
            <v>1191379</v>
          </cell>
          <cell r="BL5557" t="str">
            <v>CO2e_CO2</v>
          </cell>
          <cell r="BN5557">
            <v>116.4</v>
          </cell>
          <cell r="BY5557" t="str">
            <v>f</v>
          </cell>
        </row>
        <row r="5558">
          <cell r="G5558" t="str">
            <v>1191379</v>
          </cell>
          <cell r="BL5558" t="str">
            <v>CO2e_N2O</v>
          </cell>
          <cell r="BN5558">
            <v>6.3799999999999996E-2</v>
          </cell>
          <cell r="BY5558" t="str">
            <v>f</v>
          </cell>
        </row>
        <row r="5559">
          <cell r="G5559" t="str">
            <v>1191379</v>
          </cell>
          <cell r="BL5559" t="str">
            <v>CO2e_CH4</v>
          </cell>
          <cell r="BN5559">
            <v>5.1700000000000003E-2</v>
          </cell>
          <cell r="BY5559" t="str">
            <v>f</v>
          </cell>
        </row>
        <row r="5560">
          <cell r="G5560" t="str">
            <v>1191379</v>
          </cell>
          <cell r="BL5560" t="str">
            <v>CO2e_CO2</v>
          </cell>
          <cell r="BN5560">
            <v>109.2</v>
          </cell>
          <cell r="BY5560" t="str">
            <v>f</v>
          </cell>
        </row>
        <row r="5561">
          <cell r="G5561" t="str">
            <v>1191379</v>
          </cell>
          <cell r="BL5561" t="str">
            <v>CO2e_N2O</v>
          </cell>
          <cell r="BN5561">
            <v>5.9900000000000002E-2</v>
          </cell>
          <cell r="BY5561" t="str">
            <v>f</v>
          </cell>
        </row>
        <row r="5562">
          <cell r="G5562" t="str">
            <v>1191379</v>
          </cell>
          <cell r="BL5562" t="str">
            <v>CO2e_CH4</v>
          </cell>
          <cell r="BN5562">
            <v>7.8100000000000003E-2</v>
          </cell>
          <cell r="BY5562" t="str">
            <v>f</v>
          </cell>
        </row>
        <row r="5563">
          <cell r="G5563" t="str">
            <v>1191379</v>
          </cell>
          <cell r="BL5563" t="str">
            <v>CO2e_CO2</v>
          </cell>
          <cell r="BN5563">
            <v>165</v>
          </cell>
          <cell r="BY5563" t="str">
            <v>f</v>
          </cell>
        </row>
        <row r="5564">
          <cell r="G5564" t="str">
            <v>1191379</v>
          </cell>
          <cell r="BL5564" t="str">
            <v>CO2e_N2O</v>
          </cell>
          <cell r="BN5564">
            <v>9.0300000000000005E-2</v>
          </cell>
          <cell r="BY5564" t="str">
            <v>f</v>
          </cell>
        </row>
        <row r="5565">
          <cell r="G5565" t="str">
            <v>1191379</v>
          </cell>
          <cell r="BL5565" t="str">
            <v>CO2e_CH4</v>
          </cell>
          <cell r="BN5565">
            <v>0.11890000000000001</v>
          </cell>
          <cell r="BY5565" t="str">
            <v>f</v>
          </cell>
        </row>
        <row r="5566">
          <cell r="G5566" t="str">
            <v>1191379</v>
          </cell>
          <cell r="BL5566" t="str">
            <v>CO2e_CO2</v>
          </cell>
          <cell r="BN5566">
            <v>251.4</v>
          </cell>
          <cell r="BY5566" t="str">
            <v>f</v>
          </cell>
        </row>
        <row r="5567">
          <cell r="G5567" t="str">
            <v>1191379</v>
          </cell>
          <cell r="BL5567" t="str">
            <v>CO2e_N2O</v>
          </cell>
          <cell r="BN5567">
            <v>0.13769999999999999</v>
          </cell>
          <cell r="BY5567" t="str">
            <v>f</v>
          </cell>
        </row>
        <row r="5568">
          <cell r="G5568" t="str">
            <v>1191379</v>
          </cell>
          <cell r="BL5568" t="str">
            <v>CO2e_CH4</v>
          </cell>
          <cell r="BN5568">
            <v>0.1241</v>
          </cell>
          <cell r="BY5568" t="str">
            <v>f</v>
          </cell>
        </row>
        <row r="5569">
          <cell r="G5569" t="str">
            <v>1191379</v>
          </cell>
          <cell r="BL5569" t="str">
            <v>CO2e_CO2</v>
          </cell>
          <cell r="BN5569">
            <v>262.2</v>
          </cell>
          <cell r="BY5569" t="str">
            <v>f</v>
          </cell>
        </row>
        <row r="5570">
          <cell r="G5570" t="str">
            <v>1191379</v>
          </cell>
          <cell r="BL5570" t="str">
            <v>CO2e_N2O</v>
          </cell>
          <cell r="BN5570">
            <v>0.14360000000000001</v>
          </cell>
          <cell r="BY5570" t="str">
            <v>f</v>
          </cell>
        </row>
        <row r="5571">
          <cell r="G5571" t="str">
            <v>1191379</v>
          </cell>
          <cell r="BL5571" t="str">
            <v>CO2e_CH4</v>
          </cell>
          <cell r="BN5571">
            <v>2.3599999999999999E-2</v>
          </cell>
          <cell r="BY5571" t="str">
            <v>f</v>
          </cell>
        </row>
        <row r="5572">
          <cell r="G5572" t="str">
            <v>1191379</v>
          </cell>
          <cell r="BL5572" t="str">
            <v>CO2e_CO2</v>
          </cell>
          <cell r="BN5572">
            <v>49.8</v>
          </cell>
          <cell r="BY5572" t="str">
            <v>f</v>
          </cell>
        </row>
        <row r="5573">
          <cell r="G5573" t="str">
            <v>1191379</v>
          </cell>
          <cell r="BL5573" t="str">
            <v>CO2e_N2O</v>
          </cell>
          <cell r="BN5573">
            <v>2.7099999999999999E-2</v>
          </cell>
          <cell r="BY5573" t="str">
            <v>f</v>
          </cell>
        </row>
        <row r="5574">
          <cell r="G5574" t="str">
            <v>1191379</v>
          </cell>
          <cell r="BL5574" t="str">
            <v>CO2e_CH4</v>
          </cell>
          <cell r="BN5574">
            <v>0.13850000000000001</v>
          </cell>
          <cell r="BY5574" t="str">
            <v>f</v>
          </cell>
        </row>
        <row r="5575">
          <cell r="G5575" t="str">
            <v>1191379</v>
          </cell>
          <cell r="BL5575" t="str">
            <v>CO2e_CO2</v>
          </cell>
          <cell r="BN5575">
            <v>292.8</v>
          </cell>
          <cell r="BY5575" t="str">
            <v>f</v>
          </cell>
        </row>
        <row r="5576">
          <cell r="G5576" t="str">
            <v>1191379</v>
          </cell>
          <cell r="BL5576" t="str">
            <v>CO2e_N2O</v>
          </cell>
          <cell r="BN5576">
            <v>0.1603</v>
          </cell>
          <cell r="BY5576" t="str">
            <v>f</v>
          </cell>
        </row>
        <row r="5577">
          <cell r="G5577" t="str">
            <v>1191379</v>
          </cell>
          <cell r="BL5577" t="str">
            <v>CO2e_CH4</v>
          </cell>
          <cell r="BN5577">
            <v>6.4399999999999999E-2</v>
          </cell>
          <cell r="BY5577" t="str">
            <v>f</v>
          </cell>
        </row>
        <row r="5578">
          <cell r="G5578" t="str">
            <v>1191379</v>
          </cell>
          <cell r="BL5578" t="str">
            <v>CO2e_CO2</v>
          </cell>
          <cell r="BN5578">
            <v>136.19999999999999</v>
          </cell>
          <cell r="BY5578" t="str">
            <v>f</v>
          </cell>
        </row>
        <row r="5579">
          <cell r="G5579" t="str">
            <v>1191379</v>
          </cell>
          <cell r="BL5579" t="str">
            <v>CO2e_N2O</v>
          </cell>
          <cell r="BN5579">
            <v>7.4499999999999997E-2</v>
          </cell>
          <cell r="BY5579" t="str">
            <v>f</v>
          </cell>
        </row>
        <row r="5580">
          <cell r="G5580" t="str">
            <v>1191379</v>
          </cell>
          <cell r="BL5580" t="str">
            <v>CO2e_CH4</v>
          </cell>
          <cell r="BN5580">
            <v>6.8400000000000002E-2</v>
          </cell>
          <cell r="BY5580" t="str">
            <v>f</v>
          </cell>
        </row>
        <row r="5581">
          <cell r="G5581" t="str">
            <v>1191379</v>
          </cell>
          <cell r="BL5581" t="str">
            <v>CO2e_CO2</v>
          </cell>
          <cell r="BN5581">
            <v>144.6</v>
          </cell>
          <cell r="BY5581" t="str">
            <v>f</v>
          </cell>
        </row>
        <row r="5582">
          <cell r="G5582" t="str">
            <v>1191379</v>
          </cell>
          <cell r="BL5582" t="str">
            <v>CO2e_N2O</v>
          </cell>
          <cell r="BN5582">
            <v>7.9299999999999995E-2</v>
          </cell>
          <cell r="BY5582" t="str">
            <v>f</v>
          </cell>
        </row>
        <row r="5583">
          <cell r="G5583" t="str">
            <v>1191379</v>
          </cell>
          <cell r="BL5583" t="str">
            <v>CO2e_CH4</v>
          </cell>
          <cell r="BN5583">
            <v>6.5000000000000002E-2</v>
          </cell>
          <cell r="BY5583" t="str">
            <v>f</v>
          </cell>
        </row>
        <row r="5584">
          <cell r="G5584" t="str">
            <v>1191379</v>
          </cell>
          <cell r="BL5584" t="str">
            <v>CO2e_CO2</v>
          </cell>
          <cell r="BN5584">
            <v>137.4</v>
          </cell>
          <cell r="BY5584" t="str">
            <v>f</v>
          </cell>
        </row>
        <row r="5585">
          <cell r="G5585" t="str">
            <v>1191379</v>
          </cell>
          <cell r="BL5585" t="str">
            <v>CO2e_N2O</v>
          </cell>
          <cell r="BN5585">
            <v>7.51E-2</v>
          </cell>
          <cell r="BY5585" t="str">
            <v>f</v>
          </cell>
        </row>
        <row r="5586">
          <cell r="G5586" t="str">
            <v>1191379</v>
          </cell>
          <cell r="BL5586" t="str">
            <v>CO2e_CH4</v>
          </cell>
          <cell r="BN5586">
            <v>9.3399999999999997E-2</v>
          </cell>
          <cell r="BY5586" t="str">
            <v>f</v>
          </cell>
        </row>
        <row r="5587">
          <cell r="G5587" t="str">
            <v>1191379</v>
          </cell>
          <cell r="BL5587" t="str">
            <v>CO2e_CO2</v>
          </cell>
          <cell r="BN5587">
            <v>197.4</v>
          </cell>
          <cell r="BY5587" t="str">
            <v>f</v>
          </cell>
        </row>
        <row r="5588">
          <cell r="G5588" t="str">
            <v>1191379</v>
          </cell>
          <cell r="BL5588" t="str">
            <v>CO2e_N2O</v>
          </cell>
          <cell r="BN5588">
            <v>0.1082</v>
          </cell>
          <cell r="BY5588" t="str">
            <v>f</v>
          </cell>
        </row>
        <row r="5589">
          <cell r="G5589" t="str">
            <v>1191379</v>
          </cell>
          <cell r="BL5589" t="str">
            <v>CO2e_CH4</v>
          </cell>
          <cell r="BN5589">
            <v>9.8500000000000004E-2</v>
          </cell>
          <cell r="BY5589" t="str">
            <v>f</v>
          </cell>
        </row>
        <row r="5590">
          <cell r="G5590" t="str">
            <v>1191379</v>
          </cell>
          <cell r="BL5590" t="str">
            <v>CO2e_CO2</v>
          </cell>
          <cell r="BN5590">
            <v>208.2</v>
          </cell>
          <cell r="BY5590" t="str">
            <v>f</v>
          </cell>
        </row>
        <row r="5591">
          <cell r="G5591" t="str">
            <v>1191379</v>
          </cell>
          <cell r="BL5591" t="str">
            <v>CO2e_N2O</v>
          </cell>
          <cell r="BN5591">
            <v>0.11409999999999999</v>
          </cell>
          <cell r="BY5591" t="str">
            <v>f</v>
          </cell>
        </row>
        <row r="5592">
          <cell r="G5592" t="str">
            <v>1191379</v>
          </cell>
          <cell r="BL5592" t="str">
            <v>CO2e_CH4</v>
          </cell>
          <cell r="BN5592">
            <v>4.2299999999999997E-2</v>
          </cell>
          <cell r="BY5592" t="str">
            <v>f</v>
          </cell>
        </row>
        <row r="5593">
          <cell r="G5593" t="str">
            <v>1191379</v>
          </cell>
          <cell r="BL5593" t="str">
            <v>CO2e_CO2</v>
          </cell>
          <cell r="BN5593">
            <v>89.4</v>
          </cell>
          <cell r="BY5593" t="str">
            <v>f</v>
          </cell>
        </row>
        <row r="5594">
          <cell r="G5594" t="str">
            <v>1191379</v>
          </cell>
          <cell r="BL5594" t="str">
            <v>CO2e_N2O</v>
          </cell>
          <cell r="BN5594">
            <v>4.8899999999999999E-2</v>
          </cell>
          <cell r="BY5594" t="str">
            <v>f</v>
          </cell>
        </row>
        <row r="5595">
          <cell r="G5595" t="str">
            <v>1191379</v>
          </cell>
          <cell r="BL5595" t="str">
            <v>CO2e_CH4</v>
          </cell>
          <cell r="BN5595">
            <v>4.1700000000000001E-2</v>
          </cell>
          <cell r="BY5595" t="str">
            <v>f</v>
          </cell>
        </row>
        <row r="5596">
          <cell r="G5596" t="str">
            <v>1191379</v>
          </cell>
          <cell r="BL5596" t="str">
            <v>CO2e_CO2</v>
          </cell>
          <cell r="BN5596">
            <v>88.2</v>
          </cell>
          <cell r="BY5596" t="str">
            <v>f</v>
          </cell>
        </row>
        <row r="5597">
          <cell r="G5597" t="str">
            <v>1191379</v>
          </cell>
          <cell r="BL5597" t="str">
            <v>CO2e_N2O</v>
          </cell>
          <cell r="BN5597">
            <v>4.8300000000000003E-2</v>
          </cell>
          <cell r="BY5597" t="str">
            <v>f</v>
          </cell>
        </row>
        <row r="5598">
          <cell r="G5598" t="str">
            <v>1191379</v>
          </cell>
          <cell r="BL5598" t="str">
            <v>CO2e_CH4</v>
          </cell>
          <cell r="BN5598">
            <v>6.4699999999999994E-2</v>
          </cell>
          <cell r="BY5598" t="str">
            <v>f</v>
          </cell>
        </row>
        <row r="5599">
          <cell r="G5599" t="str">
            <v>1191379</v>
          </cell>
          <cell r="BL5599" t="str">
            <v>CO2e_CO2</v>
          </cell>
          <cell r="BN5599">
            <v>136.80000000000001</v>
          </cell>
          <cell r="BY5599" t="str">
            <v>f</v>
          </cell>
        </row>
        <row r="5600">
          <cell r="G5600" t="str">
            <v>1191379</v>
          </cell>
          <cell r="BL5600" t="str">
            <v>CO2e_N2O</v>
          </cell>
          <cell r="BN5600">
            <v>7.4800000000000005E-2</v>
          </cell>
          <cell r="BY5600" t="str">
            <v>f</v>
          </cell>
        </row>
        <row r="5601">
          <cell r="G5601" t="str">
            <v>1191379</v>
          </cell>
          <cell r="BL5601" t="str">
            <v>CO2e_CH4</v>
          </cell>
          <cell r="BN5601">
            <v>4.5999999999999999E-3</v>
          </cell>
          <cell r="BY5601" t="str">
            <v>f</v>
          </cell>
        </row>
        <row r="5602">
          <cell r="G5602" t="str">
            <v>1191379</v>
          </cell>
          <cell r="BL5602" t="str">
            <v>CO2e_CO2</v>
          </cell>
          <cell r="BN5602">
            <v>9.6</v>
          </cell>
          <cell r="BY5602" t="str">
            <v>f</v>
          </cell>
        </row>
        <row r="5603">
          <cell r="G5603" t="str">
            <v>1191379</v>
          </cell>
          <cell r="BL5603" t="str">
            <v>CO2e_N2O</v>
          </cell>
          <cell r="BN5603">
            <v>5.4000000000000003E-3</v>
          </cell>
          <cell r="BY5603" t="str">
            <v>f</v>
          </cell>
        </row>
        <row r="5604">
          <cell r="G5604" t="str">
            <v>1191405</v>
          </cell>
          <cell r="BL5604" t="str">
            <v>CO2e_CH4</v>
          </cell>
          <cell r="BN5604">
            <v>3.4329999999999998</v>
          </cell>
          <cell r="BY5604" t="str">
            <v>f</v>
          </cell>
        </row>
        <row r="5605">
          <cell r="G5605" t="str">
            <v>1191405</v>
          </cell>
          <cell r="BL5605" t="str">
            <v>CO2e_CO2</v>
          </cell>
          <cell r="BN5605">
            <v>6825.665</v>
          </cell>
          <cell r="BY5605" t="str">
            <v>f</v>
          </cell>
        </row>
        <row r="5606">
          <cell r="G5606" t="str">
            <v>1191405</v>
          </cell>
          <cell r="BL5606" t="str">
            <v>CO2e_N2O</v>
          </cell>
          <cell r="BN5606">
            <v>3.9756</v>
          </cell>
          <cell r="BY5606" t="str">
            <v>f</v>
          </cell>
        </row>
        <row r="5607">
          <cell r="G5607" t="str">
            <v>1191405</v>
          </cell>
          <cell r="BL5607" t="str">
            <v>CO2e_CH4</v>
          </cell>
          <cell r="BN5607">
            <v>0.69420000000000004</v>
          </cell>
          <cell r="BY5607" t="str">
            <v>f</v>
          </cell>
        </row>
        <row r="5608">
          <cell r="G5608" t="str">
            <v>1191405</v>
          </cell>
          <cell r="BL5608" t="str">
            <v>CO2e_CO2</v>
          </cell>
          <cell r="BN5608">
            <v>1467.444</v>
          </cell>
          <cell r="BY5608" t="str">
            <v>f</v>
          </cell>
        </row>
        <row r="5609">
          <cell r="G5609" t="str">
            <v>1191405</v>
          </cell>
          <cell r="BL5609" t="str">
            <v>CO2e_N2O</v>
          </cell>
          <cell r="BN5609">
            <v>0.8034</v>
          </cell>
          <cell r="BY5609" t="str">
            <v>f</v>
          </cell>
        </row>
        <row r="5610">
          <cell r="G5610" t="str">
            <v>1191405</v>
          </cell>
          <cell r="BL5610" t="str">
            <v>CO2e_CH4</v>
          </cell>
          <cell r="BN5610">
            <v>0.34589999999999999</v>
          </cell>
          <cell r="BY5610" t="str">
            <v>f</v>
          </cell>
        </row>
        <row r="5611">
          <cell r="G5611" t="str">
            <v>1191405</v>
          </cell>
          <cell r="BL5611" t="str">
            <v>CO2e_CO2</v>
          </cell>
          <cell r="BN5611">
            <v>731.1</v>
          </cell>
          <cell r="BY5611" t="str">
            <v>f</v>
          </cell>
        </row>
        <row r="5612">
          <cell r="G5612" t="str">
            <v>1191405</v>
          </cell>
          <cell r="BL5612" t="str">
            <v>CO2e_N2O</v>
          </cell>
          <cell r="BN5612">
            <v>0.4002</v>
          </cell>
          <cell r="BY5612" t="str">
            <v>f</v>
          </cell>
        </row>
        <row r="5613">
          <cell r="G5613" t="str">
            <v>1191405</v>
          </cell>
          <cell r="BL5613" t="str">
            <v>CO2e_CH4</v>
          </cell>
          <cell r="BN5613">
            <v>0.64419999999999999</v>
          </cell>
          <cell r="BY5613" t="str">
            <v>f</v>
          </cell>
        </row>
        <row r="5614">
          <cell r="G5614" t="str">
            <v>1191405</v>
          </cell>
          <cell r="BL5614" t="str">
            <v>CO2e_CO2</v>
          </cell>
          <cell r="BN5614">
            <v>1361.6759999999999</v>
          </cell>
          <cell r="BY5614" t="str">
            <v>f</v>
          </cell>
        </row>
        <row r="5615">
          <cell r="G5615" t="str">
            <v>1191405</v>
          </cell>
          <cell r="BL5615" t="str">
            <v>CO2e_N2O</v>
          </cell>
          <cell r="BN5615">
            <v>0.74560000000000004</v>
          </cell>
          <cell r="BY5615" t="str">
            <v>f</v>
          </cell>
        </row>
        <row r="5616">
          <cell r="G5616" t="str">
            <v>1191405</v>
          </cell>
          <cell r="BL5616" t="str">
            <v>CO2e_CH4</v>
          </cell>
          <cell r="BN5616">
            <v>3.2000000000000002E-3</v>
          </cell>
          <cell r="BY5616" t="str">
            <v>f</v>
          </cell>
        </row>
        <row r="5617">
          <cell r="G5617" t="str">
            <v>1191405</v>
          </cell>
          <cell r="BL5617" t="str">
            <v>CO2e_CO2</v>
          </cell>
          <cell r="BN5617">
            <v>3.1324000000000001</v>
          </cell>
          <cell r="BY5617" t="str">
            <v>f</v>
          </cell>
        </row>
        <row r="5618">
          <cell r="G5618" t="str">
            <v>1191405</v>
          </cell>
          <cell r="BL5618" t="str">
            <v>CO2e_N2O</v>
          </cell>
          <cell r="BN5618">
            <v>7.4999999999999997E-3</v>
          </cell>
          <cell r="BY5618" t="str">
            <v>f</v>
          </cell>
        </row>
        <row r="5619">
          <cell r="G5619" t="str">
            <v>1191405</v>
          </cell>
          <cell r="BL5619" t="str">
            <v>CO2e_CH4</v>
          </cell>
          <cell r="BN5619">
            <v>3.2000000000000002E-3</v>
          </cell>
          <cell r="BY5619" t="str">
            <v>f</v>
          </cell>
        </row>
        <row r="5620">
          <cell r="G5620" t="str">
            <v>1191405</v>
          </cell>
          <cell r="BL5620" t="str">
            <v>CO2e_CO2</v>
          </cell>
          <cell r="BN5620">
            <v>3.1617000000000002</v>
          </cell>
          <cell r="BY5620" t="str">
            <v>f</v>
          </cell>
        </row>
        <row r="5621">
          <cell r="G5621" t="str">
            <v>1191405</v>
          </cell>
          <cell r="BL5621" t="str">
            <v>CO2e_N2O</v>
          </cell>
          <cell r="BN5621">
            <v>7.4999999999999997E-3</v>
          </cell>
          <cell r="BY5621" t="str">
            <v>f</v>
          </cell>
        </row>
        <row r="5622">
          <cell r="G5622" t="str">
            <v>1191405</v>
          </cell>
          <cell r="BL5622" t="str">
            <v>CO2e_CH4</v>
          </cell>
          <cell r="BN5622">
            <v>3.2000000000000002E-3</v>
          </cell>
          <cell r="BY5622" t="str">
            <v>f</v>
          </cell>
        </row>
        <row r="5623">
          <cell r="G5623" t="str">
            <v>1191405</v>
          </cell>
          <cell r="BL5623" t="str">
            <v>CO2e_CO2</v>
          </cell>
          <cell r="BN5623">
            <v>3.1617000000000002</v>
          </cell>
          <cell r="BY5623" t="str">
            <v>f</v>
          </cell>
        </row>
        <row r="5624">
          <cell r="G5624" t="str">
            <v>1191405</v>
          </cell>
          <cell r="BL5624" t="str">
            <v>CO2e_N2O</v>
          </cell>
          <cell r="BN5624">
            <v>7.4999999999999997E-3</v>
          </cell>
          <cell r="BY5624" t="str">
            <v>f</v>
          </cell>
        </row>
        <row r="5625">
          <cell r="G5625" t="str">
            <v>1191435</v>
          </cell>
          <cell r="BL5625" t="str">
            <v>CO2e_CH4</v>
          </cell>
          <cell r="BN5625">
            <v>7.7200000000000005E-2</v>
          </cell>
          <cell r="BY5625" t="str">
            <v>f</v>
          </cell>
        </row>
        <row r="5626">
          <cell r="G5626" t="str">
            <v>1191435</v>
          </cell>
          <cell r="BL5626" t="str">
            <v>CO2e_CO2</v>
          </cell>
          <cell r="BN5626">
            <v>76.647900000000007</v>
          </cell>
          <cell r="BY5626" t="str">
            <v>f</v>
          </cell>
        </row>
        <row r="5627">
          <cell r="G5627" t="str">
            <v>1191435</v>
          </cell>
          <cell r="BL5627" t="str">
            <v>CO2e_N2O</v>
          </cell>
          <cell r="BN5627">
            <v>0.1797</v>
          </cell>
          <cell r="BY5627" t="str">
            <v>f</v>
          </cell>
        </row>
        <row r="5628">
          <cell r="G5628" t="str">
            <v>1191435</v>
          </cell>
          <cell r="BL5628" t="str">
            <v>CO2e_CH4</v>
          </cell>
          <cell r="BN5628">
            <v>0.27360000000000001</v>
          </cell>
          <cell r="BY5628" t="str">
            <v>f</v>
          </cell>
        </row>
        <row r="5629">
          <cell r="G5629" t="str">
            <v>1191435</v>
          </cell>
          <cell r="BL5629" t="str">
            <v>CO2e_CO2</v>
          </cell>
          <cell r="BN5629">
            <v>271.6746</v>
          </cell>
          <cell r="BY5629" t="str">
            <v>f</v>
          </cell>
        </row>
        <row r="5630">
          <cell r="G5630" t="str">
            <v>1191435</v>
          </cell>
          <cell r="BL5630" t="str">
            <v>CO2e_N2O</v>
          </cell>
          <cell r="BN5630">
            <v>0.63649999999999995</v>
          </cell>
          <cell r="BY5630" t="str">
            <v>f</v>
          </cell>
        </row>
        <row r="5631">
          <cell r="G5631" t="str">
            <v>1191435</v>
          </cell>
          <cell r="BL5631" t="str">
            <v>CO2e_CH4</v>
          </cell>
          <cell r="BN5631">
            <v>6.6699999999999995E-2</v>
          </cell>
          <cell r="BY5631" t="str">
            <v>f</v>
          </cell>
        </row>
        <row r="5632">
          <cell r="G5632" t="str">
            <v>1191435</v>
          </cell>
          <cell r="BL5632" t="str">
            <v>CO2e_CO2</v>
          </cell>
          <cell r="BN5632">
            <v>56.006300000000003</v>
          </cell>
          <cell r="BY5632" t="str">
            <v>f</v>
          </cell>
        </row>
        <row r="5633">
          <cell r="G5633" t="str">
            <v>1191435</v>
          </cell>
          <cell r="BL5633" t="str">
            <v>CO2e_N2O</v>
          </cell>
          <cell r="BN5633">
            <v>0.1472</v>
          </cell>
          <cell r="BY5633" t="str">
            <v>f</v>
          </cell>
        </row>
        <row r="5634">
          <cell r="G5634" t="str">
            <v>1191497</v>
          </cell>
          <cell r="BL5634" t="str">
            <v>CO2e_CH4</v>
          </cell>
          <cell r="BN5634">
            <v>4.3E-3</v>
          </cell>
          <cell r="BY5634" t="str">
            <v>f</v>
          </cell>
        </row>
        <row r="5635">
          <cell r="G5635" t="str">
            <v>1191497</v>
          </cell>
          <cell r="BL5635" t="str">
            <v>CO2e_CO2</v>
          </cell>
          <cell r="BN5635">
            <v>4.2430000000000003</v>
          </cell>
          <cell r="BY5635" t="str">
            <v>f</v>
          </cell>
        </row>
        <row r="5636">
          <cell r="G5636" t="str">
            <v>1191497</v>
          </cell>
          <cell r="BL5636" t="str">
            <v>CO2e_N2O</v>
          </cell>
          <cell r="BN5636">
            <v>1.04E-2</v>
          </cell>
          <cell r="BY5636" t="str">
            <v>f</v>
          </cell>
        </row>
        <row r="5637">
          <cell r="G5637" t="str">
            <v>1191497</v>
          </cell>
          <cell r="BL5637" t="str">
            <v>CO2e_N2O</v>
          </cell>
          <cell r="BN5637">
            <v>112.64400000000001</v>
          </cell>
          <cell r="BY5637" t="str">
            <v>f</v>
          </cell>
        </row>
        <row r="5638">
          <cell r="G5638" t="str">
            <v>1191497</v>
          </cell>
          <cell r="BL5638" t="str">
            <v>CO2e_Refrg</v>
          </cell>
          <cell r="BN5638">
            <v>11610.288399999999</v>
          </cell>
          <cell r="BY5638" t="str">
            <v>f</v>
          </cell>
        </row>
        <row r="5639">
          <cell r="G5639" t="str">
            <v>1191497</v>
          </cell>
          <cell r="BL5639" t="str">
            <v>CO2e_SF6</v>
          </cell>
          <cell r="BN5639">
            <v>3160.08</v>
          </cell>
          <cell r="BY5639" t="str">
            <v>f</v>
          </cell>
        </row>
        <row r="5640">
          <cell r="G5640" t="str">
            <v>1191497</v>
          </cell>
          <cell r="BL5640" t="str">
            <v>CO2e_CH4</v>
          </cell>
          <cell r="BN5640">
            <v>0.38840000000000002</v>
          </cell>
          <cell r="BY5640" t="str">
            <v>f</v>
          </cell>
        </row>
        <row r="5641">
          <cell r="G5641" t="str">
            <v>1191497</v>
          </cell>
          <cell r="BL5641" t="str">
            <v>CO2e_CO2</v>
          </cell>
          <cell r="BN5641">
            <v>821.05799999999999</v>
          </cell>
          <cell r="BY5641" t="str">
            <v>f</v>
          </cell>
        </row>
        <row r="5642">
          <cell r="G5642" t="str">
            <v>1191497</v>
          </cell>
          <cell r="BL5642" t="str">
            <v>CO2e_N2O</v>
          </cell>
          <cell r="BN5642">
            <v>0.44940000000000002</v>
          </cell>
          <cell r="BY5642" t="str">
            <v>f</v>
          </cell>
        </row>
        <row r="5643">
          <cell r="G5643" t="str">
            <v>1191497</v>
          </cell>
          <cell r="BL5643" t="str">
            <v>CO2e_CH4</v>
          </cell>
          <cell r="BN5643">
            <v>4.2000000000000003E-2</v>
          </cell>
          <cell r="BY5643" t="str">
            <v>f</v>
          </cell>
        </row>
        <row r="5644">
          <cell r="G5644" t="str">
            <v>1191497</v>
          </cell>
          <cell r="BL5644" t="str">
            <v>CO2e_CO2</v>
          </cell>
          <cell r="BN5644">
            <v>88.763999999999996</v>
          </cell>
          <cell r="BY5644" t="str">
            <v>f</v>
          </cell>
        </row>
        <row r="5645">
          <cell r="G5645" t="str">
            <v>1191497</v>
          </cell>
          <cell r="BL5645" t="str">
            <v>CO2e_N2O</v>
          </cell>
          <cell r="BN5645">
            <v>4.8599999999999997E-2</v>
          </cell>
          <cell r="BY5645" t="str">
            <v>f</v>
          </cell>
        </row>
        <row r="5646">
          <cell r="G5646" t="str">
            <v>1191497</v>
          </cell>
          <cell r="BL5646" t="str">
            <v>CO2e_CH4</v>
          </cell>
          <cell r="BN5646">
            <v>5.9999999999999995E-4</v>
          </cell>
          <cell r="BY5646" t="str">
            <v>f</v>
          </cell>
        </row>
        <row r="5647">
          <cell r="G5647" t="str">
            <v>1191497</v>
          </cell>
          <cell r="BL5647" t="str">
            <v>CO2e_CO2</v>
          </cell>
          <cell r="BN5647">
            <v>1.1462000000000001</v>
          </cell>
          <cell r="BY5647" t="str">
            <v>f</v>
          </cell>
        </row>
        <row r="5648">
          <cell r="G5648" t="str">
            <v>1191497</v>
          </cell>
          <cell r="BL5648" t="str">
            <v>CO2e_N2O</v>
          </cell>
          <cell r="BN5648">
            <v>5.9999999999999995E-4</v>
          </cell>
          <cell r="BY5648" t="str">
            <v>f</v>
          </cell>
        </row>
        <row r="5649">
          <cell r="G5649" t="str">
            <v>1191497</v>
          </cell>
          <cell r="BL5649" t="str">
            <v>CO2e_CH4</v>
          </cell>
          <cell r="BN5649">
            <v>4.0000000000000002E-4</v>
          </cell>
          <cell r="BY5649" t="str">
            <v>f</v>
          </cell>
        </row>
        <row r="5650">
          <cell r="G5650" t="str">
            <v>1191497</v>
          </cell>
          <cell r="BL5650" t="str">
            <v>CO2e_CO2</v>
          </cell>
          <cell r="BN5650">
            <v>0.87609999999999999</v>
          </cell>
          <cell r="BY5650" t="str">
            <v>f</v>
          </cell>
        </row>
        <row r="5651">
          <cell r="G5651" t="str">
            <v>1191497</v>
          </cell>
          <cell r="BL5651" t="str">
            <v>CO2e_N2O</v>
          </cell>
          <cell r="BN5651">
            <v>5.9999999999999995E-4</v>
          </cell>
          <cell r="BY5651" t="str">
            <v>f</v>
          </cell>
        </row>
        <row r="5652">
          <cell r="G5652" t="str">
            <v>1191497</v>
          </cell>
          <cell r="BL5652" t="str">
            <v>CO2e_CH4</v>
          </cell>
          <cell r="BN5652">
            <v>4.0000000000000002E-4</v>
          </cell>
          <cell r="BY5652" t="str">
            <v>f</v>
          </cell>
        </row>
        <row r="5653">
          <cell r="G5653" t="str">
            <v>1191497</v>
          </cell>
          <cell r="BL5653" t="str">
            <v>CO2e_CO2</v>
          </cell>
          <cell r="BN5653">
            <v>0.90010000000000001</v>
          </cell>
          <cell r="BY5653" t="str">
            <v>f</v>
          </cell>
        </row>
        <row r="5654">
          <cell r="G5654" t="str">
            <v>1191497</v>
          </cell>
          <cell r="BL5654" t="str">
            <v>CO2e_N2O</v>
          </cell>
          <cell r="BN5654">
            <v>5.9999999999999995E-4</v>
          </cell>
          <cell r="BY5654" t="str">
            <v>f</v>
          </cell>
        </row>
        <row r="5655">
          <cell r="G5655" t="str">
            <v>1191578</v>
          </cell>
          <cell r="BL5655" t="str">
            <v>CO2e_CO2</v>
          </cell>
          <cell r="BN5655">
            <v>24738.240000000002</v>
          </cell>
          <cell r="BY5655" t="str">
            <v>f</v>
          </cell>
        </row>
        <row r="5656">
          <cell r="G5656" t="str">
            <v>1191578</v>
          </cell>
          <cell r="BL5656" t="str">
            <v>CO2e_CO2</v>
          </cell>
          <cell r="BN5656">
            <v>5364.6</v>
          </cell>
          <cell r="BY5656" t="str">
            <v>f</v>
          </cell>
        </row>
        <row r="5657">
          <cell r="G5657" t="str">
            <v>1191578</v>
          </cell>
          <cell r="BL5657" t="str">
            <v>CO2e_CO2</v>
          </cell>
          <cell r="BN5657">
            <v>5364.6</v>
          </cell>
          <cell r="BY5657" t="str">
            <v>f</v>
          </cell>
        </row>
        <row r="5658">
          <cell r="G5658" t="str">
            <v>1191578</v>
          </cell>
          <cell r="BL5658" t="str">
            <v>CO2e_CO2</v>
          </cell>
          <cell r="BN5658">
            <v>5364.6</v>
          </cell>
          <cell r="BY5658" t="str">
            <v>f</v>
          </cell>
        </row>
        <row r="5659">
          <cell r="G5659" t="str">
            <v>1191578</v>
          </cell>
          <cell r="BL5659" t="str">
            <v>CO2e_CO2</v>
          </cell>
          <cell r="BN5659">
            <v>5364.6</v>
          </cell>
          <cell r="BY5659" t="str">
            <v>f</v>
          </cell>
        </row>
        <row r="5660">
          <cell r="G5660" t="str">
            <v>1191578</v>
          </cell>
          <cell r="BL5660" t="str">
            <v>CO2e_CO2</v>
          </cell>
          <cell r="BN5660">
            <v>5364.6</v>
          </cell>
          <cell r="BY5660" t="str">
            <v>f</v>
          </cell>
        </row>
        <row r="5661">
          <cell r="G5661" t="str">
            <v>1191578</v>
          </cell>
          <cell r="BL5661" t="str">
            <v>CO2e_CO2</v>
          </cell>
          <cell r="BN5661">
            <v>4345.2</v>
          </cell>
          <cell r="BY5661" t="str">
            <v>f</v>
          </cell>
        </row>
        <row r="5662">
          <cell r="G5662" t="str">
            <v>1191578</v>
          </cell>
          <cell r="BL5662" t="str">
            <v>CO2e_CO2</v>
          </cell>
          <cell r="BN5662">
            <v>4345.2</v>
          </cell>
          <cell r="BY5662" t="str">
            <v>f</v>
          </cell>
        </row>
        <row r="5663">
          <cell r="G5663" t="str">
            <v>1191578</v>
          </cell>
          <cell r="BL5663" t="str">
            <v>CO2e_CO2</v>
          </cell>
          <cell r="BN5663">
            <v>4345.2</v>
          </cell>
          <cell r="BY5663" t="str">
            <v>f</v>
          </cell>
        </row>
        <row r="5664">
          <cell r="G5664" t="str">
            <v>1191578</v>
          </cell>
          <cell r="BL5664" t="str">
            <v>CO2e_CO2</v>
          </cell>
          <cell r="BN5664">
            <v>4345.2</v>
          </cell>
          <cell r="BY5664" t="str">
            <v>f</v>
          </cell>
        </row>
        <row r="5665">
          <cell r="G5665" t="str">
            <v>1191578</v>
          </cell>
          <cell r="BL5665" t="str">
            <v>CO2e_CO2</v>
          </cell>
          <cell r="BN5665">
            <v>4345.2</v>
          </cell>
          <cell r="BY5665" t="str">
            <v>f</v>
          </cell>
        </row>
        <row r="5666">
          <cell r="G5666" t="str">
            <v>1191578</v>
          </cell>
          <cell r="BL5666" t="str">
            <v>CO2e_CO2</v>
          </cell>
          <cell r="BN5666">
            <v>3262.68</v>
          </cell>
          <cell r="BY5666" t="str">
            <v>f</v>
          </cell>
        </row>
        <row r="5667">
          <cell r="G5667" t="str">
            <v>1191578</v>
          </cell>
          <cell r="BL5667" t="str">
            <v>CO2e_CO2</v>
          </cell>
          <cell r="BN5667">
            <v>2856.5409</v>
          </cell>
          <cell r="BY5667" t="str">
            <v>f</v>
          </cell>
        </row>
        <row r="5668">
          <cell r="G5668" t="str">
            <v>1191578</v>
          </cell>
          <cell r="BL5668" t="str">
            <v>CO2e_CO2</v>
          </cell>
          <cell r="BN5668">
            <v>1940.1690000000001</v>
          </cell>
          <cell r="BY5668" t="str">
            <v>f</v>
          </cell>
        </row>
        <row r="5669">
          <cell r="G5669" t="str">
            <v>1191578</v>
          </cell>
          <cell r="BL5669" t="str">
            <v>CO2e_CO2</v>
          </cell>
          <cell r="BN5669">
            <v>1640.0686000000001</v>
          </cell>
          <cell r="BY5669" t="str">
            <v>f</v>
          </cell>
        </row>
        <row r="5670">
          <cell r="G5670" t="str">
            <v>1191578</v>
          </cell>
          <cell r="BL5670" t="str">
            <v>CO2e_CO2</v>
          </cell>
          <cell r="BN5670">
            <v>1640.0686000000001</v>
          </cell>
          <cell r="BY5670" t="str">
            <v>f</v>
          </cell>
        </row>
        <row r="5671">
          <cell r="G5671" t="str">
            <v>1191578</v>
          </cell>
          <cell r="BL5671" t="str">
            <v>CO2e_CO2</v>
          </cell>
          <cell r="BN5671">
            <v>1640.0686000000001</v>
          </cell>
          <cell r="BY5671" t="str">
            <v>f</v>
          </cell>
        </row>
        <row r="5672">
          <cell r="G5672" t="str">
            <v>1191578</v>
          </cell>
          <cell r="BL5672" t="str">
            <v>CO2e_CO2</v>
          </cell>
          <cell r="BN5672">
            <v>1639.8</v>
          </cell>
          <cell r="BY5672" t="str">
            <v>f</v>
          </cell>
        </row>
        <row r="5673">
          <cell r="G5673" t="str">
            <v>1191578</v>
          </cell>
          <cell r="BL5673" t="str">
            <v>CO2e_CO2</v>
          </cell>
          <cell r="BN5673">
            <v>1639.8</v>
          </cell>
          <cell r="BY5673" t="str">
            <v>f</v>
          </cell>
        </row>
        <row r="5674">
          <cell r="G5674" t="str">
            <v>1191578</v>
          </cell>
          <cell r="BL5674" t="str">
            <v>CO2e_CO2</v>
          </cell>
          <cell r="BN5674">
            <v>1639.8</v>
          </cell>
          <cell r="BY5674" t="str">
            <v>f</v>
          </cell>
        </row>
        <row r="5675">
          <cell r="G5675" t="str">
            <v>1191578</v>
          </cell>
          <cell r="BL5675" t="str">
            <v>CO2e_CO2</v>
          </cell>
          <cell r="BN5675">
            <v>1598.4</v>
          </cell>
          <cell r="BY5675" t="str">
            <v>f</v>
          </cell>
        </row>
        <row r="5676">
          <cell r="G5676" t="str">
            <v>1191578</v>
          </cell>
          <cell r="BL5676" t="str">
            <v>CO2e_CO2</v>
          </cell>
          <cell r="BN5676">
            <v>1598.4</v>
          </cell>
          <cell r="BY5676" t="str">
            <v>f</v>
          </cell>
        </row>
        <row r="5677">
          <cell r="G5677" t="str">
            <v>1191578</v>
          </cell>
          <cell r="BL5677" t="str">
            <v>CO2e_CO2</v>
          </cell>
          <cell r="BN5677">
            <v>1133.4000000000001</v>
          </cell>
          <cell r="BY5677" t="str">
            <v>f</v>
          </cell>
        </row>
        <row r="5678">
          <cell r="G5678" t="str">
            <v>1191578</v>
          </cell>
          <cell r="BL5678" t="str">
            <v>CO2e_CO2</v>
          </cell>
          <cell r="BN5678">
            <v>1133.4000000000001</v>
          </cell>
          <cell r="BY5678" t="str">
            <v>f</v>
          </cell>
        </row>
        <row r="5679">
          <cell r="G5679" t="str">
            <v>1191578</v>
          </cell>
          <cell r="BL5679" t="str">
            <v>CO2e_CO2</v>
          </cell>
          <cell r="BN5679">
            <v>1081.8</v>
          </cell>
          <cell r="BY5679" t="str">
            <v>f</v>
          </cell>
        </row>
        <row r="5680">
          <cell r="G5680" t="str">
            <v>1191578</v>
          </cell>
          <cell r="BL5680" t="str">
            <v>CO2e_CO2</v>
          </cell>
          <cell r="BN5680">
            <v>925.2</v>
          </cell>
          <cell r="BY5680" t="str">
            <v>f</v>
          </cell>
        </row>
        <row r="5681">
          <cell r="G5681" t="str">
            <v>1191578</v>
          </cell>
          <cell r="BL5681" t="str">
            <v>CO2e_CO2</v>
          </cell>
          <cell r="BN5681">
            <v>918.6</v>
          </cell>
          <cell r="BY5681" t="str">
            <v>f</v>
          </cell>
        </row>
        <row r="5682">
          <cell r="G5682" t="str">
            <v>1191578</v>
          </cell>
          <cell r="BL5682" t="str">
            <v>CO2e_CO2</v>
          </cell>
          <cell r="BN5682">
            <v>911.4</v>
          </cell>
          <cell r="BY5682" t="str">
            <v>f</v>
          </cell>
        </row>
        <row r="5683">
          <cell r="G5683" t="str">
            <v>1191578</v>
          </cell>
          <cell r="BL5683" t="str">
            <v>CO2e_CO2</v>
          </cell>
          <cell r="BN5683">
            <v>911.4</v>
          </cell>
          <cell r="BY5683" t="str">
            <v>f</v>
          </cell>
        </row>
        <row r="5684">
          <cell r="G5684" t="str">
            <v>1191578</v>
          </cell>
          <cell r="BL5684" t="str">
            <v>CO2e_CO2</v>
          </cell>
          <cell r="BN5684">
            <v>911.4</v>
          </cell>
          <cell r="BY5684" t="str">
            <v>f</v>
          </cell>
        </row>
        <row r="5685">
          <cell r="G5685" t="str">
            <v>1191578</v>
          </cell>
          <cell r="BL5685" t="str">
            <v>CO2e_CO2</v>
          </cell>
          <cell r="BN5685">
            <v>867.6</v>
          </cell>
          <cell r="BY5685" t="str">
            <v>f</v>
          </cell>
        </row>
        <row r="5686">
          <cell r="G5686" t="str">
            <v>1191578</v>
          </cell>
          <cell r="BL5686" t="str">
            <v>CO2e_CO2</v>
          </cell>
          <cell r="BN5686">
            <v>763.8</v>
          </cell>
          <cell r="BY5686" t="str">
            <v>f</v>
          </cell>
        </row>
        <row r="5687">
          <cell r="G5687" t="str">
            <v>1191578</v>
          </cell>
          <cell r="BL5687" t="str">
            <v>CO2e_CO2</v>
          </cell>
          <cell r="BN5687">
            <v>763.8</v>
          </cell>
          <cell r="BY5687" t="str">
            <v>f</v>
          </cell>
        </row>
        <row r="5688">
          <cell r="G5688" t="str">
            <v>1191578</v>
          </cell>
          <cell r="BL5688" t="str">
            <v>CO2e_CO2</v>
          </cell>
          <cell r="BN5688">
            <v>616.79999999999995</v>
          </cell>
          <cell r="BY5688" t="str">
            <v>f</v>
          </cell>
        </row>
        <row r="5689">
          <cell r="G5689" t="str">
            <v>1191578</v>
          </cell>
          <cell r="BL5689" t="str">
            <v>CO2e_CO2</v>
          </cell>
          <cell r="BN5689">
            <v>616.79999999999995</v>
          </cell>
          <cell r="BY5689" t="str">
            <v>f</v>
          </cell>
        </row>
        <row r="5690">
          <cell r="G5690" t="str">
            <v>1191578</v>
          </cell>
          <cell r="BL5690" t="str">
            <v>CO2e_CO2</v>
          </cell>
          <cell r="BN5690">
            <v>524.4</v>
          </cell>
          <cell r="BY5690" t="str">
            <v>f</v>
          </cell>
        </row>
        <row r="5691">
          <cell r="G5691" t="str">
            <v>1191578</v>
          </cell>
          <cell r="BL5691" t="str">
            <v>CO2e_CO2</v>
          </cell>
          <cell r="BN5691">
            <v>524.4</v>
          </cell>
          <cell r="BY5691" t="str">
            <v>f</v>
          </cell>
        </row>
        <row r="5692">
          <cell r="G5692" t="str">
            <v>1191578</v>
          </cell>
          <cell r="BL5692" t="str">
            <v>CO2e_CO2</v>
          </cell>
          <cell r="BN5692">
            <v>488.4</v>
          </cell>
          <cell r="BY5692" t="str">
            <v>f</v>
          </cell>
        </row>
        <row r="5693">
          <cell r="G5693" t="str">
            <v>1191578</v>
          </cell>
          <cell r="BL5693" t="str">
            <v>CO2e_CO2</v>
          </cell>
          <cell r="BN5693">
            <v>444</v>
          </cell>
          <cell r="BY5693" t="str">
            <v>f</v>
          </cell>
        </row>
        <row r="5694">
          <cell r="G5694" t="str">
            <v>1191578</v>
          </cell>
          <cell r="BL5694" t="str">
            <v>CO2e_CO2</v>
          </cell>
          <cell r="BN5694">
            <v>444</v>
          </cell>
          <cell r="BY5694" t="str">
            <v>f</v>
          </cell>
        </row>
        <row r="5695">
          <cell r="G5695" t="str">
            <v>1191578</v>
          </cell>
          <cell r="BL5695" t="str">
            <v>CO2e_CO2</v>
          </cell>
          <cell r="BN5695">
            <v>433.2</v>
          </cell>
          <cell r="BY5695" t="str">
            <v>f</v>
          </cell>
        </row>
        <row r="5696">
          <cell r="G5696" t="str">
            <v>1191578</v>
          </cell>
          <cell r="BL5696" t="str">
            <v>CO2e_CO2</v>
          </cell>
          <cell r="BN5696">
            <v>433.2</v>
          </cell>
          <cell r="BY5696" t="str">
            <v>f</v>
          </cell>
        </row>
        <row r="5697">
          <cell r="G5697" t="str">
            <v>1191578</v>
          </cell>
          <cell r="BL5697" t="str">
            <v>CO2e_CO2</v>
          </cell>
          <cell r="BN5697">
            <v>419.79649999999998</v>
          </cell>
          <cell r="BY5697" t="str">
            <v>f</v>
          </cell>
        </row>
        <row r="5698">
          <cell r="G5698" t="str">
            <v>1191578</v>
          </cell>
          <cell r="BL5698" t="str">
            <v>CO2e_CO2</v>
          </cell>
          <cell r="BN5698">
            <v>397.39800000000002</v>
          </cell>
          <cell r="BY5698" t="str">
            <v>f</v>
          </cell>
        </row>
        <row r="5699">
          <cell r="G5699" t="str">
            <v>1191578</v>
          </cell>
          <cell r="BL5699" t="str">
            <v>CO2e_CO2</v>
          </cell>
          <cell r="BN5699">
            <v>395.4</v>
          </cell>
          <cell r="BY5699" t="str">
            <v>f</v>
          </cell>
        </row>
        <row r="5700">
          <cell r="G5700" t="str">
            <v>1191578</v>
          </cell>
          <cell r="BL5700" t="str">
            <v>CO2e_CO2</v>
          </cell>
          <cell r="BN5700">
            <v>350.4</v>
          </cell>
          <cell r="BY5700" t="str">
            <v>f</v>
          </cell>
        </row>
        <row r="5701">
          <cell r="G5701" t="str">
            <v>1191578</v>
          </cell>
          <cell r="BL5701" t="str">
            <v>CO2e_CO2</v>
          </cell>
          <cell r="BN5701">
            <v>350.4</v>
          </cell>
          <cell r="BY5701" t="str">
            <v>f</v>
          </cell>
        </row>
        <row r="5702">
          <cell r="G5702" t="str">
            <v>1191578</v>
          </cell>
          <cell r="BL5702" t="str">
            <v>CO2e_CO2</v>
          </cell>
          <cell r="BN5702">
            <v>306.05009999999999</v>
          </cell>
          <cell r="BY5702" t="str">
            <v>f</v>
          </cell>
        </row>
        <row r="5703">
          <cell r="G5703" t="str">
            <v>1191578</v>
          </cell>
          <cell r="BL5703" t="str">
            <v>CO2e_CO2</v>
          </cell>
          <cell r="BN5703">
            <v>306.05009999999999</v>
          </cell>
          <cell r="BY5703" t="str">
            <v>f</v>
          </cell>
        </row>
        <row r="5704">
          <cell r="G5704" t="str">
            <v>1191578</v>
          </cell>
          <cell r="BL5704" t="str">
            <v>CO2e_CO2</v>
          </cell>
          <cell r="BN5704">
            <v>306.05009999999999</v>
          </cell>
          <cell r="BY5704" t="str">
            <v>f</v>
          </cell>
        </row>
        <row r="5705">
          <cell r="G5705" t="str">
            <v>1191578</v>
          </cell>
          <cell r="BL5705" t="str">
            <v>CO2e_CO2</v>
          </cell>
          <cell r="BN5705">
            <v>293.39999999999998</v>
          </cell>
          <cell r="BY5705" t="str">
            <v>f</v>
          </cell>
        </row>
        <row r="5706">
          <cell r="G5706" t="str">
            <v>1191578</v>
          </cell>
          <cell r="BL5706" t="str">
            <v>CO2e_CO2</v>
          </cell>
          <cell r="BN5706">
            <v>293.39999999999998</v>
          </cell>
          <cell r="BY5706" t="str">
            <v>f</v>
          </cell>
        </row>
        <row r="5707">
          <cell r="G5707" t="str">
            <v>1191578</v>
          </cell>
          <cell r="BL5707" t="str">
            <v>CO2e_CO2</v>
          </cell>
          <cell r="BN5707">
            <v>176.4</v>
          </cell>
          <cell r="BY5707" t="str">
            <v>f</v>
          </cell>
        </row>
        <row r="5708">
          <cell r="G5708" t="str">
            <v>1191578</v>
          </cell>
          <cell r="BL5708" t="str">
            <v>CO2e_CO2</v>
          </cell>
          <cell r="BN5708">
            <v>75.599999999999994</v>
          </cell>
          <cell r="BY5708" t="str">
            <v>f</v>
          </cell>
        </row>
        <row r="5709">
          <cell r="G5709" t="str">
            <v>1191578</v>
          </cell>
          <cell r="BL5709" t="str">
            <v>CO2e_CO2</v>
          </cell>
          <cell r="BN5709">
            <v>27.443200000000001</v>
          </cell>
          <cell r="BY5709" t="str">
            <v>f</v>
          </cell>
        </row>
        <row r="5710">
          <cell r="G5710" t="str">
            <v>1191578</v>
          </cell>
          <cell r="BL5710" t="str">
            <v>CO2e_N2O</v>
          </cell>
          <cell r="BN5710">
            <v>13.543799999999999</v>
          </cell>
          <cell r="BY5710" t="str">
            <v>f</v>
          </cell>
        </row>
        <row r="5711">
          <cell r="G5711" t="str">
            <v>1191578</v>
          </cell>
          <cell r="BL5711" t="str">
            <v>CO2e_CH4</v>
          </cell>
          <cell r="BN5711">
            <v>11.703099999999999</v>
          </cell>
          <cell r="BY5711" t="str">
            <v>f</v>
          </cell>
        </row>
        <row r="5712">
          <cell r="G5712" t="str">
            <v>1191578</v>
          </cell>
          <cell r="BL5712" t="str">
            <v>CO2e_CO2</v>
          </cell>
          <cell r="BN5712">
            <v>9.5190999999999999</v>
          </cell>
          <cell r="BY5712" t="str">
            <v>f</v>
          </cell>
        </row>
        <row r="5713">
          <cell r="G5713" t="str">
            <v>1191578</v>
          </cell>
          <cell r="BL5713" t="str">
            <v>CO2e_CO2</v>
          </cell>
          <cell r="BN5713">
            <v>7.2</v>
          </cell>
          <cell r="BY5713" t="str">
            <v>f</v>
          </cell>
        </row>
        <row r="5714">
          <cell r="G5714" t="str">
            <v>1191578</v>
          </cell>
          <cell r="BL5714" t="str">
            <v>CO2e_CO2</v>
          </cell>
          <cell r="BN5714">
            <v>5.4240000000000004</v>
          </cell>
          <cell r="BY5714" t="str">
            <v>f</v>
          </cell>
        </row>
        <row r="5715">
          <cell r="G5715" t="str">
            <v>1191578</v>
          </cell>
          <cell r="BL5715" t="str">
            <v>CO2e_CO2</v>
          </cell>
          <cell r="BN5715">
            <v>5.1708999999999996</v>
          </cell>
          <cell r="BY5715" t="str">
            <v>f</v>
          </cell>
        </row>
        <row r="5716">
          <cell r="G5716" t="str">
            <v>1191578</v>
          </cell>
          <cell r="BL5716" t="str">
            <v>CO2e_CO2</v>
          </cell>
          <cell r="BN5716">
            <v>4.7222999999999997</v>
          </cell>
          <cell r="BY5716" t="str">
            <v>f</v>
          </cell>
        </row>
        <row r="5717">
          <cell r="G5717" t="str">
            <v>1191578</v>
          </cell>
          <cell r="BL5717" t="str">
            <v>CO2e_N2O</v>
          </cell>
          <cell r="BN5717">
            <v>4.1600999999999999</v>
          </cell>
          <cell r="BY5717" t="str">
            <v>f</v>
          </cell>
        </row>
        <row r="5718">
          <cell r="G5718" t="str">
            <v>1191578</v>
          </cell>
          <cell r="BL5718" t="str">
            <v>CO2e_CO2</v>
          </cell>
          <cell r="BN5718">
            <v>4.0073999999999996</v>
          </cell>
          <cell r="BY5718" t="str">
            <v>f</v>
          </cell>
        </row>
        <row r="5719">
          <cell r="G5719" t="str">
            <v>1191578</v>
          </cell>
          <cell r="BL5719" t="str">
            <v>CO2e_CO2</v>
          </cell>
          <cell r="BN5719">
            <v>3.9222000000000001</v>
          </cell>
          <cell r="BY5719" t="str">
            <v>f</v>
          </cell>
        </row>
        <row r="5720">
          <cell r="G5720" t="str">
            <v>1191578</v>
          </cell>
          <cell r="BL5720" t="str">
            <v>CO2e_CO2</v>
          </cell>
          <cell r="BN5720">
            <v>3.5516000000000001</v>
          </cell>
          <cell r="BY5720" t="str">
            <v>f</v>
          </cell>
        </row>
        <row r="5721">
          <cell r="G5721" t="str">
            <v>1191578</v>
          </cell>
          <cell r="BL5721" t="str">
            <v>CO2e_CO2</v>
          </cell>
          <cell r="BN5721">
            <v>3.2317999999999998</v>
          </cell>
          <cell r="BY5721" t="str">
            <v>f</v>
          </cell>
        </row>
        <row r="5722">
          <cell r="G5722" t="str">
            <v>1191578</v>
          </cell>
          <cell r="BL5722" t="str">
            <v>CO2e_N2O</v>
          </cell>
          <cell r="BN5722">
            <v>2.9371</v>
          </cell>
          <cell r="BY5722" t="str">
            <v>f</v>
          </cell>
        </row>
        <row r="5723">
          <cell r="G5723" t="str">
            <v>1191578</v>
          </cell>
          <cell r="BL5723" t="str">
            <v>CO2e_N2O</v>
          </cell>
          <cell r="BN5723">
            <v>2.9371</v>
          </cell>
          <cell r="BY5723" t="str">
            <v>f</v>
          </cell>
        </row>
        <row r="5724">
          <cell r="G5724" t="str">
            <v>1191578</v>
          </cell>
          <cell r="BL5724" t="str">
            <v>CO2e_N2O</v>
          </cell>
          <cell r="BN5724">
            <v>2.9371</v>
          </cell>
          <cell r="BY5724" t="str">
            <v>f</v>
          </cell>
        </row>
        <row r="5725">
          <cell r="G5725" t="str">
            <v>1191578</v>
          </cell>
          <cell r="BL5725" t="str">
            <v>CO2e_N2O</v>
          </cell>
          <cell r="BN5725">
            <v>2.9371</v>
          </cell>
          <cell r="BY5725" t="str">
            <v>f</v>
          </cell>
        </row>
        <row r="5726">
          <cell r="G5726" t="str">
            <v>1191578</v>
          </cell>
          <cell r="BL5726" t="str">
            <v>CO2e_N2O</v>
          </cell>
          <cell r="BN5726">
            <v>2.9371</v>
          </cell>
          <cell r="BY5726" t="str">
            <v>f</v>
          </cell>
        </row>
        <row r="5727">
          <cell r="G5727" t="str">
            <v>1191578</v>
          </cell>
          <cell r="BL5727" t="str">
            <v>CO2e_CH4</v>
          </cell>
          <cell r="BN5727">
            <v>2.8677000000000001</v>
          </cell>
          <cell r="BY5727" t="str">
            <v>f</v>
          </cell>
        </row>
        <row r="5728">
          <cell r="G5728" t="str">
            <v>1191578</v>
          </cell>
          <cell r="BL5728" t="str">
            <v>CO2e_CO2</v>
          </cell>
          <cell r="BN5728">
            <v>2.8329</v>
          </cell>
          <cell r="BY5728" t="str">
            <v>f</v>
          </cell>
        </row>
        <row r="5729">
          <cell r="G5729" t="str">
            <v>1191578</v>
          </cell>
          <cell r="BL5729" t="str">
            <v>CO2e_N2O</v>
          </cell>
          <cell r="BN5729">
            <v>2.8252999999999999</v>
          </cell>
          <cell r="BY5729" t="str">
            <v>f</v>
          </cell>
        </row>
        <row r="5730">
          <cell r="G5730" t="str">
            <v>1191578</v>
          </cell>
          <cell r="BL5730" t="str">
            <v>CO2e_CO2</v>
          </cell>
          <cell r="BN5730">
            <v>2.8069000000000002</v>
          </cell>
          <cell r="BY5730" t="str">
            <v>f</v>
          </cell>
        </row>
        <row r="5731">
          <cell r="G5731" t="str">
            <v>1191578</v>
          </cell>
          <cell r="BL5731" t="str">
            <v>CO2e_CH4</v>
          </cell>
          <cell r="BN5731">
            <v>2.5379</v>
          </cell>
          <cell r="BY5731" t="str">
            <v>f</v>
          </cell>
        </row>
        <row r="5732">
          <cell r="G5732" t="str">
            <v>1191578</v>
          </cell>
          <cell r="BL5732" t="str">
            <v>CO2e_CH4</v>
          </cell>
          <cell r="BN5732">
            <v>2.5379</v>
          </cell>
          <cell r="BY5732" t="str">
            <v>f</v>
          </cell>
        </row>
        <row r="5733">
          <cell r="G5733" t="str">
            <v>1191578</v>
          </cell>
          <cell r="BL5733" t="str">
            <v>CO2e_CH4</v>
          </cell>
          <cell r="BN5733">
            <v>2.5379</v>
          </cell>
          <cell r="BY5733" t="str">
            <v>f</v>
          </cell>
        </row>
        <row r="5734">
          <cell r="G5734" t="str">
            <v>1191578</v>
          </cell>
          <cell r="BL5734" t="str">
            <v>CO2e_CH4</v>
          </cell>
          <cell r="BN5734">
            <v>2.5379</v>
          </cell>
          <cell r="BY5734" t="str">
            <v>f</v>
          </cell>
        </row>
        <row r="5735">
          <cell r="G5735" t="str">
            <v>1191578</v>
          </cell>
          <cell r="BL5735" t="str">
            <v>CO2e_CH4</v>
          </cell>
          <cell r="BN5735">
            <v>2.5379</v>
          </cell>
          <cell r="BY5735" t="str">
            <v>f</v>
          </cell>
        </row>
        <row r="5736">
          <cell r="G5736" t="str">
            <v>1191578</v>
          </cell>
          <cell r="BL5736" t="str">
            <v>CO2e_CO2</v>
          </cell>
          <cell r="BN5736">
            <v>2.4295</v>
          </cell>
          <cell r="BY5736" t="str">
            <v>f</v>
          </cell>
        </row>
        <row r="5737">
          <cell r="G5737" t="str">
            <v>1191578</v>
          </cell>
          <cell r="BL5737" t="str">
            <v>CO2e_N2O</v>
          </cell>
          <cell r="BN5737">
            <v>2.3788999999999998</v>
          </cell>
          <cell r="BY5737" t="str">
            <v>f</v>
          </cell>
        </row>
        <row r="5738">
          <cell r="G5738" t="str">
            <v>1191578</v>
          </cell>
          <cell r="BL5738" t="str">
            <v>CO2e_N2O</v>
          </cell>
          <cell r="BN5738">
            <v>2.3788999999999998</v>
          </cell>
          <cell r="BY5738" t="str">
            <v>f</v>
          </cell>
        </row>
        <row r="5739">
          <cell r="G5739" t="str">
            <v>1191578</v>
          </cell>
          <cell r="BL5739" t="str">
            <v>CO2e_N2O</v>
          </cell>
          <cell r="BN5739">
            <v>2.3788999999999998</v>
          </cell>
          <cell r="BY5739" t="str">
            <v>f</v>
          </cell>
        </row>
        <row r="5740">
          <cell r="G5740" t="str">
            <v>1191578</v>
          </cell>
          <cell r="BL5740" t="str">
            <v>CO2e_N2O</v>
          </cell>
          <cell r="BN5740">
            <v>2.3788999999999998</v>
          </cell>
          <cell r="BY5740" t="str">
            <v>f</v>
          </cell>
        </row>
        <row r="5741">
          <cell r="G5741" t="str">
            <v>1191578</v>
          </cell>
          <cell r="BL5741" t="str">
            <v>CO2e_N2O</v>
          </cell>
          <cell r="BN5741">
            <v>2.3788999999999998</v>
          </cell>
          <cell r="BY5741" t="str">
            <v>f</v>
          </cell>
        </row>
        <row r="5742">
          <cell r="G5742" t="str">
            <v>1191578</v>
          </cell>
          <cell r="BL5742" t="str">
            <v>CO2e_CH4</v>
          </cell>
          <cell r="BN5742">
            <v>2.0556000000000001</v>
          </cell>
          <cell r="BY5742" t="str">
            <v>f</v>
          </cell>
        </row>
        <row r="5743">
          <cell r="G5743" t="str">
            <v>1191578</v>
          </cell>
          <cell r="BL5743" t="str">
            <v>CO2e_CH4</v>
          </cell>
          <cell r="BN5743">
            <v>2.0556000000000001</v>
          </cell>
          <cell r="BY5743" t="str">
            <v>f</v>
          </cell>
        </row>
        <row r="5744">
          <cell r="G5744" t="str">
            <v>1191578</v>
          </cell>
          <cell r="BL5744" t="str">
            <v>CO2e_CH4</v>
          </cell>
          <cell r="BN5744">
            <v>2.0556000000000001</v>
          </cell>
          <cell r="BY5744" t="str">
            <v>f</v>
          </cell>
        </row>
        <row r="5745">
          <cell r="G5745" t="str">
            <v>1191578</v>
          </cell>
          <cell r="BL5745" t="str">
            <v>CO2e_CH4</v>
          </cell>
          <cell r="BN5745">
            <v>2.0556000000000001</v>
          </cell>
          <cell r="BY5745" t="str">
            <v>f</v>
          </cell>
        </row>
        <row r="5746">
          <cell r="G5746" t="str">
            <v>1191578</v>
          </cell>
          <cell r="BL5746" t="str">
            <v>CO2e_CH4</v>
          </cell>
          <cell r="BN5746">
            <v>2.0556000000000001</v>
          </cell>
          <cell r="BY5746" t="str">
            <v>f</v>
          </cell>
        </row>
        <row r="5747">
          <cell r="G5747" t="str">
            <v>1191578</v>
          </cell>
          <cell r="BL5747" t="str">
            <v>CO2e_CH4</v>
          </cell>
          <cell r="BN5747">
            <v>1.9478</v>
          </cell>
          <cell r="BY5747" t="str">
            <v>f</v>
          </cell>
        </row>
        <row r="5748">
          <cell r="G5748" t="str">
            <v>1191578</v>
          </cell>
          <cell r="BL5748" t="str">
            <v>CO2e_CO2</v>
          </cell>
          <cell r="BN5748">
            <v>1.8603000000000001</v>
          </cell>
          <cell r="BY5748" t="str">
            <v>f</v>
          </cell>
        </row>
        <row r="5749">
          <cell r="G5749" t="str">
            <v>1191578</v>
          </cell>
          <cell r="BL5749" t="str">
            <v>CO2e_N2O</v>
          </cell>
          <cell r="BN5749">
            <v>1.7862</v>
          </cell>
          <cell r="BY5749" t="str">
            <v>f</v>
          </cell>
        </row>
        <row r="5750">
          <cell r="G5750" t="str">
            <v>1191578</v>
          </cell>
          <cell r="BL5750" t="str">
            <v>CO2e_CO2</v>
          </cell>
          <cell r="BN5750">
            <v>1.6272</v>
          </cell>
          <cell r="BY5750" t="str">
            <v>f</v>
          </cell>
        </row>
        <row r="5751">
          <cell r="G5751" t="str">
            <v>1191578</v>
          </cell>
          <cell r="BL5751" t="str">
            <v>CO2e_CO2</v>
          </cell>
          <cell r="BN5751">
            <v>1.6272</v>
          </cell>
          <cell r="BY5751" t="str">
            <v>f</v>
          </cell>
        </row>
        <row r="5752">
          <cell r="G5752" t="str">
            <v>1191578</v>
          </cell>
          <cell r="BL5752" t="str">
            <v>CO2e_CH4</v>
          </cell>
          <cell r="BN5752">
            <v>1.5435000000000001</v>
          </cell>
          <cell r="BY5752" t="str">
            <v>f</v>
          </cell>
        </row>
        <row r="5753">
          <cell r="G5753" t="str">
            <v>1191578</v>
          </cell>
          <cell r="BL5753" t="str">
            <v>CO2e_CO2</v>
          </cell>
          <cell r="BN5753">
            <v>1.2916000000000001</v>
          </cell>
          <cell r="BY5753" t="str">
            <v>f</v>
          </cell>
        </row>
        <row r="5754">
          <cell r="G5754" t="str">
            <v>1191578</v>
          </cell>
          <cell r="BL5754" t="str">
            <v>CO2e_CO2</v>
          </cell>
          <cell r="BN5754">
            <v>1.2351000000000001</v>
          </cell>
          <cell r="BY5754" t="str">
            <v>f</v>
          </cell>
        </row>
        <row r="5755">
          <cell r="G5755" t="str">
            <v>1191578</v>
          </cell>
          <cell r="BL5755" t="str">
            <v>CO2e_CO2</v>
          </cell>
          <cell r="BN5755">
            <v>1.2091000000000001</v>
          </cell>
          <cell r="BY5755" t="str">
            <v>f</v>
          </cell>
        </row>
        <row r="5756">
          <cell r="G5756" t="str">
            <v>1191578</v>
          </cell>
          <cell r="BL5756" t="str">
            <v>CO2e_CO2</v>
          </cell>
          <cell r="BN5756">
            <v>1.2091000000000001</v>
          </cell>
          <cell r="BY5756" t="str">
            <v>f</v>
          </cell>
        </row>
        <row r="5757">
          <cell r="G5757" t="str">
            <v>1191578</v>
          </cell>
          <cell r="BL5757" t="str">
            <v>CO2e_CO2</v>
          </cell>
          <cell r="BN5757">
            <v>1.2</v>
          </cell>
          <cell r="BY5757" t="str">
            <v>f</v>
          </cell>
        </row>
        <row r="5758">
          <cell r="G5758" t="str">
            <v>1191578</v>
          </cell>
          <cell r="BL5758" t="str">
            <v>CO2e_CO2</v>
          </cell>
          <cell r="BN5758">
            <v>1.1933</v>
          </cell>
          <cell r="BY5758" t="str">
            <v>f</v>
          </cell>
        </row>
        <row r="5759">
          <cell r="G5759" t="str">
            <v>1191578</v>
          </cell>
          <cell r="BL5759" t="str">
            <v>CO2e_CO2</v>
          </cell>
          <cell r="BN5759">
            <v>1.1378999999999999</v>
          </cell>
          <cell r="BY5759" t="str">
            <v>f</v>
          </cell>
        </row>
        <row r="5760">
          <cell r="G5760" t="str">
            <v>1191578</v>
          </cell>
          <cell r="BL5760" t="str">
            <v>CO2e_N2O</v>
          </cell>
          <cell r="BN5760">
            <v>0.89790000000000003</v>
          </cell>
          <cell r="BY5760" t="str">
            <v>f</v>
          </cell>
        </row>
        <row r="5761">
          <cell r="G5761" t="str">
            <v>1191578</v>
          </cell>
          <cell r="BL5761" t="str">
            <v>CO2e_N2O</v>
          </cell>
          <cell r="BN5761">
            <v>0.89790000000000003</v>
          </cell>
          <cell r="BY5761" t="str">
            <v>f</v>
          </cell>
        </row>
        <row r="5762">
          <cell r="G5762" t="str">
            <v>1191578</v>
          </cell>
          <cell r="BL5762" t="str">
            <v>CO2e_N2O</v>
          </cell>
          <cell r="BN5762">
            <v>0.89790000000000003</v>
          </cell>
          <cell r="BY5762" t="str">
            <v>f</v>
          </cell>
        </row>
        <row r="5763">
          <cell r="G5763" t="str">
            <v>1191578</v>
          </cell>
          <cell r="BL5763" t="str">
            <v>CO2e_N2O</v>
          </cell>
          <cell r="BN5763">
            <v>0.89790000000000003</v>
          </cell>
          <cell r="BY5763" t="str">
            <v>f</v>
          </cell>
        </row>
        <row r="5764">
          <cell r="G5764" t="str">
            <v>1191578</v>
          </cell>
          <cell r="BL5764" t="str">
            <v>CO2e_N2O</v>
          </cell>
          <cell r="BN5764">
            <v>0.89790000000000003</v>
          </cell>
          <cell r="BY5764" t="str">
            <v>f</v>
          </cell>
        </row>
        <row r="5765">
          <cell r="G5765" t="str">
            <v>1191578</v>
          </cell>
          <cell r="BL5765" t="str">
            <v>CO2e_N2O</v>
          </cell>
          <cell r="BN5765">
            <v>0.89790000000000003</v>
          </cell>
          <cell r="BY5765" t="str">
            <v>f</v>
          </cell>
        </row>
        <row r="5766">
          <cell r="G5766" t="str">
            <v>1191578</v>
          </cell>
          <cell r="BL5766" t="str">
            <v>CO2e_N2O</v>
          </cell>
          <cell r="BN5766">
            <v>0.87519999999999998</v>
          </cell>
          <cell r="BY5766" t="str">
            <v>f</v>
          </cell>
        </row>
        <row r="5767">
          <cell r="G5767" t="str">
            <v>1191578</v>
          </cell>
          <cell r="BL5767" t="str">
            <v>CO2e_N2O</v>
          </cell>
          <cell r="BN5767">
            <v>0.87519999999999998</v>
          </cell>
          <cell r="BY5767" t="str">
            <v>f</v>
          </cell>
        </row>
        <row r="5768">
          <cell r="G5768" t="str">
            <v>1191578</v>
          </cell>
          <cell r="BL5768" t="str">
            <v>CO2e_CH4</v>
          </cell>
          <cell r="BN5768">
            <v>0.77580000000000005</v>
          </cell>
          <cell r="BY5768" t="str">
            <v>f</v>
          </cell>
        </row>
        <row r="5769">
          <cell r="G5769" t="str">
            <v>1191578</v>
          </cell>
          <cell r="BL5769" t="str">
            <v>CO2e_CH4</v>
          </cell>
          <cell r="BN5769">
            <v>0.77580000000000005</v>
          </cell>
          <cell r="BY5769" t="str">
            <v>f</v>
          </cell>
        </row>
        <row r="5770">
          <cell r="G5770" t="str">
            <v>1191578</v>
          </cell>
          <cell r="BL5770" t="str">
            <v>CO2e_CH4</v>
          </cell>
          <cell r="BN5770">
            <v>0.77580000000000005</v>
          </cell>
          <cell r="BY5770" t="str">
            <v>f</v>
          </cell>
        </row>
        <row r="5771">
          <cell r="G5771" t="str">
            <v>1191578</v>
          </cell>
          <cell r="BL5771" t="str">
            <v>CO2e_CH4</v>
          </cell>
          <cell r="BN5771">
            <v>0.77580000000000005</v>
          </cell>
          <cell r="BY5771" t="str">
            <v>f</v>
          </cell>
        </row>
        <row r="5772">
          <cell r="G5772" t="str">
            <v>1191578</v>
          </cell>
          <cell r="BL5772" t="str">
            <v>CO2e_CH4</v>
          </cell>
          <cell r="BN5772">
            <v>0.77580000000000005</v>
          </cell>
          <cell r="BY5772" t="str">
            <v>f</v>
          </cell>
        </row>
        <row r="5773">
          <cell r="G5773" t="str">
            <v>1191578</v>
          </cell>
          <cell r="BL5773" t="str">
            <v>CO2e_CH4</v>
          </cell>
          <cell r="BN5773">
            <v>0.77580000000000005</v>
          </cell>
          <cell r="BY5773" t="str">
            <v>f</v>
          </cell>
        </row>
        <row r="5774">
          <cell r="G5774" t="str">
            <v>1191578</v>
          </cell>
          <cell r="BL5774" t="str">
            <v>CO2e_CH4</v>
          </cell>
          <cell r="BN5774">
            <v>0.75619999999999998</v>
          </cell>
          <cell r="BY5774" t="str">
            <v>f</v>
          </cell>
        </row>
        <row r="5775">
          <cell r="G5775" t="str">
            <v>1191578</v>
          </cell>
          <cell r="BL5775" t="str">
            <v>CO2e_CH4</v>
          </cell>
          <cell r="BN5775">
            <v>0.75619999999999998</v>
          </cell>
          <cell r="BY5775" t="str">
            <v>f</v>
          </cell>
        </row>
        <row r="5776">
          <cell r="G5776" t="str">
            <v>1191578</v>
          </cell>
          <cell r="BL5776" t="str">
            <v>CO2e_N2O</v>
          </cell>
          <cell r="BN5776">
            <v>0.62039999999999995</v>
          </cell>
          <cell r="BY5776" t="str">
            <v>f</v>
          </cell>
        </row>
        <row r="5777">
          <cell r="G5777" t="str">
            <v>1191578</v>
          </cell>
          <cell r="BL5777" t="str">
            <v>CO2e_N2O</v>
          </cell>
          <cell r="BN5777">
            <v>0.62039999999999995</v>
          </cell>
          <cell r="BY5777" t="str">
            <v>f</v>
          </cell>
        </row>
        <row r="5778">
          <cell r="G5778" t="str">
            <v>1191578</v>
          </cell>
          <cell r="BL5778" t="str">
            <v>CO2e_N2O</v>
          </cell>
          <cell r="BN5778">
            <v>0.61150000000000004</v>
          </cell>
          <cell r="BY5778" t="str">
            <v>f</v>
          </cell>
        </row>
        <row r="5779">
          <cell r="G5779" t="str">
            <v>1191578</v>
          </cell>
          <cell r="BL5779" t="str">
            <v>CO2e_N2O</v>
          </cell>
          <cell r="BN5779">
            <v>0.59209999999999996</v>
          </cell>
          <cell r="BY5779" t="str">
            <v>f</v>
          </cell>
        </row>
        <row r="5780">
          <cell r="G5780" t="str">
            <v>1191578</v>
          </cell>
          <cell r="BL5780" t="str">
            <v>CO2e_CH4</v>
          </cell>
          <cell r="BN5780">
            <v>0.53620000000000001</v>
          </cell>
          <cell r="BY5780" t="str">
            <v>f</v>
          </cell>
        </row>
        <row r="5781">
          <cell r="G5781" t="str">
            <v>1191578</v>
          </cell>
          <cell r="BL5781" t="str">
            <v>CO2e_CH4</v>
          </cell>
          <cell r="BN5781">
            <v>0.53620000000000001</v>
          </cell>
          <cell r="BY5781" t="str">
            <v>f</v>
          </cell>
        </row>
        <row r="5782">
          <cell r="G5782" t="str">
            <v>1191578</v>
          </cell>
          <cell r="BL5782" t="str">
            <v>CO2e_CH4</v>
          </cell>
          <cell r="BN5782">
            <v>0.51180000000000003</v>
          </cell>
          <cell r="BY5782" t="str">
            <v>f</v>
          </cell>
        </row>
        <row r="5783">
          <cell r="G5783" t="str">
            <v>1191578</v>
          </cell>
          <cell r="BL5783" t="str">
            <v>CO2e_N2O</v>
          </cell>
          <cell r="BN5783">
            <v>0.50660000000000005</v>
          </cell>
          <cell r="BY5783" t="str">
            <v>f</v>
          </cell>
        </row>
        <row r="5784">
          <cell r="G5784" t="str">
            <v>1191578</v>
          </cell>
          <cell r="BL5784" t="str">
            <v>CO2e_N2O</v>
          </cell>
          <cell r="BN5784">
            <v>0.503</v>
          </cell>
          <cell r="BY5784" t="str">
            <v>f</v>
          </cell>
        </row>
        <row r="5785">
          <cell r="G5785" t="str">
            <v>1191578</v>
          </cell>
          <cell r="BL5785" t="str">
            <v>CO2e_N2O</v>
          </cell>
          <cell r="BN5785">
            <v>0.49890000000000001</v>
          </cell>
          <cell r="BY5785" t="str">
            <v>f</v>
          </cell>
        </row>
        <row r="5786">
          <cell r="G5786" t="str">
            <v>1191578</v>
          </cell>
          <cell r="BL5786" t="str">
            <v>CO2e_N2O</v>
          </cell>
          <cell r="BN5786">
            <v>0.49890000000000001</v>
          </cell>
          <cell r="BY5786" t="str">
            <v>f</v>
          </cell>
        </row>
        <row r="5787">
          <cell r="G5787" t="str">
            <v>1191578</v>
          </cell>
          <cell r="BL5787" t="str">
            <v>CO2e_N2O</v>
          </cell>
          <cell r="BN5787">
            <v>0.49890000000000001</v>
          </cell>
          <cell r="BY5787" t="str">
            <v>f</v>
          </cell>
        </row>
        <row r="5788">
          <cell r="G5788" t="str">
            <v>1191578</v>
          </cell>
          <cell r="BL5788" t="str">
            <v>CO2e_N2O</v>
          </cell>
          <cell r="BN5788">
            <v>0.47499999999999998</v>
          </cell>
          <cell r="BY5788" t="str">
            <v>f</v>
          </cell>
        </row>
        <row r="5789">
          <cell r="G5789" t="str">
            <v>1191578</v>
          </cell>
          <cell r="BL5789" t="str">
            <v>CO2e_CH4</v>
          </cell>
          <cell r="BN5789">
            <v>0.43769999999999998</v>
          </cell>
          <cell r="BY5789" t="str">
            <v>f</v>
          </cell>
        </row>
        <row r="5790">
          <cell r="G5790" t="str">
            <v>1191578</v>
          </cell>
          <cell r="BL5790" t="str">
            <v>CO2e_CH4</v>
          </cell>
          <cell r="BN5790">
            <v>0.43459999999999999</v>
          </cell>
          <cell r="BY5790" t="str">
            <v>f</v>
          </cell>
        </row>
        <row r="5791">
          <cell r="G5791" t="str">
            <v>1191578</v>
          </cell>
          <cell r="BL5791" t="str">
            <v>CO2e_CH4</v>
          </cell>
          <cell r="BN5791">
            <v>0.43120000000000003</v>
          </cell>
          <cell r="BY5791" t="str">
            <v>f</v>
          </cell>
        </row>
        <row r="5792">
          <cell r="G5792" t="str">
            <v>1191578</v>
          </cell>
          <cell r="BL5792" t="str">
            <v>CO2e_CH4</v>
          </cell>
          <cell r="BN5792">
            <v>0.43120000000000003</v>
          </cell>
          <cell r="BY5792" t="str">
            <v>f</v>
          </cell>
        </row>
        <row r="5793">
          <cell r="G5793" t="str">
            <v>1191578</v>
          </cell>
          <cell r="BL5793" t="str">
            <v>CO2e_CH4</v>
          </cell>
          <cell r="BN5793">
            <v>0.43120000000000003</v>
          </cell>
          <cell r="BY5793" t="str">
            <v>f</v>
          </cell>
        </row>
        <row r="5794">
          <cell r="G5794" t="str">
            <v>1191578</v>
          </cell>
          <cell r="BL5794" t="str">
            <v>CO2e_CH4</v>
          </cell>
          <cell r="BN5794">
            <v>0.42149999999999999</v>
          </cell>
          <cell r="BY5794" t="str">
            <v>f</v>
          </cell>
        </row>
        <row r="5795">
          <cell r="G5795" t="str">
            <v>1191578</v>
          </cell>
          <cell r="BL5795" t="str">
            <v>CO2e_N2O</v>
          </cell>
          <cell r="BN5795">
            <v>0.41810000000000003</v>
          </cell>
          <cell r="BY5795" t="str">
            <v>f</v>
          </cell>
        </row>
        <row r="5796">
          <cell r="G5796" t="str">
            <v>1191578</v>
          </cell>
          <cell r="BL5796" t="str">
            <v>CO2e_N2O</v>
          </cell>
          <cell r="BN5796">
            <v>0.41810000000000003</v>
          </cell>
          <cell r="BY5796" t="str">
            <v>f</v>
          </cell>
        </row>
        <row r="5797">
          <cell r="G5797" t="str">
            <v>1191578</v>
          </cell>
          <cell r="BL5797" t="str">
            <v>CO2e_CH4</v>
          </cell>
          <cell r="BN5797">
            <v>0.41049999999999998</v>
          </cell>
          <cell r="BY5797" t="str">
            <v>f</v>
          </cell>
        </row>
        <row r="5798">
          <cell r="G5798" t="str">
            <v>1191578</v>
          </cell>
          <cell r="BL5798" t="str">
            <v>CO2e_CH4</v>
          </cell>
          <cell r="BN5798">
            <v>0.36130000000000001</v>
          </cell>
          <cell r="BY5798" t="str">
            <v>f</v>
          </cell>
        </row>
        <row r="5799">
          <cell r="G5799" t="str">
            <v>1191578</v>
          </cell>
          <cell r="BL5799" t="str">
            <v>CO2e_CH4</v>
          </cell>
          <cell r="BN5799">
            <v>0.36130000000000001</v>
          </cell>
          <cell r="BY5799" t="str">
            <v>f</v>
          </cell>
        </row>
        <row r="5800">
          <cell r="G5800" t="str">
            <v>1191578</v>
          </cell>
          <cell r="BL5800" t="str">
            <v>CO2e_N2O</v>
          </cell>
          <cell r="BN5800">
            <v>0.33760000000000001</v>
          </cell>
          <cell r="BY5800" t="str">
            <v>f</v>
          </cell>
        </row>
        <row r="5801">
          <cell r="G5801" t="str">
            <v>1191578</v>
          </cell>
          <cell r="BL5801" t="str">
            <v>CO2e_N2O</v>
          </cell>
          <cell r="BN5801">
            <v>0.33760000000000001</v>
          </cell>
          <cell r="BY5801" t="str">
            <v>f</v>
          </cell>
        </row>
        <row r="5802">
          <cell r="G5802" t="str">
            <v>1191578</v>
          </cell>
          <cell r="BL5802" t="str">
            <v>CO2e_CH4</v>
          </cell>
          <cell r="BN5802">
            <v>0.2918</v>
          </cell>
          <cell r="BY5802" t="str">
            <v>f</v>
          </cell>
        </row>
        <row r="5803">
          <cell r="G5803" t="str">
            <v>1191578</v>
          </cell>
          <cell r="BL5803" t="str">
            <v>CO2e_CH4</v>
          </cell>
          <cell r="BN5803">
            <v>0.2918</v>
          </cell>
          <cell r="BY5803" t="str">
            <v>f</v>
          </cell>
        </row>
        <row r="5804">
          <cell r="G5804" t="str">
            <v>1191578</v>
          </cell>
          <cell r="BL5804" t="str">
            <v>CO2e_N2O</v>
          </cell>
          <cell r="BN5804">
            <v>0.28699999999999998</v>
          </cell>
          <cell r="BY5804" t="str">
            <v>f</v>
          </cell>
        </row>
        <row r="5805">
          <cell r="G5805" t="str">
            <v>1191578</v>
          </cell>
          <cell r="BL5805" t="str">
            <v>CO2e_N2O</v>
          </cell>
          <cell r="BN5805">
            <v>0.28699999999999998</v>
          </cell>
          <cell r="BY5805" t="str">
            <v>f</v>
          </cell>
        </row>
        <row r="5806">
          <cell r="G5806" t="str">
            <v>1191578</v>
          </cell>
          <cell r="BL5806" t="str">
            <v>CO2e_N2O</v>
          </cell>
          <cell r="BN5806">
            <v>0.26729999999999998</v>
          </cell>
          <cell r="BY5806" t="str">
            <v>f</v>
          </cell>
        </row>
        <row r="5807">
          <cell r="G5807" t="str">
            <v>1191578</v>
          </cell>
          <cell r="BL5807" t="str">
            <v>CO2e_CH4</v>
          </cell>
          <cell r="BN5807">
            <v>0.24809999999999999</v>
          </cell>
          <cell r="BY5807" t="str">
            <v>f</v>
          </cell>
        </row>
        <row r="5808">
          <cell r="G5808" t="str">
            <v>1191578</v>
          </cell>
          <cell r="BL5808" t="str">
            <v>CO2e_CH4</v>
          </cell>
          <cell r="BN5808">
            <v>0.24809999999999999</v>
          </cell>
          <cell r="BY5808" t="str">
            <v>f</v>
          </cell>
        </row>
        <row r="5809">
          <cell r="G5809" t="str">
            <v>1191578</v>
          </cell>
          <cell r="BL5809" t="str">
            <v>CO2e_N2O</v>
          </cell>
          <cell r="BN5809">
            <v>0.2432</v>
          </cell>
          <cell r="BY5809" t="str">
            <v>f</v>
          </cell>
        </row>
        <row r="5810">
          <cell r="G5810" t="str">
            <v>1191578</v>
          </cell>
          <cell r="BL5810" t="str">
            <v>CO2e_N2O</v>
          </cell>
          <cell r="BN5810">
            <v>0.2432</v>
          </cell>
          <cell r="BY5810" t="str">
            <v>f</v>
          </cell>
        </row>
        <row r="5811">
          <cell r="G5811" t="str">
            <v>1191578</v>
          </cell>
          <cell r="BL5811" t="str">
            <v>CO2e_N2O</v>
          </cell>
          <cell r="BN5811">
            <v>0.23719999999999999</v>
          </cell>
          <cell r="BY5811" t="str">
            <v>f</v>
          </cell>
        </row>
        <row r="5812">
          <cell r="G5812" t="str">
            <v>1191578</v>
          </cell>
          <cell r="BL5812" t="str">
            <v>CO2e_N2O</v>
          </cell>
          <cell r="BN5812">
            <v>0.23719999999999999</v>
          </cell>
          <cell r="BY5812" t="str">
            <v>f</v>
          </cell>
        </row>
        <row r="5813">
          <cell r="G5813" t="str">
            <v>1191578</v>
          </cell>
          <cell r="BL5813" t="str">
            <v>CO2e_CH4</v>
          </cell>
          <cell r="BN5813">
            <v>0.2311</v>
          </cell>
          <cell r="BY5813" t="str">
            <v>f</v>
          </cell>
        </row>
        <row r="5814">
          <cell r="G5814" t="str">
            <v>1191578</v>
          </cell>
          <cell r="BL5814" t="str">
            <v>CO2e_N2O</v>
          </cell>
          <cell r="BN5814">
            <v>0.2175</v>
          </cell>
          <cell r="BY5814" t="str">
            <v>f</v>
          </cell>
        </row>
        <row r="5815">
          <cell r="G5815" t="str">
            <v>1191578</v>
          </cell>
          <cell r="BL5815" t="str">
            <v>CO2e_N2O</v>
          </cell>
          <cell r="BN5815">
            <v>0.21629999999999999</v>
          </cell>
          <cell r="BY5815" t="str">
            <v>f</v>
          </cell>
        </row>
        <row r="5816">
          <cell r="G5816" t="str">
            <v>1191578</v>
          </cell>
          <cell r="BL5816" t="str">
            <v>CO2e_CH4</v>
          </cell>
          <cell r="BN5816">
            <v>0.21010000000000001</v>
          </cell>
          <cell r="BY5816" t="str">
            <v>f</v>
          </cell>
        </row>
        <row r="5817">
          <cell r="G5817" t="str">
            <v>1191578</v>
          </cell>
          <cell r="BL5817" t="str">
            <v>CO2e_CH4</v>
          </cell>
          <cell r="BN5817">
            <v>0.21010000000000001</v>
          </cell>
          <cell r="BY5817" t="str">
            <v>f</v>
          </cell>
        </row>
        <row r="5818">
          <cell r="G5818" t="str">
            <v>1191578</v>
          </cell>
          <cell r="BL5818" t="str">
            <v>CO2e_CH4</v>
          </cell>
          <cell r="BN5818">
            <v>0.2049</v>
          </cell>
          <cell r="BY5818" t="str">
            <v>f</v>
          </cell>
        </row>
        <row r="5819">
          <cell r="G5819" t="str">
            <v>1191578</v>
          </cell>
          <cell r="BL5819" t="str">
            <v>CO2e_CH4</v>
          </cell>
          <cell r="BN5819">
            <v>0.2049</v>
          </cell>
          <cell r="BY5819" t="str">
            <v>f</v>
          </cell>
        </row>
        <row r="5820">
          <cell r="G5820" t="str">
            <v>1191578</v>
          </cell>
          <cell r="BL5820" t="str">
            <v>CO2e_N2O</v>
          </cell>
          <cell r="BN5820">
            <v>0.19189999999999999</v>
          </cell>
          <cell r="BY5820" t="str">
            <v>f</v>
          </cell>
        </row>
        <row r="5821">
          <cell r="G5821" t="str">
            <v>1191578</v>
          </cell>
          <cell r="BL5821" t="str">
            <v>CO2e_N2O</v>
          </cell>
          <cell r="BN5821">
            <v>0.19189999999999999</v>
          </cell>
          <cell r="BY5821" t="str">
            <v>f</v>
          </cell>
        </row>
        <row r="5822">
          <cell r="G5822" t="str">
            <v>1191578</v>
          </cell>
          <cell r="BL5822" t="str">
            <v>CO2e_CH4</v>
          </cell>
          <cell r="BN5822">
            <v>0.188</v>
          </cell>
          <cell r="BY5822" t="str">
            <v>f</v>
          </cell>
        </row>
        <row r="5823">
          <cell r="G5823" t="str">
            <v>1191578</v>
          </cell>
          <cell r="BL5823" t="str">
            <v>CO2e_CH4</v>
          </cell>
          <cell r="BN5823">
            <v>0.18709999999999999</v>
          </cell>
          <cell r="BY5823" t="str">
            <v>f</v>
          </cell>
        </row>
        <row r="5824">
          <cell r="G5824" t="str">
            <v>1191578</v>
          </cell>
          <cell r="BL5824" t="str">
            <v>CO2e_N2O</v>
          </cell>
          <cell r="BN5824">
            <v>0.16750000000000001</v>
          </cell>
          <cell r="BY5824" t="str">
            <v>f</v>
          </cell>
        </row>
        <row r="5825">
          <cell r="G5825" t="str">
            <v>1191578</v>
          </cell>
          <cell r="BL5825" t="str">
            <v>CO2e_N2O</v>
          </cell>
          <cell r="BN5825">
            <v>0.16750000000000001</v>
          </cell>
          <cell r="BY5825" t="str">
            <v>f</v>
          </cell>
        </row>
        <row r="5826">
          <cell r="G5826" t="str">
            <v>1191578</v>
          </cell>
          <cell r="BL5826" t="str">
            <v>CO2e_N2O</v>
          </cell>
          <cell r="BN5826">
            <v>0.16750000000000001</v>
          </cell>
          <cell r="BY5826" t="str">
            <v>f</v>
          </cell>
        </row>
        <row r="5827">
          <cell r="G5827" t="str">
            <v>1191578</v>
          </cell>
          <cell r="BL5827" t="str">
            <v>CO2e_CH4</v>
          </cell>
          <cell r="BN5827">
            <v>0.1658</v>
          </cell>
          <cell r="BY5827" t="str">
            <v>f</v>
          </cell>
        </row>
        <row r="5828">
          <cell r="G5828" t="str">
            <v>1191578</v>
          </cell>
          <cell r="BL5828" t="str">
            <v>CO2e_CH4</v>
          </cell>
          <cell r="BN5828">
            <v>0.1658</v>
          </cell>
          <cell r="BY5828" t="str">
            <v>f</v>
          </cell>
        </row>
        <row r="5829">
          <cell r="G5829" t="str">
            <v>1191578</v>
          </cell>
          <cell r="BL5829" t="str">
            <v>CO2e_N2O</v>
          </cell>
          <cell r="BN5829">
            <v>0.16059999999999999</v>
          </cell>
          <cell r="BY5829" t="str">
            <v>f</v>
          </cell>
        </row>
        <row r="5830">
          <cell r="G5830" t="str">
            <v>1191578</v>
          </cell>
          <cell r="BL5830" t="str">
            <v>CO2e_N2O</v>
          </cell>
          <cell r="BN5830">
            <v>0.16059999999999999</v>
          </cell>
          <cell r="BY5830" t="str">
            <v>f</v>
          </cell>
        </row>
        <row r="5831">
          <cell r="G5831" t="str">
            <v>1191578</v>
          </cell>
          <cell r="BL5831" t="str">
            <v>CO2e_CH4</v>
          </cell>
          <cell r="BN5831">
            <v>0.14480000000000001</v>
          </cell>
          <cell r="BY5831" t="str">
            <v>f</v>
          </cell>
        </row>
        <row r="5832">
          <cell r="G5832" t="str">
            <v>1191578</v>
          </cell>
          <cell r="BL5832" t="str">
            <v>CO2e_CH4</v>
          </cell>
          <cell r="BN5832">
            <v>0.14480000000000001</v>
          </cell>
          <cell r="BY5832" t="str">
            <v>f</v>
          </cell>
        </row>
        <row r="5833">
          <cell r="G5833" t="str">
            <v>1191578</v>
          </cell>
          <cell r="BL5833" t="str">
            <v>CO2e_CH4</v>
          </cell>
          <cell r="BN5833">
            <v>0.14480000000000001</v>
          </cell>
          <cell r="BY5833" t="str">
            <v>f</v>
          </cell>
        </row>
        <row r="5834">
          <cell r="G5834" t="str">
            <v>1191578</v>
          </cell>
          <cell r="BL5834" t="str">
            <v>CO2e_CH4</v>
          </cell>
          <cell r="BN5834">
            <v>0.13880000000000001</v>
          </cell>
          <cell r="BY5834" t="str">
            <v>f</v>
          </cell>
        </row>
        <row r="5835">
          <cell r="G5835" t="str">
            <v>1191578</v>
          </cell>
          <cell r="BL5835" t="str">
            <v>CO2e_CH4</v>
          </cell>
          <cell r="BN5835">
            <v>0.13880000000000001</v>
          </cell>
          <cell r="BY5835" t="str">
            <v>f</v>
          </cell>
        </row>
        <row r="5836">
          <cell r="G5836" t="str">
            <v>1191578</v>
          </cell>
          <cell r="BL5836" t="str">
            <v>CO2e_N2O</v>
          </cell>
          <cell r="BN5836">
            <v>9.6600000000000005E-2</v>
          </cell>
          <cell r="BY5836" t="str">
            <v>f</v>
          </cell>
        </row>
        <row r="5837">
          <cell r="G5837" t="str">
            <v>1191578</v>
          </cell>
          <cell r="BL5837" t="str">
            <v>CO2e_CH4</v>
          </cell>
          <cell r="BN5837">
            <v>8.3500000000000005E-2</v>
          </cell>
          <cell r="BY5837" t="str">
            <v>f</v>
          </cell>
        </row>
        <row r="5838">
          <cell r="G5838" t="str">
            <v>1191578</v>
          </cell>
          <cell r="BL5838" t="str">
            <v>CO2e_N2O</v>
          </cell>
          <cell r="BN5838">
            <v>6.4399999999999999E-2</v>
          </cell>
          <cell r="BY5838" t="str">
            <v>f</v>
          </cell>
        </row>
        <row r="5839">
          <cell r="G5839" t="str">
            <v>1191578</v>
          </cell>
          <cell r="BL5839" t="str">
            <v>CO2e_N2O</v>
          </cell>
          <cell r="BN5839">
            <v>4.1399999999999999E-2</v>
          </cell>
          <cell r="BY5839" t="str">
            <v>f</v>
          </cell>
        </row>
        <row r="5840">
          <cell r="G5840" t="str">
            <v>1191578</v>
          </cell>
          <cell r="BL5840" t="str">
            <v>CO2e_CH4</v>
          </cell>
          <cell r="BN5840">
            <v>3.5799999999999998E-2</v>
          </cell>
          <cell r="BY5840" t="str">
            <v>f</v>
          </cell>
        </row>
        <row r="5841">
          <cell r="G5841" t="str">
            <v>1191578</v>
          </cell>
          <cell r="BL5841" t="str">
            <v>CO2e_CH4</v>
          </cell>
          <cell r="BN5841">
            <v>2.7699999999999999E-2</v>
          </cell>
          <cell r="BY5841" t="str">
            <v>f</v>
          </cell>
        </row>
        <row r="5842">
          <cell r="G5842" t="str">
            <v>1191578</v>
          </cell>
          <cell r="BL5842" t="str">
            <v>CO2e_N2O</v>
          </cell>
          <cell r="BN5842">
            <v>2.24E-2</v>
          </cell>
          <cell r="BY5842" t="str">
            <v>f</v>
          </cell>
        </row>
        <row r="5843">
          <cell r="G5843" t="str">
            <v>1191578</v>
          </cell>
          <cell r="BL5843" t="str">
            <v>CO2e_N2O</v>
          </cell>
          <cell r="BN5843">
            <v>1.2800000000000001E-2</v>
          </cell>
          <cell r="BY5843" t="str">
            <v>f</v>
          </cell>
        </row>
        <row r="5844">
          <cell r="G5844" t="str">
            <v>1191578</v>
          </cell>
          <cell r="BL5844" t="str">
            <v>CO2e_N2O</v>
          </cell>
          <cell r="BN5844">
            <v>1.2200000000000001E-2</v>
          </cell>
          <cell r="BY5844" t="str">
            <v>f</v>
          </cell>
        </row>
        <row r="5845">
          <cell r="G5845" t="str">
            <v>1191578</v>
          </cell>
          <cell r="BL5845" t="str">
            <v>CO2e_N2O</v>
          </cell>
          <cell r="BN5845">
            <v>1.0999999999999999E-2</v>
          </cell>
          <cell r="BY5845" t="str">
            <v>f</v>
          </cell>
        </row>
        <row r="5846">
          <cell r="G5846" t="str">
            <v>1191578</v>
          </cell>
          <cell r="BL5846" t="str">
            <v>CO2e_N2O</v>
          </cell>
          <cell r="BN5846">
            <v>9.7999999999999997E-3</v>
          </cell>
          <cell r="BY5846" t="str">
            <v>f</v>
          </cell>
        </row>
        <row r="5847">
          <cell r="G5847" t="str">
            <v>1191578</v>
          </cell>
          <cell r="BL5847" t="str">
            <v>CO2e_CH4</v>
          </cell>
          <cell r="BN5847">
            <v>9.5999999999999992E-3</v>
          </cell>
          <cell r="BY5847" t="str">
            <v>f</v>
          </cell>
        </row>
        <row r="5848">
          <cell r="G5848" t="str">
            <v>1191578</v>
          </cell>
          <cell r="BL5848" t="str">
            <v>CO2e_N2O</v>
          </cell>
          <cell r="BN5848">
            <v>9.1999999999999998E-3</v>
          </cell>
          <cell r="BY5848" t="str">
            <v>f</v>
          </cell>
        </row>
        <row r="5849">
          <cell r="G5849" t="str">
            <v>1191578</v>
          </cell>
          <cell r="BL5849" t="str">
            <v>CO2e_N2O</v>
          </cell>
          <cell r="BN5849">
            <v>8.3000000000000001E-3</v>
          </cell>
          <cell r="BY5849" t="str">
            <v>f</v>
          </cell>
        </row>
        <row r="5850">
          <cell r="G5850" t="str">
            <v>1191578</v>
          </cell>
          <cell r="BL5850" t="str">
            <v>CO2e_N2O</v>
          </cell>
          <cell r="BN5850">
            <v>7.4999999999999997E-3</v>
          </cell>
          <cell r="BY5850" t="str">
            <v>f</v>
          </cell>
        </row>
        <row r="5851">
          <cell r="G5851" t="str">
            <v>1191578</v>
          </cell>
          <cell r="BL5851" t="str">
            <v>CO2e_N2O</v>
          </cell>
          <cell r="BN5851">
            <v>6.6E-3</v>
          </cell>
          <cell r="BY5851" t="str">
            <v>f</v>
          </cell>
        </row>
        <row r="5852">
          <cell r="G5852" t="str">
            <v>1191578</v>
          </cell>
          <cell r="BL5852" t="str">
            <v>CO2e_N2O</v>
          </cell>
          <cell r="BN5852">
            <v>6.6E-3</v>
          </cell>
          <cell r="BY5852" t="str">
            <v>f</v>
          </cell>
        </row>
        <row r="5853">
          <cell r="G5853" t="str">
            <v>1191578</v>
          </cell>
          <cell r="BL5853" t="str">
            <v>CO2e_N2O</v>
          </cell>
          <cell r="BN5853">
            <v>5.7000000000000002E-3</v>
          </cell>
          <cell r="BY5853" t="str">
            <v>f</v>
          </cell>
        </row>
        <row r="5854">
          <cell r="G5854" t="str">
            <v>1191578</v>
          </cell>
          <cell r="BL5854" t="str">
            <v>CO2e_CH4</v>
          </cell>
          <cell r="BN5854">
            <v>5.4999999999999997E-3</v>
          </cell>
          <cell r="BY5854" t="str">
            <v>f</v>
          </cell>
        </row>
        <row r="5855">
          <cell r="G5855" t="str">
            <v>1191578</v>
          </cell>
          <cell r="BL5855" t="str">
            <v>CO2e_CH4</v>
          </cell>
          <cell r="BN5855">
            <v>5.1999999999999998E-3</v>
          </cell>
          <cell r="BY5855" t="str">
            <v>f</v>
          </cell>
        </row>
        <row r="5856">
          <cell r="G5856" t="str">
            <v>1191578</v>
          </cell>
          <cell r="BL5856" t="str">
            <v>CO2e_CH4</v>
          </cell>
          <cell r="BN5856">
            <v>4.7999999999999996E-3</v>
          </cell>
          <cell r="BY5856" t="str">
            <v>f</v>
          </cell>
        </row>
        <row r="5857">
          <cell r="G5857" t="str">
            <v>1191578</v>
          </cell>
          <cell r="BL5857" t="str">
            <v>CO2e_CH4</v>
          </cell>
          <cell r="BN5857">
            <v>4.0000000000000001E-3</v>
          </cell>
          <cell r="BY5857" t="str">
            <v>f</v>
          </cell>
        </row>
        <row r="5858">
          <cell r="G5858" t="str">
            <v>1191578</v>
          </cell>
          <cell r="BL5858" t="str">
            <v>CO2e_CH4</v>
          </cell>
          <cell r="BN5858">
            <v>4.0000000000000001E-3</v>
          </cell>
          <cell r="BY5858" t="str">
            <v>f</v>
          </cell>
        </row>
        <row r="5859">
          <cell r="G5859" t="str">
            <v>1191578</v>
          </cell>
          <cell r="BL5859" t="str">
            <v>CO2e_N2O</v>
          </cell>
          <cell r="BN5859">
            <v>3.8999999999999998E-3</v>
          </cell>
          <cell r="BY5859" t="str">
            <v>f</v>
          </cell>
        </row>
        <row r="5860">
          <cell r="G5860" t="str">
            <v>1191578</v>
          </cell>
          <cell r="BL5860" t="str">
            <v>CO2e_N2O</v>
          </cell>
          <cell r="BN5860">
            <v>3.8999999999999998E-3</v>
          </cell>
          <cell r="BY5860" t="str">
            <v>f</v>
          </cell>
        </row>
        <row r="5861">
          <cell r="G5861" t="str">
            <v>1191578</v>
          </cell>
          <cell r="BL5861" t="str">
            <v>CO2e_N2O</v>
          </cell>
          <cell r="BN5861">
            <v>3.8999999999999998E-3</v>
          </cell>
          <cell r="BY5861" t="str">
            <v>f</v>
          </cell>
        </row>
        <row r="5862">
          <cell r="G5862" t="str">
            <v>1191578</v>
          </cell>
          <cell r="BL5862" t="str">
            <v>CO2e_CH4</v>
          </cell>
          <cell r="BN5862">
            <v>3.5999999999999999E-3</v>
          </cell>
          <cell r="BY5862" t="str">
            <v>f</v>
          </cell>
        </row>
        <row r="5863">
          <cell r="G5863" t="str">
            <v>1191578</v>
          </cell>
          <cell r="BL5863" t="str">
            <v>CO2e_CH4</v>
          </cell>
          <cell r="BN5863">
            <v>3.3999999999999998E-3</v>
          </cell>
          <cell r="BY5863" t="str">
            <v>f</v>
          </cell>
        </row>
        <row r="5864">
          <cell r="G5864" t="str">
            <v>1191578</v>
          </cell>
          <cell r="BL5864" t="str">
            <v>CO2e_CH4</v>
          </cell>
          <cell r="BN5864">
            <v>3.3E-3</v>
          </cell>
          <cell r="BY5864" t="str">
            <v>f</v>
          </cell>
        </row>
        <row r="5865">
          <cell r="G5865" t="str">
            <v>1191578</v>
          </cell>
          <cell r="BL5865" t="str">
            <v>CO2e_N2O</v>
          </cell>
          <cell r="BN5865">
            <v>3.0000000000000001E-3</v>
          </cell>
          <cell r="BY5865" t="str">
            <v>f</v>
          </cell>
        </row>
        <row r="5866">
          <cell r="G5866" t="str">
            <v>1191578</v>
          </cell>
          <cell r="BL5866" t="str">
            <v>CO2e_N2O</v>
          </cell>
          <cell r="BN5866">
            <v>3.0000000000000001E-3</v>
          </cell>
          <cell r="BY5866" t="str">
            <v>f</v>
          </cell>
        </row>
        <row r="5867">
          <cell r="G5867" t="str">
            <v>1191578</v>
          </cell>
          <cell r="BL5867" t="str">
            <v>CO2e_N2O</v>
          </cell>
          <cell r="BN5867">
            <v>3.0000000000000001E-3</v>
          </cell>
          <cell r="BY5867" t="str">
            <v>f</v>
          </cell>
        </row>
        <row r="5868">
          <cell r="G5868" t="str">
            <v>1191578</v>
          </cell>
          <cell r="BL5868" t="str">
            <v>CO2e_N2O</v>
          </cell>
          <cell r="BN5868">
            <v>3.0000000000000001E-3</v>
          </cell>
          <cell r="BY5868" t="str">
            <v>f</v>
          </cell>
        </row>
        <row r="5869">
          <cell r="G5869" t="str">
            <v>1191578</v>
          </cell>
          <cell r="BL5869" t="str">
            <v>CO2e_CH4</v>
          </cell>
          <cell r="BN5869">
            <v>2.8999999999999998E-3</v>
          </cell>
          <cell r="BY5869" t="str">
            <v>f</v>
          </cell>
        </row>
        <row r="5870">
          <cell r="G5870" t="str">
            <v>1191578</v>
          </cell>
          <cell r="BL5870" t="str">
            <v>CO2e_CH4</v>
          </cell>
          <cell r="BN5870">
            <v>2.8E-3</v>
          </cell>
          <cell r="BY5870" t="str">
            <v>f</v>
          </cell>
        </row>
        <row r="5871">
          <cell r="G5871" t="str">
            <v>1191578</v>
          </cell>
          <cell r="BL5871" t="str">
            <v>CO2e_N2O</v>
          </cell>
          <cell r="BN5871">
            <v>2.7000000000000001E-3</v>
          </cell>
          <cell r="BY5871" t="str">
            <v>f</v>
          </cell>
        </row>
        <row r="5872">
          <cell r="G5872" t="str">
            <v>1191578</v>
          </cell>
          <cell r="BL5872" t="str">
            <v>CO2e_N2O</v>
          </cell>
          <cell r="BN5872">
            <v>2.7000000000000001E-3</v>
          </cell>
          <cell r="BY5872" t="str">
            <v>f</v>
          </cell>
        </row>
        <row r="5873">
          <cell r="G5873" t="str">
            <v>1191578</v>
          </cell>
          <cell r="BL5873" t="str">
            <v>CO2e_CH4</v>
          </cell>
          <cell r="BN5873">
            <v>2.5000000000000001E-3</v>
          </cell>
          <cell r="BY5873" t="str">
            <v>f</v>
          </cell>
        </row>
        <row r="5874">
          <cell r="G5874" t="str">
            <v>1191578</v>
          </cell>
          <cell r="BL5874" t="str">
            <v>CO2e_CH4</v>
          </cell>
          <cell r="BN5874">
            <v>1.6999999999999999E-3</v>
          </cell>
          <cell r="BY5874" t="str">
            <v>f</v>
          </cell>
        </row>
        <row r="5875">
          <cell r="G5875" t="str">
            <v>1191578</v>
          </cell>
          <cell r="BL5875" t="str">
            <v>CO2e_CH4</v>
          </cell>
          <cell r="BN5875">
            <v>1.6999999999999999E-3</v>
          </cell>
          <cell r="BY5875" t="str">
            <v>f</v>
          </cell>
        </row>
        <row r="5876">
          <cell r="G5876" t="str">
            <v>1191578</v>
          </cell>
          <cell r="BL5876" t="str">
            <v>CO2e_CH4</v>
          </cell>
          <cell r="BN5876">
            <v>1.2999999999999999E-3</v>
          </cell>
          <cell r="BY5876" t="str">
            <v>f</v>
          </cell>
        </row>
        <row r="5877">
          <cell r="G5877" t="str">
            <v>1191578</v>
          </cell>
          <cell r="BL5877" t="str">
            <v>CO2e_CH4</v>
          </cell>
          <cell r="BN5877">
            <v>1.2999999999999999E-3</v>
          </cell>
          <cell r="BY5877" t="str">
            <v>f</v>
          </cell>
        </row>
        <row r="5878">
          <cell r="G5878" t="str">
            <v>1191578</v>
          </cell>
          <cell r="BL5878" t="str">
            <v>CO2e_CH4</v>
          </cell>
          <cell r="BN5878">
            <v>1.1999999999999999E-3</v>
          </cell>
          <cell r="BY5878" t="str">
            <v>f</v>
          </cell>
        </row>
        <row r="5879">
          <cell r="G5879" t="str">
            <v>1191578</v>
          </cell>
          <cell r="BL5879" t="str">
            <v>CO2e_CH4</v>
          </cell>
          <cell r="BN5879">
            <v>1.1999999999999999E-3</v>
          </cell>
          <cell r="BY5879" t="str">
            <v>f</v>
          </cell>
        </row>
        <row r="5880">
          <cell r="G5880" t="str">
            <v>1191578</v>
          </cell>
          <cell r="BL5880" t="str">
            <v>CO2e_CH4</v>
          </cell>
          <cell r="BN5880">
            <v>1.1999999999999999E-3</v>
          </cell>
          <cell r="BY5880" t="str">
            <v>f</v>
          </cell>
        </row>
        <row r="5881">
          <cell r="G5881" t="str">
            <v>1191578</v>
          </cell>
          <cell r="BL5881" t="str">
            <v>CO2e_CH4</v>
          </cell>
          <cell r="BN5881">
            <v>1.1999999999999999E-3</v>
          </cell>
          <cell r="BY5881" t="str">
            <v>f</v>
          </cell>
        </row>
        <row r="5882">
          <cell r="G5882" t="str">
            <v>1191578</v>
          </cell>
          <cell r="BL5882" t="str">
            <v>CO2e_CH4</v>
          </cell>
          <cell r="BN5882">
            <v>8.9999999999999998E-4</v>
          </cell>
          <cell r="BY5882" t="str">
            <v>f</v>
          </cell>
        </row>
        <row r="5883">
          <cell r="G5883" t="str">
            <v>1191578</v>
          </cell>
          <cell r="BL5883" t="str">
            <v>CO2e_N2O</v>
          </cell>
          <cell r="BN5883">
            <v>8.9999999999999998E-4</v>
          </cell>
          <cell r="BY5883" t="str">
            <v>f</v>
          </cell>
        </row>
        <row r="5884">
          <cell r="G5884" t="str">
            <v>1191578</v>
          </cell>
          <cell r="BL5884" t="str">
            <v>CO2e_CH4</v>
          </cell>
          <cell r="BN5884">
            <v>5.9999999999999995E-4</v>
          </cell>
          <cell r="BY5884" t="str">
            <v>f</v>
          </cell>
        </row>
        <row r="5885">
          <cell r="G5885" t="str">
            <v>1191578</v>
          </cell>
          <cell r="BL5885" t="str">
            <v>CO2e_N2O</v>
          </cell>
          <cell r="BN5885">
            <v>5.9999999999999995E-4</v>
          </cell>
          <cell r="BY5885" t="str">
            <v>f</v>
          </cell>
        </row>
        <row r="5886">
          <cell r="G5886" t="str">
            <v>1191601</v>
          </cell>
          <cell r="BL5886" t="str">
            <v>CO2e_CH4</v>
          </cell>
          <cell r="BN5886">
            <v>0.26390000000000002</v>
          </cell>
          <cell r="BY5886" t="str">
            <v>f</v>
          </cell>
        </row>
        <row r="5887">
          <cell r="G5887" t="str">
            <v>1191601</v>
          </cell>
          <cell r="BL5887" t="str">
            <v>CO2e_CO2</v>
          </cell>
          <cell r="BN5887">
            <v>557.79</v>
          </cell>
          <cell r="BY5887" t="str">
            <v>f</v>
          </cell>
        </row>
        <row r="5888">
          <cell r="G5888" t="str">
            <v>1191601</v>
          </cell>
          <cell r="BL5888" t="str">
            <v>CO2e_N2O</v>
          </cell>
          <cell r="BN5888">
            <v>0.30549999999999999</v>
          </cell>
          <cell r="BY5888" t="str">
            <v>f</v>
          </cell>
        </row>
        <row r="5889">
          <cell r="G5889" t="str">
            <v>1191601</v>
          </cell>
          <cell r="BL5889" t="str">
            <v>CO2e_CH4</v>
          </cell>
          <cell r="BN5889">
            <v>4.3200000000000002E-2</v>
          </cell>
          <cell r="BY5889" t="str">
            <v>f</v>
          </cell>
        </row>
        <row r="5890">
          <cell r="G5890" t="str">
            <v>1191601</v>
          </cell>
          <cell r="BL5890" t="str">
            <v>CO2e_CO2</v>
          </cell>
          <cell r="BN5890">
            <v>42.917400000000001</v>
          </cell>
          <cell r="BY5890" t="str">
            <v>f</v>
          </cell>
        </row>
        <row r="5891">
          <cell r="G5891" t="str">
            <v>1191601</v>
          </cell>
          <cell r="BL5891" t="str">
            <v>CO2e_N2O</v>
          </cell>
          <cell r="BN5891">
            <v>0.1004</v>
          </cell>
          <cell r="BY5891" t="str">
            <v>f</v>
          </cell>
        </row>
        <row r="5892">
          <cell r="G5892" t="str">
            <v>1191601</v>
          </cell>
          <cell r="BL5892" t="str">
            <v>CO2e_CH4</v>
          </cell>
          <cell r="BN5892">
            <v>0.05</v>
          </cell>
          <cell r="BY5892" t="str">
            <v>f</v>
          </cell>
        </row>
        <row r="5893">
          <cell r="G5893" t="str">
            <v>1191601</v>
          </cell>
          <cell r="BL5893" t="str">
            <v>CO2e_CO2</v>
          </cell>
          <cell r="BN5893">
            <v>105.59399999999999</v>
          </cell>
          <cell r="BY5893" t="str">
            <v>f</v>
          </cell>
        </row>
        <row r="5894">
          <cell r="G5894" t="str">
            <v>1191601</v>
          </cell>
          <cell r="BL5894" t="str">
            <v>CO2e_N2O</v>
          </cell>
          <cell r="BN5894">
            <v>5.7799999999999997E-2</v>
          </cell>
          <cell r="BY5894" t="str">
            <v>f</v>
          </cell>
        </row>
        <row r="5895">
          <cell r="G5895" t="str">
            <v>1191601</v>
          </cell>
          <cell r="BL5895" t="str">
            <v>CO2e_CH4</v>
          </cell>
          <cell r="BN5895">
            <v>2.5100000000000001E-2</v>
          </cell>
          <cell r="BY5895" t="str">
            <v>f</v>
          </cell>
        </row>
        <row r="5896">
          <cell r="G5896" t="str">
            <v>1191601</v>
          </cell>
          <cell r="BL5896" t="str">
            <v>CO2e_CO2</v>
          </cell>
          <cell r="BN5896">
            <v>24.8736</v>
          </cell>
          <cell r="BY5896" t="str">
            <v>f</v>
          </cell>
        </row>
        <row r="5897">
          <cell r="G5897" t="str">
            <v>1191601</v>
          </cell>
          <cell r="BL5897" t="str">
            <v>CO2e_N2O</v>
          </cell>
          <cell r="BN5897">
            <v>5.8400000000000001E-2</v>
          </cell>
          <cell r="BY5897" t="str">
            <v>f</v>
          </cell>
        </row>
        <row r="5898">
          <cell r="G5898" t="str">
            <v>1191601</v>
          </cell>
          <cell r="BL5898" t="str">
            <v>CO2e_CH4</v>
          </cell>
          <cell r="BN5898">
            <v>2.7699999999999999E-2</v>
          </cell>
          <cell r="BY5898" t="str">
            <v>f</v>
          </cell>
        </row>
        <row r="5899">
          <cell r="G5899" t="str">
            <v>1191601</v>
          </cell>
          <cell r="BL5899" t="str">
            <v>CO2e_CO2</v>
          </cell>
          <cell r="BN5899">
            <v>27.500800000000002</v>
          </cell>
          <cell r="BY5899" t="str">
            <v>f</v>
          </cell>
        </row>
        <row r="5900">
          <cell r="G5900" t="str">
            <v>1191601</v>
          </cell>
          <cell r="BL5900" t="str">
            <v>CO2e_N2O</v>
          </cell>
          <cell r="BN5900">
            <v>6.4399999999999999E-2</v>
          </cell>
          <cell r="BY5900" t="str">
            <v>f</v>
          </cell>
        </row>
        <row r="5901">
          <cell r="G5901" t="str">
            <v>1191601</v>
          </cell>
          <cell r="BL5901" t="str">
            <v>CO2e_CH4</v>
          </cell>
          <cell r="BN5901">
            <v>2.7699999999999999E-2</v>
          </cell>
          <cell r="BY5901" t="str">
            <v>f</v>
          </cell>
        </row>
        <row r="5902">
          <cell r="G5902" t="str">
            <v>1191601</v>
          </cell>
          <cell r="BL5902" t="str">
            <v>CO2e_CO2</v>
          </cell>
          <cell r="BN5902">
            <v>27.480499999999999</v>
          </cell>
          <cell r="BY5902" t="str">
            <v>f</v>
          </cell>
        </row>
        <row r="5903">
          <cell r="G5903" t="str">
            <v>1191601</v>
          </cell>
          <cell r="BL5903" t="str">
            <v>CO2e_N2O</v>
          </cell>
          <cell r="BN5903">
            <v>6.4399999999999999E-2</v>
          </cell>
          <cell r="BY5903" t="str">
            <v>f</v>
          </cell>
        </row>
        <row r="5904">
          <cell r="G5904" t="str">
            <v>1191601</v>
          </cell>
          <cell r="BL5904" t="str">
            <v>CO2e_CH4</v>
          </cell>
          <cell r="BN5904">
            <v>1.32E-2</v>
          </cell>
          <cell r="BY5904" t="str">
            <v>f</v>
          </cell>
        </row>
        <row r="5905">
          <cell r="G5905" t="str">
            <v>1191601</v>
          </cell>
          <cell r="BL5905" t="str">
            <v>CO2e_CO2</v>
          </cell>
          <cell r="BN5905">
            <v>13.079800000000001</v>
          </cell>
          <cell r="BY5905" t="str">
            <v>f</v>
          </cell>
        </row>
        <row r="5906">
          <cell r="G5906" t="str">
            <v>1191601</v>
          </cell>
          <cell r="BL5906" t="str">
            <v>CO2e_N2O</v>
          </cell>
          <cell r="BN5906">
            <v>3.0700000000000002E-2</v>
          </cell>
          <cell r="BY5906" t="str">
            <v>f</v>
          </cell>
        </row>
        <row r="5907">
          <cell r="G5907" t="str">
            <v>1191601</v>
          </cell>
          <cell r="BL5907" t="str">
            <v>CO2e_CH4</v>
          </cell>
          <cell r="BN5907">
            <v>2.35E-2</v>
          </cell>
          <cell r="BY5907" t="str">
            <v>f</v>
          </cell>
        </row>
        <row r="5908">
          <cell r="G5908" t="str">
            <v>1191601</v>
          </cell>
          <cell r="BL5908" t="str">
            <v>CO2e_CO2</v>
          </cell>
          <cell r="BN5908">
            <v>23.325500000000002</v>
          </cell>
          <cell r="BY5908" t="str">
            <v>f</v>
          </cell>
        </row>
        <row r="5909">
          <cell r="G5909" t="str">
            <v>1191601</v>
          </cell>
          <cell r="BL5909" t="str">
            <v>CO2e_N2O</v>
          </cell>
          <cell r="BN5909">
            <v>5.45E-2</v>
          </cell>
          <cell r="BY5909" t="str">
            <v>f</v>
          </cell>
        </row>
        <row r="5910">
          <cell r="G5910" t="str">
            <v>1191601</v>
          </cell>
          <cell r="BL5910" t="str">
            <v>CO2e_CH4</v>
          </cell>
          <cell r="BN5910">
            <v>4.1999999999999997E-3</v>
          </cell>
          <cell r="BY5910" t="str">
            <v>f</v>
          </cell>
        </row>
        <row r="5911">
          <cell r="G5911" t="str">
            <v>1191601</v>
          </cell>
          <cell r="BL5911" t="str">
            <v>CO2e_CO2</v>
          </cell>
          <cell r="BN5911">
            <v>4.1990999999999996</v>
          </cell>
          <cell r="BY5911" t="str">
            <v>f</v>
          </cell>
        </row>
        <row r="5912">
          <cell r="G5912" t="str">
            <v>1191601</v>
          </cell>
          <cell r="BL5912" t="str">
            <v>CO2e_N2O</v>
          </cell>
          <cell r="BN5912">
            <v>9.7999999999999997E-3</v>
          </cell>
          <cell r="BY5912" t="str">
            <v>f</v>
          </cell>
        </row>
        <row r="5913">
          <cell r="G5913" t="str">
            <v>1191601</v>
          </cell>
          <cell r="BL5913" t="str">
            <v>CO2e_CH4</v>
          </cell>
          <cell r="BN5913">
            <v>2.1299999999999999E-2</v>
          </cell>
          <cell r="BY5913" t="str">
            <v>f</v>
          </cell>
        </row>
        <row r="5914">
          <cell r="G5914" t="str">
            <v>1191601</v>
          </cell>
          <cell r="BL5914" t="str">
            <v>CO2e_CO2</v>
          </cell>
          <cell r="BN5914">
            <v>21.185199999999998</v>
          </cell>
          <cell r="BY5914" t="str">
            <v>f</v>
          </cell>
        </row>
        <row r="5915">
          <cell r="G5915" t="str">
            <v>1191601</v>
          </cell>
          <cell r="BL5915" t="str">
            <v>CO2e_N2O</v>
          </cell>
          <cell r="BN5915">
            <v>4.9799999999999997E-2</v>
          </cell>
          <cell r="BY5915" t="str">
            <v>f</v>
          </cell>
        </row>
        <row r="5916">
          <cell r="G5916" t="str">
            <v>1191601</v>
          </cell>
          <cell r="BL5916" t="str">
            <v>CO2e_CH4</v>
          </cell>
          <cell r="BN5916">
            <v>1.5E-3</v>
          </cell>
          <cell r="BY5916" t="str">
            <v>f</v>
          </cell>
        </row>
        <row r="5917">
          <cell r="G5917" t="str">
            <v>1191601</v>
          </cell>
          <cell r="BL5917" t="str">
            <v>CO2e_CO2</v>
          </cell>
          <cell r="BN5917">
            <v>1.4374</v>
          </cell>
          <cell r="BY5917" t="str">
            <v>f</v>
          </cell>
        </row>
        <row r="5918">
          <cell r="G5918" t="str">
            <v>1191601</v>
          </cell>
          <cell r="BL5918" t="str">
            <v>CO2e_N2O</v>
          </cell>
          <cell r="BN5918">
            <v>3.3E-3</v>
          </cell>
          <cell r="BY5918" t="str">
            <v>f</v>
          </cell>
        </row>
        <row r="5919">
          <cell r="G5919" t="str">
            <v>1191601</v>
          </cell>
          <cell r="BL5919" t="str">
            <v>CO2e_CH4</v>
          </cell>
          <cell r="BN5919">
            <v>2.4799999999999999E-2</v>
          </cell>
          <cell r="BY5919" t="str">
            <v>f</v>
          </cell>
        </row>
        <row r="5920">
          <cell r="G5920" t="str">
            <v>1191601</v>
          </cell>
          <cell r="BL5920" t="str">
            <v>CO2e_CO2</v>
          </cell>
          <cell r="BN5920">
            <v>24.625</v>
          </cell>
          <cell r="BY5920" t="str">
            <v>f</v>
          </cell>
        </row>
        <row r="5921">
          <cell r="G5921" t="str">
            <v>1191601</v>
          </cell>
          <cell r="BL5921" t="str">
            <v>CO2e_N2O</v>
          </cell>
          <cell r="BN5921">
            <v>5.7799999999999997E-2</v>
          </cell>
          <cell r="BY5921" t="str">
            <v>f</v>
          </cell>
        </row>
        <row r="5922">
          <cell r="G5922" t="str">
            <v>1191601</v>
          </cell>
          <cell r="BL5922" t="str">
            <v>CO2e_CH4</v>
          </cell>
          <cell r="BN5922">
            <v>4.0800000000000003E-2</v>
          </cell>
          <cell r="BY5922" t="str">
            <v>f</v>
          </cell>
        </row>
        <row r="5923">
          <cell r="G5923" t="str">
            <v>1191601</v>
          </cell>
          <cell r="BL5923" t="str">
            <v>CO2e_CO2</v>
          </cell>
          <cell r="BN5923">
            <v>40.474299999999999</v>
          </cell>
          <cell r="BY5923" t="str">
            <v>f</v>
          </cell>
        </row>
        <row r="5924">
          <cell r="G5924" t="str">
            <v>1191601</v>
          </cell>
          <cell r="BL5924" t="str">
            <v>CO2e_N2O</v>
          </cell>
          <cell r="BN5924">
            <v>9.4799999999999995E-2</v>
          </cell>
          <cell r="BY5924" t="str">
            <v>f</v>
          </cell>
        </row>
        <row r="5925">
          <cell r="G5925" t="str">
            <v>1191601</v>
          </cell>
          <cell r="BL5925" t="str">
            <v>CO2e_CH4</v>
          </cell>
          <cell r="BN5925">
            <v>4.1200000000000001E-2</v>
          </cell>
          <cell r="BY5925" t="str">
            <v>f</v>
          </cell>
        </row>
        <row r="5926">
          <cell r="G5926" t="str">
            <v>1191601</v>
          </cell>
          <cell r="BL5926" t="str">
            <v>CO2e_CO2</v>
          </cell>
          <cell r="BN5926">
            <v>40.891300000000001</v>
          </cell>
          <cell r="BY5926" t="str">
            <v>f</v>
          </cell>
        </row>
        <row r="5927">
          <cell r="G5927" t="str">
            <v>1191601</v>
          </cell>
          <cell r="BL5927" t="str">
            <v>CO2e_N2O</v>
          </cell>
          <cell r="BN5927">
            <v>9.5699999999999993E-2</v>
          </cell>
          <cell r="BY5927" t="str">
            <v>f</v>
          </cell>
        </row>
        <row r="5928">
          <cell r="G5928" t="str">
            <v>1191601</v>
          </cell>
          <cell r="BL5928" t="str">
            <v>CO2e_CH4</v>
          </cell>
          <cell r="BN5928">
            <v>4.0800000000000003E-2</v>
          </cell>
          <cell r="BY5928" t="str">
            <v>f</v>
          </cell>
        </row>
        <row r="5929">
          <cell r="G5929" t="str">
            <v>1191601</v>
          </cell>
          <cell r="BL5929" t="str">
            <v>CO2e_CO2</v>
          </cell>
          <cell r="BN5929">
            <v>40.474299999999999</v>
          </cell>
          <cell r="BY5929" t="str">
            <v>f</v>
          </cell>
        </row>
        <row r="5930">
          <cell r="G5930" t="str">
            <v>1191601</v>
          </cell>
          <cell r="BL5930" t="str">
            <v>CO2e_N2O</v>
          </cell>
          <cell r="BN5930">
            <v>9.4799999999999995E-2</v>
          </cell>
          <cell r="BY5930" t="str">
            <v>f</v>
          </cell>
        </row>
        <row r="5931">
          <cell r="G5931" t="str">
            <v>1191612</v>
          </cell>
          <cell r="BL5931" t="str">
            <v>CO2e_CH4</v>
          </cell>
          <cell r="BN5931">
            <v>2.53E-2</v>
          </cell>
          <cell r="BY5931" t="str">
            <v>f</v>
          </cell>
        </row>
        <row r="5932">
          <cell r="G5932" t="str">
            <v>1191612</v>
          </cell>
          <cell r="BL5932" t="str">
            <v>CO2e_CO2</v>
          </cell>
          <cell r="BN5932">
            <v>25.139099999999999</v>
          </cell>
          <cell r="BY5932" t="str">
            <v>f</v>
          </cell>
        </row>
        <row r="5933">
          <cell r="G5933" t="str">
            <v>1191612</v>
          </cell>
          <cell r="BL5933" t="str">
            <v>CO2e_N2O</v>
          </cell>
          <cell r="BN5933">
            <v>5.8999999999999997E-2</v>
          </cell>
          <cell r="BY5933" t="str">
            <v>f</v>
          </cell>
        </row>
        <row r="5934">
          <cell r="G5934" t="str">
            <v>1191612</v>
          </cell>
          <cell r="BL5934" t="str">
            <v>CO2e_CH4</v>
          </cell>
          <cell r="BN5934">
            <v>1.1999999999999999E-3</v>
          </cell>
          <cell r="BY5934" t="str">
            <v>f</v>
          </cell>
        </row>
        <row r="5935">
          <cell r="G5935" t="str">
            <v>1191612</v>
          </cell>
          <cell r="BL5935" t="str">
            <v>CO2e_CO2</v>
          </cell>
          <cell r="BN5935">
            <v>1.1413</v>
          </cell>
          <cell r="BY5935" t="str">
            <v>f</v>
          </cell>
        </row>
        <row r="5936">
          <cell r="G5936" t="str">
            <v>1191612</v>
          </cell>
          <cell r="BL5936" t="str">
            <v>CO2e_N2O</v>
          </cell>
          <cell r="BN5936">
            <v>2.7000000000000001E-3</v>
          </cell>
          <cell r="BY5936" t="str">
            <v>f</v>
          </cell>
        </row>
        <row r="5937">
          <cell r="G5937" t="str">
            <v>1191612</v>
          </cell>
          <cell r="BL5937" t="str">
            <v>CO2e_CH4</v>
          </cell>
          <cell r="BN5937">
            <v>1.0139</v>
          </cell>
          <cell r="BY5937" t="str">
            <v>f</v>
          </cell>
        </row>
        <row r="5938">
          <cell r="G5938" t="str">
            <v>1191612</v>
          </cell>
          <cell r="BL5938" t="str">
            <v>CO2e_CO2</v>
          </cell>
          <cell r="BN5938">
            <v>2143.5509999999999</v>
          </cell>
          <cell r="BY5938" t="str">
            <v>f</v>
          </cell>
        </row>
        <row r="5939">
          <cell r="G5939" t="str">
            <v>1191612</v>
          </cell>
          <cell r="BL5939" t="str">
            <v>CO2e_N2O</v>
          </cell>
          <cell r="BN5939">
            <v>1.1732</v>
          </cell>
          <cell r="BY5939" t="str">
            <v>f</v>
          </cell>
        </row>
        <row r="5940">
          <cell r="G5940" t="str">
            <v>1191612</v>
          </cell>
          <cell r="BL5940" t="str">
            <v>CO2e_CH4</v>
          </cell>
          <cell r="BN5940">
            <v>0.3906</v>
          </cell>
          <cell r="BY5940" t="str">
            <v>f</v>
          </cell>
        </row>
        <row r="5941">
          <cell r="G5941" t="str">
            <v>1191612</v>
          </cell>
          <cell r="BL5941" t="str">
            <v>CO2e_CO2</v>
          </cell>
          <cell r="BN5941">
            <v>825.73519999999996</v>
          </cell>
          <cell r="BY5941" t="str">
            <v>f</v>
          </cell>
        </row>
        <row r="5942">
          <cell r="G5942" t="str">
            <v>1191612</v>
          </cell>
          <cell r="BL5942" t="str">
            <v>CO2e_N2O</v>
          </cell>
          <cell r="BN5942">
            <v>0.4521</v>
          </cell>
          <cell r="BY5942" t="str">
            <v>f</v>
          </cell>
        </row>
        <row r="5943">
          <cell r="G5943" t="str">
            <v>1191612</v>
          </cell>
          <cell r="BL5943" t="str">
            <v>CO2e_CH4</v>
          </cell>
          <cell r="BN5943">
            <v>1.9300000000000001E-2</v>
          </cell>
          <cell r="BY5943" t="str">
            <v>f</v>
          </cell>
        </row>
        <row r="5944">
          <cell r="G5944" t="str">
            <v>1191612</v>
          </cell>
          <cell r="BL5944" t="str">
            <v>CO2e_CO2</v>
          </cell>
          <cell r="BN5944">
            <v>40.806699999999999</v>
          </cell>
          <cell r="BY5944" t="str">
            <v>f</v>
          </cell>
        </row>
        <row r="5945">
          <cell r="G5945" t="str">
            <v>1191612</v>
          </cell>
          <cell r="BL5945" t="str">
            <v>CO2e_N2O</v>
          </cell>
          <cell r="BN5945">
            <v>2.24E-2</v>
          </cell>
          <cell r="BY5945" t="str">
            <v>f</v>
          </cell>
        </row>
        <row r="5946">
          <cell r="G5946" t="str">
            <v>1191612</v>
          </cell>
          <cell r="BL5946" t="str">
            <v>CO2e_CH4</v>
          </cell>
          <cell r="BN5946">
            <v>2.0199999999999999E-2</v>
          </cell>
          <cell r="BY5946" t="str">
            <v>f</v>
          </cell>
        </row>
        <row r="5947">
          <cell r="G5947" t="str">
            <v>1191612</v>
          </cell>
          <cell r="BL5947" t="str">
            <v>CO2e_CO2</v>
          </cell>
          <cell r="BN5947">
            <v>42.606999999999999</v>
          </cell>
          <cell r="BY5947" t="str">
            <v>f</v>
          </cell>
        </row>
        <row r="5948">
          <cell r="G5948" t="str">
            <v>1191612</v>
          </cell>
          <cell r="BL5948" t="str">
            <v>CO2e_N2O</v>
          </cell>
          <cell r="BN5948">
            <v>2.3199999999999998E-2</v>
          </cell>
          <cell r="BY5948" t="str">
            <v>f</v>
          </cell>
        </row>
        <row r="5949">
          <cell r="G5949" t="str">
            <v>1191612</v>
          </cell>
          <cell r="BL5949" t="str">
            <v>CO2e_CH4</v>
          </cell>
          <cell r="BN5949">
            <v>4.4600000000000001E-2</v>
          </cell>
          <cell r="BY5949" t="str">
            <v>f</v>
          </cell>
        </row>
        <row r="5950">
          <cell r="G5950" t="str">
            <v>1191612</v>
          </cell>
          <cell r="BL5950" t="str">
            <v>CO2e_CO2</v>
          </cell>
          <cell r="BN5950">
            <v>94.215400000000002</v>
          </cell>
          <cell r="BY5950" t="str">
            <v>f</v>
          </cell>
        </row>
        <row r="5951">
          <cell r="G5951" t="str">
            <v>1191612</v>
          </cell>
          <cell r="BL5951" t="str">
            <v>CO2e_N2O</v>
          </cell>
          <cell r="BN5951">
            <v>5.16E-2</v>
          </cell>
          <cell r="BY5951" t="str">
            <v>f</v>
          </cell>
        </row>
        <row r="5952">
          <cell r="G5952" t="str">
            <v>1191612</v>
          </cell>
          <cell r="BL5952" t="str">
            <v>CO2e_CH4</v>
          </cell>
          <cell r="BN5952">
            <v>1.5299999999999999E-2</v>
          </cell>
          <cell r="BY5952" t="str">
            <v>f</v>
          </cell>
        </row>
        <row r="5953">
          <cell r="G5953" t="str">
            <v>1191612</v>
          </cell>
          <cell r="BL5953" t="str">
            <v>CO2e_CO2</v>
          </cell>
          <cell r="BN5953">
            <v>32.405299999999997</v>
          </cell>
          <cell r="BY5953" t="str">
            <v>f</v>
          </cell>
        </row>
        <row r="5954">
          <cell r="G5954" t="str">
            <v>1191612</v>
          </cell>
          <cell r="BL5954" t="str">
            <v>CO2e_N2O</v>
          </cell>
          <cell r="BN5954">
            <v>1.7899999999999999E-2</v>
          </cell>
          <cell r="BY5954" t="str">
            <v>f</v>
          </cell>
        </row>
        <row r="5955">
          <cell r="G5955" t="str">
            <v>1191612</v>
          </cell>
          <cell r="BL5955" t="str">
            <v>CO2e_CH4</v>
          </cell>
          <cell r="BN5955">
            <v>0.2069</v>
          </cell>
          <cell r="BY5955" t="str">
            <v>f</v>
          </cell>
        </row>
        <row r="5956">
          <cell r="G5956" t="str">
            <v>1191612</v>
          </cell>
          <cell r="BL5956" t="str">
            <v>CO2e_CO2</v>
          </cell>
          <cell r="BN5956">
            <v>437.47160000000002</v>
          </cell>
          <cell r="BY5956" t="str">
            <v>f</v>
          </cell>
        </row>
        <row r="5957">
          <cell r="G5957" t="str">
            <v>1191612</v>
          </cell>
          <cell r="BL5957" t="str">
            <v>CO2e_N2O</v>
          </cell>
          <cell r="BN5957">
            <v>0.23960000000000001</v>
          </cell>
          <cell r="BY5957" t="str">
            <v>f</v>
          </cell>
        </row>
        <row r="5958">
          <cell r="G5958" t="str">
            <v>1191667</v>
          </cell>
          <cell r="BL5958" t="str">
            <v>CO2e_CH4</v>
          </cell>
          <cell r="BN5958">
            <v>0.52500000000000002</v>
          </cell>
          <cell r="BY5958" t="str">
            <v>f</v>
          </cell>
        </row>
        <row r="5959">
          <cell r="G5959" t="str">
            <v>1191667</v>
          </cell>
          <cell r="BL5959" t="str">
            <v>CO2e_CO2</v>
          </cell>
          <cell r="BN5959">
            <v>341</v>
          </cell>
          <cell r="BY5959" t="str">
            <v>f</v>
          </cell>
        </row>
        <row r="5960">
          <cell r="G5960" t="str">
            <v>1191667</v>
          </cell>
          <cell r="BL5960" t="str">
            <v>CO2e_N2O</v>
          </cell>
          <cell r="BN5960">
            <v>1.49</v>
          </cell>
          <cell r="BY5960" t="str">
            <v>f</v>
          </cell>
        </row>
        <row r="5961">
          <cell r="G5961" t="str">
            <v>1191667</v>
          </cell>
          <cell r="BL5961" t="str">
            <v>CO2e_CH4</v>
          </cell>
          <cell r="BN5961">
            <v>1.5</v>
          </cell>
          <cell r="BY5961" t="str">
            <v>f</v>
          </cell>
        </row>
        <row r="5962">
          <cell r="G5962" t="str">
            <v>1191667</v>
          </cell>
          <cell r="BL5962" t="str">
            <v>CO2e_CO2</v>
          </cell>
          <cell r="BN5962">
            <v>132</v>
          </cell>
          <cell r="BY5962" t="str">
            <v>f</v>
          </cell>
        </row>
        <row r="5963">
          <cell r="G5963" t="str">
            <v>1191667</v>
          </cell>
          <cell r="BL5963" t="str">
            <v>CO2e_N2O</v>
          </cell>
          <cell r="BN5963">
            <v>4.1719999999999997</v>
          </cell>
          <cell r="BY5963" t="str">
            <v>f</v>
          </cell>
        </row>
        <row r="5964">
          <cell r="G5964" t="str">
            <v>1191667</v>
          </cell>
          <cell r="BL5964" t="str">
            <v>CO2e_CH4</v>
          </cell>
          <cell r="BN5964">
            <v>0.17499999999999999</v>
          </cell>
          <cell r="BY5964" t="str">
            <v>f</v>
          </cell>
        </row>
        <row r="5965">
          <cell r="G5965" t="str">
            <v>1191667</v>
          </cell>
          <cell r="BL5965" t="str">
            <v>CO2e_CO2</v>
          </cell>
          <cell r="BN5965">
            <v>1.41</v>
          </cell>
          <cell r="BY5965" t="str">
            <v>f</v>
          </cell>
        </row>
        <row r="5966">
          <cell r="G5966" t="str">
            <v>1191709</v>
          </cell>
          <cell r="BL5966" t="str">
            <v>CO2e_CH4</v>
          </cell>
          <cell r="BN5966">
            <v>3.2000000000000002E-3</v>
          </cell>
          <cell r="BY5966" t="str">
            <v>f</v>
          </cell>
        </row>
        <row r="5967">
          <cell r="G5967" t="str">
            <v>1191709</v>
          </cell>
          <cell r="BL5967" t="str">
            <v>CO2e_CO2</v>
          </cell>
          <cell r="BN5967">
            <v>3.1513</v>
          </cell>
          <cell r="BY5967" t="str">
            <v>f</v>
          </cell>
        </row>
        <row r="5968">
          <cell r="G5968" t="str">
            <v>1191709</v>
          </cell>
          <cell r="BL5968" t="str">
            <v>CO2e_N2O</v>
          </cell>
          <cell r="BN5968">
            <v>7.4999999999999997E-3</v>
          </cell>
          <cell r="BY5968" t="str">
            <v>f</v>
          </cell>
        </row>
        <row r="5969">
          <cell r="G5969" t="str">
            <v>1191709</v>
          </cell>
          <cell r="BL5969" t="str">
            <v>CO2e_CH4</v>
          </cell>
          <cell r="BN5969">
            <v>0.66539999999999999</v>
          </cell>
          <cell r="BY5969" t="str">
            <v>f</v>
          </cell>
        </row>
        <row r="5970">
          <cell r="G5970" t="str">
            <v>1191709</v>
          </cell>
          <cell r="BL5970" t="str">
            <v>CO2e_CO2</v>
          </cell>
          <cell r="BN5970">
            <v>1406.4179999999999</v>
          </cell>
          <cell r="BY5970" t="str">
            <v>f</v>
          </cell>
        </row>
        <row r="5971">
          <cell r="G5971" t="str">
            <v>1191709</v>
          </cell>
          <cell r="BL5971" t="str">
            <v>CO2e_N2O</v>
          </cell>
          <cell r="BN5971">
            <v>0.77</v>
          </cell>
          <cell r="BY5971" t="str">
            <v>f</v>
          </cell>
        </row>
        <row r="5972">
          <cell r="G5972" t="str">
            <v>1191709</v>
          </cell>
          <cell r="BL5972" t="str">
            <v>CO2e_CH4</v>
          </cell>
          <cell r="BN5972">
            <v>3.0999999999999999E-3</v>
          </cell>
          <cell r="BY5972" t="str">
            <v>f</v>
          </cell>
        </row>
        <row r="5973">
          <cell r="G5973" t="str">
            <v>1191709</v>
          </cell>
          <cell r="BL5973" t="str">
            <v>CO2e_CO2</v>
          </cell>
          <cell r="BN5973">
            <v>3.0838000000000001</v>
          </cell>
          <cell r="BY5973" t="str">
            <v>f</v>
          </cell>
        </row>
        <row r="5974">
          <cell r="G5974" t="str">
            <v>1191709</v>
          </cell>
          <cell r="BL5974" t="str">
            <v>CO2e_N2O</v>
          </cell>
          <cell r="BN5974">
            <v>7.1999999999999998E-3</v>
          </cell>
          <cell r="BY5974" t="str">
            <v>f</v>
          </cell>
        </row>
        <row r="5975">
          <cell r="G5975" t="str">
            <v>1191709</v>
          </cell>
          <cell r="BL5975" t="str">
            <v>CO2e_CH4</v>
          </cell>
          <cell r="BN5975">
            <v>0.62719999999999998</v>
          </cell>
          <cell r="BY5975" t="str">
            <v>f</v>
          </cell>
        </row>
        <row r="5976">
          <cell r="G5976" t="str">
            <v>1191709</v>
          </cell>
          <cell r="BL5976" t="str">
            <v>CO2e_CO2</v>
          </cell>
          <cell r="BN5976">
            <v>1325.748</v>
          </cell>
          <cell r="BY5976" t="str">
            <v>f</v>
          </cell>
        </row>
        <row r="5977">
          <cell r="G5977" t="str">
            <v>1191709</v>
          </cell>
          <cell r="BL5977" t="str">
            <v>CO2e_N2O</v>
          </cell>
          <cell r="BN5977">
            <v>0.72589999999999999</v>
          </cell>
          <cell r="BY5977" t="str">
            <v>f</v>
          </cell>
        </row>
        <row r="5978">
          <cell r="G5978" t="str">
            <v>1191709</v>
          </cell>
          <cell r="BL5978" t="str">
            <v>CO2e_CH4</v>
          </cell>
          <cell r="BN5978">
            <v>3.2000000000000002E-3</v>
          </cell>
          <cell r="BY5978" t="str">
            <v>f</v>
          </cell>
        </row>
        <row r="5979">
          <cell r="G5979" t="str">
            <v>1191709</v>
          </cell>
          <cell r="BL5979" t="str">
            <v>CO2e_CO2</v>
          </cell>
          <cell r="BN5979">
            <v>3.1850999999999998</v>
          </cell>
          <cell r="BY5979" t="str">
            <v>f</v>
          </cell>
        </row>
        <row r="5980">
          <cell r="G5980" t="str">
            <v>1191709</v>
          </cell>
          <cell r="BL5980" t="str">
            <v>CO2e_N2O</v>
          </cell>
          <cell r="BN5980">
            <v>7.4999999999999997E-3</v>
          </cell>
          <cell r="BY5980" t="str">
            <v>f</v>
          </cell>
        </row>
        <row r="5981">
          <cell r="G5981" t="str">
            <v>1191709</v>
          </cell>
          <cell r="BL5981" t="str">
            <v>CO2e_CH4</v>
          </cell>
          <cell r="BN5981">
            <v>0.68889999999999996</v>
          </cell>
          <cell r="BY5981" t="str">
            <v>f</v>
          </cell>
        </row>
        <row r="5982">
          <cell r="G5982" t="str">
            <v>1191709</v>
          </cell>
          <cell r="BL5982" t="str">
            <v>CO2e_CO2</v>
          </cell>
          <cell r="BN5982">
            <v>1456.194</v>
          </cell>
          <cell r="BY5982" t="str">
            <v>f</v>
          </cell>
        </row>
        <row r="5983">
          <cell r="G5983" t="str">
            <v>1191709</v>
          </cell>
          <cell r="BL5983" t="str">
            <v>CO2e_N2O</v>
          </cell>
          <cell r="BN5983">
            <v>0.79720000000000002</v>
          </cell>
          <cell r="BY5983" t="str">
            <v>f</v>
          </cell>
        </row>
        <row r="5984">
          <cell r="G5984" t="str">
            <v>1191709</v>
          </cell>
          <cell r="BL5984" t="str">
            <v>CO2e_CH4</v>
          </cell>
          <cell r="BN5984">
            <v>2.2000000000000001E-3</v>
          </cell>
          <cell r="BY5984" t="str">
            <v>f</v>
          </cell>
        </row>
        <row r="5985">
          <cell r="G5985" t="str">
            <v>1191709</v>
          </cell>
          <cell r="BL5985" t="str">
            <v>CO2e_CO2</v>
          </cell>
          <cell r="BN5985">
            <v>2.1833999999999998</v>
          </cell>
          <cell r="BY5985" t="str">
            <v>f</v>
          </cell>
        </row>
        <row r="5986">
          <cell r="G5986" t="str">
            <v>1191709</v>
          </cell>
          <cell r="BL5986" t="str">
            <v>CO2e_N2O</v>
          </cell>
          <cell r="BN5986">
            <v>5.1000000000000004E-3</v>
          </cell>
          <cell r="BY5986" t="str">
            <v>f</v>
          </cell>
        </row>
        <row r="5987">
          <cell r="G5987" t="str">
            <v>1191709</v>
          </cell>
          <cell r="BL5987" t="str">
            <v>CO2e_CH4</v>
          </cell>
          <cell r="BN5987">
            <v>0.35389999999999999</v>
          </cell>
          <cell r="BY5987" t="str">
            <v>f</v>
          </cell>
        </row>
        <row r="5988">
          <cell r="G5988" t="str">
            <v>1191709</v>
          </cell>
          <cell r="BL5988" t="str">
            <v>CO2e_CO2</v>
          </cell>
          <cell r="BN5988">
            <v>748.09199999999998</v>
          </cell>
          <cell r="BY5988" t="str">
            <v>f</v>
          </cell>
        </row>
        <row r="5989">
          <cell r="G5989" t="str">
            <v>1191709</v>
          </cell>
          <cell r="BL5989" t="str">
            <v>CO2e_N2O</v>
          </cell>
          <cell r="BN5989">
            <v>0.40949999999999998</v>
          </cell>
          <cell r="BY5989" t="str">
            <v>f</v>
          </cell>
        </row>
        <row r="5990">
          <cell r="G5990" t="str">
            <v>1191709</v>
          </cell>
          <cell r="BL5990" t="str">
            <v>CO2e_CH4</v>
          </cell>
          <cell r="BN5990">
            <v>2.8999999999999998E-3</v>
          </cell>
          <cell r="BY5990" t="str">
            <v>f</v>
          </cell>
        </row>
        <row r="5991">
          <cell r="G5991" t="str">
            <v>1191709</v>
          </cell>
          <cell r="BL5991" t="str">
            <v>CO2e_CO2</v>
          </cell>
          <cell r="BN5991">
            <v>2.8923999999999999</v>
          </cell>
          <cell r="BY5991" t="str">
            <v>f</v>
          </cell>
        </row>
        <row r="5992">
          <cell r="G5992" t="str">
            <v>1191709</v>
          </cell>
          <cell r="BL5992" t="str">
            <v>CO2e_N2O</v>
          </cell>
          <cell r="BN5992">
            <v>6.8999999999999999E-3</v>
          </cell>
          <cell r="BY5992" t="str">
            <v>f</v>
          </cell>
        </row>
        <row r="5993">
          <cell r="G5993" t="str">
            <v>1191709</v>
          </cell>
          <cell r="BL5993" t="str">
            <v>CO2e_CH4</v>
          </cell>
          <cell r="BN5993">
            <v>0.56000000000000005</v>
          </cell>
          <cell r="BY5993" t="str">
            <v>f</v>
          </cell>
        </row>
        <row r="5994">
          <cell r="G5994" t="str">
            <v>1191709</v>
          </cell>
          <cell r="BL5994" t="str">
            <v>CO2e_CO2</v>
          </cell>
          <cell r="BN5994">
            <v>1183.752</v>
          </cell>
          <cell r="BY5994" t="str">
            <v>f</v>
          </cell>
        </row>
        <row r="5995">
          <cell r="G5995" t="str">
            <v>1191709</v>
          </cell>
          <cell r="BL5995" t="str">
            <v>CO2e_N2O</v>
          </cell>
          <cell r="BN5995">
            <v>0.6482</v>
          </cell>
          <cell r="BY5995" t="str">
            <v>f</v>
          </cell>
        </row>
        <row r="5996">
          <cell r="G5996" t="str">
            <v>1191709</v>
          </cell>
          <cell r="BL5996" t="str">
            <v>CO2e_CH4</v>
          </cell>
          <cell r="BN5996">
            <v>9.2999999999999992E-3</v>
          </cell>
          <cell r="BY5996" t="str">
            <v>f</v>
          </cell>
        </row>
        <row r="5997">
          <cell r="G5997" t="str">
            <v>1191709</v>
          </cell>
          <cell r="BL5997" t="str">
            <v>CO2e_CO2</v>
          </cell>
          <cell r="BN5997">
            <v>9.2072000000000003</v>
          </cell>
          <cell r="BY5997" t="str">
            <v>f</v>
          </cell>
        </row>
        <row r="5998">
          <cell r="G5998" t="str">
            <v>1191709</v>
          </cell>
          <cell r="BL5998" t="str">
            <v>CO2e_N2O</v>
          </cell>
          <cell r="BN5998">
            <v>2.1499999999999998E-2</v>
          </cell>
          <cell r="BY5998" t="str">
            <v>f</v>
          </cell>
        </row>
        <row r="5999">
          <cell r="G5999" t="str">
            <v>1191709</v>
          </cell>
          <cell r="BL5999" t="str">
            <v>CO2e_CH4</v>
          </cell>
          <cell r="BN5999">
            <v>1.0699999999999999E-2</v>
          </cell>
          <cell r="BY5999" t="str">
            <v>f</v>
          </cell>
        </row>
        <row r="6000">
          <cell r="G6000" t="str">
            <v>1191709</v>
          </cell>
          <cell r="BL6000" t="str">
            <v>CO2e_CO2</v>
          </cell>
          <cell r="BN6000">
            <v>10.590400000000001</v>
          </cell>
          <cell r="BY6000" t="str">
            <v>f</v>
          </cell>
        </row>
        <row r="6001">
          <cell r="G6001" t="str">
            <v>1191709</v>
          </cell>
          <cell r="BL6001" t="str">
            <v>CO2e_N2O</v>
          </cell>
          <cell r="BN6001">
            <v>2.47E-2</v>
          </cell>
          <cell r="BY6001" t="str">
            <v>f</v>
          </cell>
        </row>
        <row r="6002">
          <cell r="G6002" t="str">
            <v>1191709</v>
          </cell>
          <cell r="BL6002" t="str">
            <v>CO2e_CH4</v>
          </cell>
          <cell r="BN6002">
            <v>2.5899999999999999E-2</v>
          </cell>
          <cell r="BY6002" t="str">
            <v>f</v>
          </cell>
        </row>
        <row r="6003">
          <cell r="G6003" t="str">
            <v>1191709</v>
          </cell>
          <cell r="BL6003" t="str">
            <v>CO2e_CO2</v>
          </cell>
          <cell r="BN6003">
            <v>25.723299999999998</v>
          </cell>
          <cell r="BY6003" t="str">
            <v>f</v>
          </cell>
        </row>
        <row r="6004">
          <cell r="G6004" t="str">
            <v>1191709</v>
          </cell>
          <cell r="BL6004" t="str">
            <v>CO2e_N2O</v>
          </cell>
          <cell r="BN6004">
            <v>6.0199999999999997E-2</v>
          </cell>
          <cell r="BY6004" t="str">
            <v>f</v>
          </cell>
        </row>
        <row r="6005">
          <cell r="G6005" t="str">
            <v>1191709</v>
          </cell>
          <cell r="BL6005" t="str">
            <v>CO2e_CH4</v>
          </cell>
          <cell r="BN6005">
            <v>2.1899999999999999E-2</v>
          </cell>
          <cell r="BY6005" t="str">
            <v>f</v>
          </cell>
        </row>
        <row r="6006">
          <cell r="G6006" t="str">
            <v>1191709</v>
          </cell>
          <cell r="BL6006" t="str">
            <v>CO2e_CO2</v>
          </cell>
          <cell r="BN6006">
            <v>46.164000000000001</v>
          </cell>
          <cell r="BY6006" t="str">
            <v>f</v>
          </cell>
        </row>
        <row r="6007">
          <cell r="G6007" t="str">
            <v>1191709</v>
          </cell>
          <cell r="BL6007" t="str">
            <v>CO2e_N2O</v>
          </cell>
          <cell r="BN6007">
            <v>2.53E-2</v>
          </cell>
          <cell r="BY6007" t="str">
            <v>f</v>
          </cell>
        </row>
        <row r="6008">
          <cell r="G6008" t="str">
            <v>1191709</v>
          </cell>
          <cell r="BL6008" t="str">
            <v>CO2e_CH4</v>
          </cell>
          <cell r="BN6008">
            <v>1.8E-3</v>
          </cell>
          <cell r="BY6008" t="str">
            <v>f</v>
          </cell>
        </row>
        <row r="6009">
          <cell r="G6009" t="str">
            <v>1191709</v>
          </cell>
          <cell r="BL6009" t="str">
            <v>CO2e_CO2</v>
          </cell>
          <cell r="BN6009">
            <v>1.8080000000000001</v>
          </cell>
          <cell r="BY6009" t="str">
            <v>f</v>
          </cell>
        </row>
        <row r="6010">
          <cell r="G6010" t="str">
            <v>1191709</v>
          </cell>
          <cell r="BL6010" t="str">
            <v>CO2e_N2O</v>
          </cell>
          <cell r="BN6010">
            <v>4.1999999999999997E-3</v>
          </cell>
          <cell r="BY6010" t="str">
            <v>f</v>
          </cell>
        </row>
        <row r="6011">
          <cell r="G6011" t="str">
            <v>1191709</v>
          </cell>
          <cell r="BL6011" t="str">
            <v>CO2e_CH4</v>
          </cell>
          <cell r="BN6011">
            <v>1.8E-3</v>
          </cell>
          <cell r="BY6011" t="str">
            <v>f</v>
          </cell>
        </row>
        <row r="6012">
          <cell r="G6012" t="str">
            <v>1191709</v>
          </cell>
          <cell r="BL6012" t="str">
            <v>CO2e_CO2</v>
          </cell>
          <cell r="BN6012">
            <v>1.7357</v>
          </cell>
          <cell r="BY6012" t="str">
            <v>f</v>
          </cell>
        </row>
        <row r="6013">
          <cell r="G6013" t="str">
            <v>1191709</v>
          </cell>
          <cell r="BL6013" t="str">
            <v>CO2e_N2O</v>
          </cell>
          <cell r="BN6013">
            <v>4.1999999999999997E-3</v>
          </cell>
          <cell r="BY6013" t="str">
            <v>f</v>
          </cell>
        </row>
        <row r="6014">
          <cell r="G6014" t="str">
            <v>1191709</v>
          </cell>
          <cell r="BL6014" t="str">
            <v>CO2e_CH4</v>
          </cell>
          <cell r="BN6014">
            <v>1.01E-2</v>
          </cell>
          <cell r="BY6014" t="str">
            <v>f</v>
          </cell>
        </row>
        <row r="6015">
          <cell r="G6015" t="str">
            <v>1191709</v>
          </cell>
          <cell r="BL6015" t="str">
            <v>CO2e_CO2</v>
          </cell>
          <cell r="BN6015">
            <v>10.061500000000001</v>
          </cell>
          <cell r="BY6015" t="str">
            <v>f</v>
          </cell>
        </row>
        <row r="6016">
          <cell r="G6016" t="str">
            <v>1191709</v>
          </cell>
          <cell r="BL6016" t="str">
            <v>CO2e_N2O</v>
          </cell>
          <cell r="BN6016">
            <v>2.35E-2</v>
          </cell>
          <cell r="BY6016" t="str">
            <v>f</v>
          </cell>
        </row>
        <row r="6017">
          <cell r="G6017" t="str">
            <v>1191709</v>
          </cell>
          <cell r="BL6017" t="str">
            <v>CO2e_CH4</v>
          </cell>
          <cell r="BN6017">
            <v>1.3100000000000001E-2</v>
          </cell>
          <cell r="BY6017" t="str">
            <v>f</v>
          </cell>
        </row>
        <row r="6018">
          <cell r="G6018" t="str">
            <v>1191709</v>
          </cell>
          <cell r="BL6018" t="str">
            <v>CO2e_CO2</v>
          </cell>
          <cell r="BN6018">
            <v>12.9724</v>
          </cell>
          <cell r="BY6018" t="str">
            <v>f</v>
          </cell>
        </row>
        <row r="6019">
          <cell r="G6019" t="str">
            <v>1191709</v>
          </cell>
          <cell r="BL6019" t="str">
            <v>CO2e_N2O</v>
          </cell>
          <cell r="BN6019">
            <v>3.04E-2</v>
          </cell>
          <cell r="BY6019" t="str">
            <v>f</v>
          </cell>
        </row>
        <row r="6020">
          <cell r="G6020" t="str">
            <v>1191709</v>
          </cell>
          <cell r="BL6020" t="str">
            <v>CO2e_CH4</v>
          </cell>
          <cell r="BN6020">
            <v>2.0000000000000001E-4</v>
          </cell>
          <cell r="BY6020" t="str">
            <v>f</v>
          </cell>
        </row>
        <row r="6021">
          <cell r="G6021" t="str">
            <v>1191709</v>
          </cell>
          <cell r="BL6021" t="str">
            <v>CO2e_CO2</v>
          </cell>
          <cell r="BN6021">
            <v>0.33</v>
          </cell>
          <cell r="BY6021" t="str">
            <v>f</v>
          </cell>
        </row>
        <row r="6022">
          <cell r="G6022" t="str">
            <v>1191709</v>
          </cell>
          <cell r="BL6022" t="str">
            <v>CO2e_N2O</v>
          </cell>
          <cell r="BN6022">
            <v>2.9999999999999997E-4</v>
          </cell>
          <cell r="BY6022" t="str">
            <v>f</v>
          </cell>
        </row>
        <row r="6023">
          <cell r="G6023" t="str">
            <v>1191709</v>
          </cell>
          <cell r="BL6023" t="str">
            <v>CO2e_CH4</v>
          </cell>
          <cell r="BN6023">
            <v>2.8999999999999998E-3</v>
          </cell>
          <cell r="BY6023" t="str">
            <v>f</v>
          </cell>
        </row>
        <row r="6024">
          <cell r="G6024" t="str">
            <v>1191709</v>
          </cell>
          <cell r="BL6024" t="str">
            <v>CO2e_CO2</v>
          </cell>
          <cell r="BN6024">
            <v>6.0190000000000001</v>
          </cell>
          <cell r="BY6024" t="str">
            <v>f</v>
          </cell>
        </row>
        <row r="6025">
          <cell r="G6025" t="str">
            <v>1191709</v>
          </cell>
          <cell r="BL6025" t="str">
            <v>CO2e_N2O</v>
          </cell>
          <cell r="BN6025">
            <v>3.3E-3</v>
          </cell>
          <cell r="BY6025" t="str">
            <v>f</v>
          </cell>
        </row>
        <row r="6026">
          <cell r="G6026" t="str">
            <v>1191709</v>
          </cell>
          <cell r="BL6026" t="str">
            <v>CO2e_CH4</v>
          </cell>
          <cell r="BN6026">
            <v>4.6699999999999998E-2</v>
          </cell>
          <cell r="BY6026" t="str">
            <v>f</v>
          </cell>
        </row>
        <row r="6027">
          <cell r="G6027" t="str">
            <v>1191709</v>
          </cell>
          <cell r="BL6027" t="str">
            <v>CO2e_CO2</v>
          </cell>
          <cell r="BN6027">
            <v>98.603999999999999</v>
          </cell>
          <cell r="BY6027" t="str">
            <v>f</v>
          </cell>
        </row>
        <row r="6028">
          <cell r="G6028" t="str">
            <v>1191709</v>
          </cell>
          <cell r="BL6028" t="str">
            <v>CO2e_N2O</v>
          </cell>
          <cell r="BN6028">
            <v>5.3900000000000003E-2</v>
          </cell>
          <cell r="BY6028" t="str">
            <v>f</v>
          </cell>
        </row>
        <row r="6029">
          <cell r="G6029" t="str">
            <v>1191709</v>
          </cell>
          <cell r="BL6029" t="str">
            <v>CO2e_CH4</v>
          </cell>
          <cell r="BN6029">
            <v>3.8999999999999998E-3</v>
          </cell>
          <cell r="BY6029" t="str">
            <v>f</v>
          </cell>
        </row>
        <row r="6030">
          <cell r="G6030" t="str">
            <v>1191709</v>
          </cell>
          <cell r="BL6030" t="str">
            <v>CO2e_CO2</v>
          </cell>
          <cell r="BN6030">
            <v>3.8532999999999999</v>
          </cell>
          <cell r="BY6030" t="str">
            <v>f</v>
          </cell>
        </row>
        <row r="6031">
          <cell r="G6031" t="str">
            <v>1191709</v>
          </cell>
          <cell r="BL6031" t="str">
            <v>CO2e_N2O</v>
          </cell>
          <cell r="BN6031">
            <v>8.8999999999999999E-3</v>
          </cell>
          <cell r="BY6031" t="str">
            <v>f</v>
          </cell>
        </row>
        <row r="6032">
          <cell r="G6032" t="str">
            <v>1191709</v>
          </cell>
          <cell r="BL6032" t="str">
            <v>CO2e_CH4</v>
          </cell>
          <cell r="BN6032">
            <v>8.6999999999999994E-3</v>
          </cell>
          <cell r="BY6032" t="str">
            <v>f</v>
          </cell>
        </row>
        <row r="6033">
          <cell r="G6033" t="str">
            <v>1191709</v>
          </cell>
          <cell r="BL6033" t="str">
            <v>CO2e_CO2</v>
          </cell>
          <cell r="BN6033">
            <v>8.5902999999999992</v>
          </cell>
          <cell r="BY6033" t="str">
            <v>f</v>
          </cell>
        </row>
        <row r="6034">
          <cell r="G6034" t="str">
            <v>1191709</v>
          </cell>
          <cell r="BL6034" t="str">
            <v>CO2e_N2O</v>
          </cell>
          <cell r="BN6034">
            <v>2.0299999999999999E-2</v>
          </cell>
          <cell r="BY6034" t="str">
            <v>f</v>
          </cell>
        </row>
        <row r="6035">
          <cell r="G6035" t="str">
            <v>1191745</v>
          </cell>
          <cell r="BL6035" t="str">
            <v>CO2e_CH4</v>
          </cell>
          <cell r="BN6035">
            <v>0.5</v>
          </cell>
          <cell r="BY6035" t="str">
            <v>f</v>
          </cell>
        </row>
        <row r="6036">
          <cell r="G6036" t="str">
            <v>1191745</v>
          </cell>
          <cell r="BL6036" t="str">
            <v>CO2e_CO2</v>
          </cell>
          <cell r="BN6036">
            <v>1288.55</v>
          </cell>
          <cell r="BY6036" t="str">
            <v>f</v>
          </cell>
        </row>
        <row r="6037">
          <cell r="G6037" t="str">
            <v>1191745</v>
          </cell>
          <cell r="BL6037" t="str">
            <v>CO2e_CH4</v>
          </cell>
          <cell r="BN6037">
            <v>0.5</v>
          </cell>
          <cell r="BY6037" t="str">
            <v>f</v>
          </cell>
        </row>
        <row r="6038">
          <cell r="G6038" t="str">
            <v>1191745</v>
          </cell>
          <cell r="BL6038" t="str">
            <v>CO2e_CO2</v>
          </cell>
          <cell r="BN6038">
            <v>1288.55</v>
          </cell>
          <cell r="BY6038" t="str">
            <v>f</v>
          </cell>
        </row>
        <row r="6039">
          <cell r="G6039" t="str">
            <v>1191745</v>
          </cell>
          <cell r="BL6039" t="str">
            <v>CO2e_CO2</v>
          </cell>
          <cell r="BN6039">
            <v>0.5</v>
          </cell>
          <cell r="BY6039" t="str">
            <v>f</v>
          </cell>
        </row>
        <row r="6040">
          <cell r="G6040" t="str">
            <v>1191745</v>
          </cell>
          <cell r="BL6040" t="str">
            <v>CO2e_CO2</v>
          </cell>
          <cell r="BN6040">
            <v>1.1399999999999999</v>
          </cell>
          <cell r="BY6040" t="str">
            <v>f</v>
          </cell>
        </row>
        <row r="6041">
          <cell r="G6041" t="str">
            <v>1191745</v>
          </cell>
          <cell r="BL6041" t="str">
            <v>CO2e_CO2</v>
          </cell>
          <cell r="BN6041">
            <v>1.68</v>
          </cell>
          <cell r="BY6041" t="str">
            <v>f</v>
          </cell>
        </row>
        <row r="6042">
          <cell r="G6042" t="str">
            <v>1191745</v>
          </cell>
          <cell r="BL6042" t="str">
            <v>CO2e_CO2</v>
          </cell>
          <cell r="BN6042">
            <v>0.92</v>
          </cell>
          <cell r="BY6042" t="str">
            <v>f</v>
          </cell>
        </row>
        <row r="6043">
          <cell r="G6043" t="str">
            <v>1191745</v>
          </cell>
          <cell r="BL6043" t="str">
            <v>CO2e_CH4</v>
          </cell>
          <cell r="BN6043">
            <v>0.5</v>
          </cell>
          <cell r="BY6043" t="str">
            <v>f</v>
          </cell>
        </row>
        <row r="6044">
          <cell r="G6044" t="str">
            <v>1191745</v>
          </cell>
          <cell r="BL6044" t="str">
            <v>CO2e_CO2</v>
          </cell>
          <cell r="BN6044">
            <v>1288.55</v>
          </cell>
          <cell r="BY6044" t="str">
            <v>f</v>
          </cell>
        </row>
        <row r="6045">
          <cell r="G6045" t="str">
            <v>1191745</v>
          </cell>
          <cell r="BL6045" t="str">
            <v>CO2e_CH4</v>
          </cell>
          <cell r="BN6045">
            <v>0.5</v>
          </cell>
          <cell r="BY6045" t="str">
            <v>f</v>
          </cell>
        </row>
        <row r="6046">
          <cell r="G6046" t="str">
            <v>1191745</v>
          </cell>
          <cell r="BL6046" t="str">
            <v>CO2e_CO2</v>
          </cell>
          <cell r="BN6046">
            <v>4729.4399999999996</v>
          </cell>
          <cell r="BY6046" t="str">
            <v>f</v>
          </cell>
        </row>
        <row r="6047">
          <cell r="G6047" t="str">
            <v>1191771</v>
          </cell>
          <cell r="BL6047" t="str">
            <v>CO2e_CH4</v>
          </cell>
          <cell r="BN6047">
            <v>2.3140999999999998</v>
          </cell>
          <cell r="BY6047" t="str">
            <v>f</v>
          </cell>
        </row>
        <row r="6048">
          <cell r="G6048" t="str">
            <v>1191771</v>
          </cell>
          <cell r="BL6048" t="str">
            <v>CO2e_CO2</v>
          </cell>
          <cell r="BN6048">
            <v>4892.3552</v>
          </cell>
          <cell r="BY6048" t="str">
            <v>f</v>
          </cell>
        </row>
        <row r="6049">
          <cell r="G6049" t="str">
            <v>1191771</v>
          </cell>
          <cell r="BL6049" t="str">
            <v>CO2e_N2O</v>
          </cell>
          <cell r="BN6049">
            <v>2.6781000000000001</v>
          </cell>
          <cell r="BY6049" t="str">
            <v>f</v>
          </cell>
        </row>
        <row r="6050">
          <cell r="G6050" t="str">
            <v>1191771</v>
          </cell>
          <cell r="BL6050" t="str">
            <v>CO2e_CH4</v>
          </cell>
          <cell r="BN6050">
            <v>7.9000000000000008E-3</v>
          </cell>
          <cell r="BY6050" t="str">
            <v>f</v>
          </cell>
        </row>
        <row r="6051">
          <cell r="G6051" t="str">
            <v>1191771</v>
          </cell>
          <cell r="BL6051" t="str">
            <v>CO2e_CO2</v>
          </cell>
          <cell r="BN6051">
            <v>7.7846000000000002</v>
          </cell>
          <cell r="BY6051" t="str">
            <v>f</v>
          </cell>
        </row>
        <row r="6052">
          <cell r="G6052" t="str">
            <v>1191771</v>
          </cell>
          <cell r="BL6052" t="str">
            <v>CO2e_N2O</v>
          </cell>
          <cell r="BN6052">
            <v>1.8200000000000001E-2</v>
          </cell>
          <cell r="BY6052" t="str">
            <v>f</v>
          </cell>
        </row>
        <row r="6053">
          <cell r="G6053" t="str">
            <v>1191771</v>
          </cell>
          <cell r="BL6053" t="str">
            <v>CO2e_CH4</v>
          </cell>
          <cell r="BN6053">
            <v>5.3E-3</v>
          </cell>
          <cell r="BY6053" t="str">
            <v>f</v>
          </cell>
        </row>
        <row r="6054">
          <cell r="G6054" t="str">
            <v>1191771</v>
          </cell>
          <cell r="BL6054" t="str">
            <v>CO2e_CO2</v>
          </cell>
          <cell r="BN6054">
            <v>5.2024999999999997</v>
          </cell>
          <cell r="BY6054" t="str">
            <v>f</v>
          </cell>
        </row>
        <row r="6055">
          <cell r="G6055" t="str">
            <v>1191771</v>
          </cell>
          <cell r="BL6055" t="str">
            <v>CO2e_N2O</v>
          </cell>
          <cell r="BN6055">
            <v>1.2200000000000001E-2</v>
          </cell>
          <cell r="BY6055" t="str">
            <v>f</v>
          </cell>
        </row>
        <row r="6056">
          <cell r="G6056" t="str">
            <v>1191771</v>
          </cell>
          <cell r="BL6056" t="str">
            <v>CO2e_CH4</v>
          </cell>
          <cell r="BN6056">
            <v>2.8999999999999998E-3</v>
          </cell>
          <cell r="BY6056" t="str">
            <v>f</v>
          </cell>
        </row>
        <row r="6057">
          <cell r="G6057" t="str">
            <v>1191771</v>
          </cell>
          <cell r="BL6057" t="str">
            <v>CO2e_CO2</v>
          </cell>
          <cell r="BN6057">
            <v>2.8622999999999998</v>
          </cell>
          <cell r="BY6057" t="str">
            <v>f</v>
          </cell>
        </row>
        <row r="6058">
          <cell r="G6058" t="str">
            <v>1191771</v>
          </cell>
          <cell r="BL6058" t="str">
            <v>CO2e_N2O</v>
          </cell>
          <cell r="BN6058">
            <v>6.8999999999999999E-3</v>
          </cell>
          <cell r="BY6058" t="str">
            <v>f</v>
          </cell>
        </row>
        <row r="6059">
          <cell r="G6059" t="str">
            <v>1191771</v>
          </cell>
          <cell r="BL6059" t="str">
            <v>CO2e_CH4</v>
          </cell>
          <cell r="BN6059">
            <v>1.2350000000000001</v>
          </cell>
          <cell r="BY6059" t="str">
            <v>f</v>
          </cell>
        </row>
        <row r="6060">
          <cell r="G6060" t="str">
            <v>1191771</v>
          </cell>
          <cell r="BL6060" t="str">
            <v>CO2e_CO2</v>
          </cell>
          <cell r="BN6060">
            <v>2610.5279999999998</v>
          </cell>
          <cell r="BY6060" t="str">
            <v>f</v>
          </cell>
        </row>
        <row r="6061">
          <cell r="G6061" t="str">
            <v>1191771</v>
          </cell>
          <cell r="BL6061" t="str">
            <v>CO2e_N2O</v>
          </cell>
          <cell r="BN6061">
            <v>1.4292</v>
          </cell>
          <cell r="BY6061" t="str">
            <v>f</v>
          </cell>
        </row>
        <row r="6062">
          <cell r="G6062" t="str">
            <v>1191771</v>
          </cell>
          <cell r="BL6062" t="str">
            <v>CO2e_CH4</v>
          </cell>
          <cell r="BN6062">
            <v>1.2350000000000001</v>
          </cell>
          <cell r="BY6062" t="str">
            <v>f</v>
          </cell>
        </row>
        <row r="6063">
          <cell r="G6063" t="str">
            <v>1191771</v>
          </cell>
          <cell r="BL6063" t="str">
            <v>CO2e_CO2</v>
          </cell>
          <cell r="BN6063">
            <v>2610.5279999999998</v>
          </cell>
          <cell r="BY6063" t="str">
            <v>f</v>
          </cell>
        </row>
        <row r="6064">
          <cell r="G6064" t="str">
            <v>1191771</v>
          </cell>
          <cell r="BL6064" t="str">
            <v>CO2e_N2O</v>
          </cell>
          <cell r="BN6064">
            <v>1.4292</v>
          </cell>
          <cell r="BY6064" t="str">
            <v>f</v>
          </cell>
        </row>
        <row r="6065">
          <cell r="G6065" t="str">
            <v>1191771</v>
          </cell>
          <cell r="BL6065" t="str">
            <v>CO2e_CH4</v>
          </cell>
          <cell r="BN6065">
            <v>1.2350000000000001</v>
          </cell>
          <cell r="BY6065" t="str">
            <v>f</v>
          </cell>
        </row>
        <row r="6066">
          <cell r="G6066" t="str">
            <v>1191771</v>
          </cell>
          <cell r="BL6066" t="str">
            <v>CO2e_CO2</v>
          </cell>
          <cell r="BN6066">
            <v>2610.5279999999998</v>
          </cell>
          <cell r="BY6066" t="str">
            <v>f</v>
          </cell>
        </row>
        <row r="6067">
          <cell r="G6067" t="str">
            <v>1191771</v>
          </cell>
          <cell r="BL6067" t="str">
            <v>CO2e_N2O</v>
          </cell>
          <cell r="BN6067">
            <v>1.4292</v>
          </cell>
          <cell r="BY6067" t="str">
            <v>f</v>
          </cell>
        </row>
        <row r="6068">
          <cell r="G6068" t="str">
            <v>1191771</v>
          </cell>
          <cell r="BL6068" t="str">
            <v>CO2e_CH4</v>
          </cell>
          <cell r="BN6068">
            <v>8.0000000000000004E-4</v>
          </cell>
          <cell r="BY6068" t="str">
            <v>f</v>
          </cell>
        </row>
        <row r="6069">
          <cell r="G6069" t="str">
            <v>1191771</v>
          </cell>
          <cell r="BL6069" t="str">
            <v>CO2e_CO2</v>
          </cell>
          <cell r="BN6069">
            <v>0.79330000000000001</v>
          </cell>
          <cell r="BY6069" t="str">
            <v>f</v>
          </cell>
        </row>
        <row r="6070">
          <cell r="G6070" t="str">
            <v>1191771</v>
          </cell>
          <cell r="BL6070" t="str">
            <v>CO2e_N2O</v>
          </cell>
          <cell r="BN6070">
            <v>1.8E-3</v>
          </cell>
          <cell r="BY6070" t="str">
            <v>f</v>
          </cell>
        </row>
        <row r="6071">
          <cell r="G6071" t="str">
            <v>1191771</v>
          </cell>
          <cell r="BL6071" t="str">
            <v>CO2e_CH4</v>
          </cell>
          <cell r="BN6071">
            <v>0.03</v>
          </cell>
          <cell r="BY6071" t="str">
            <v>f</v>
          </cell>
        </row>
        <row r="6072">
          <cell r="G6072" t="str">
            <v>1191771</v>
          </cell>
          <cell r="BL6072" t="str">
            <v>CO2e_CO2</v>
          </cell>
          <cell r="BN6072">
            <v>29.7879</v>
          </cell>
          <cell r="BY6072" t="str">
            <v>f</v>
          </cell>
        </row>
        <row r="6073">
          <cell r="G6073" t="str">
            <v>1191771</v>
          </cell>
          <cell r="BL6073" t="str">
            <v>CO2e_N2O</v>
          </cell>
          <cell r="BN6073">
            <v>6.9699999999999998E-2</v>
          </cell>
          <cell r="BY6073" t="str">
            <v>f</v>
          </cell>
        </row>
        <row r="6074">
          <cell r="G6074" t="str">
            <v>1191771</v>
          </cell>
          <cell r="BL6074" t="str">
            <v>CO2e_CH4</v>
          </cell>
          <cell r="BN6074">
            <v>2.93E-2</v>
          </cell>
          <cell r="BY6074" t="str">
            <v>f</v>
          </cell>
        </row>
        <row r="6075">
          <cell r="G6075" t="str">
            <v>1191771</v>
          </cell>
          <cell r="BL6075" t="str">
            <v>CO2e_CO2</v>
          </cell>
          <cell r="BN6075">
            <v>29.034199999999998</v>
          </cell>
          <cell r="BY6075" t="str">
            <v>f</v>
          </cell>
        </row>
        <row r="6076">
          <cell r="G6076" t="str">
            <v>1191771</v>
          </cell>
          <cell r="BL6076" t="str">
            <v>CO2e_N2O</v>
          </cell>
          <cell r="BN6076">
            <v>6.7900000000000002E-2</v>
          </cell>
          <cell r="BY6076" t="str">
            <v>f</v>
          </cell>
        </row>
        <row r="6077">
          <cell r="G6077" t="str">
            <v>1191771</v>
          </cell>
          <cell r="BL6077" t="str">
            <v>CO2e_CH4</v>
          </cell>
          <cell r="BN6077">
            <v>1.2350000000000001</v>
          </cell>
          <cell r="BY6077" t="str">
            <v>f</v>
          </cell>
        </row>
        <row r="6078">
          <cell r="G6078" t="str">
            <v>1191771</v>
          </cell>
          <cell r="BL6078" t="str">
            <v>CO2e_CO2</v>
          </cell>
          <cell r="BN6078">
            <v>2610.5279999999998</v>
          </cell>
          <cell r="BY6078" t="str">
            <v>f</v>
          </cell>
        </row>
        <row r="6079">
          <cell r="G6079" t="str">
            <v>1191771</v>
          </cell>
          <cell r="BL6079" t="str">
            <v>CO2e_N2O</v>
          </cell>
          <cell r="BN6079">
            <v>1.4292</v>
          </cell>
          <cell r="BY6079" t="str">
            <v>f</v>
          </cell>
        </row>
        <row r="6080">
          <cell r="G6080" t="str">
            <v>1191771</v>
          </cell>
          <cell r="BL6080" t="str">
            <v>CO2e_CH4</v>
          </cell>
          <cell r="BN6080">
            <v>3.3E-3</v>
          </cell>
          <cell r="BY6080" t="str">
            <v>f</v>
          </cell>
        </row>
        <row r="6081">
          <cell r="G6081" t="str">
            <v>1191771</v>
          </cell>
          <cell r="BL6081" t="str">
            <v>CO2e_CO2</v>
          </cell>
          <cell r="BN6081">
            <v>3.2589000000000001</v>
          </cell>
          <cell r="BY6081" t="str">
            <v>f</v>
          </cell>
        </row>
        <row r="6082">
          <cell r="G6082" t="str">
            <v>1191771</v>
          </cell>
          <cell r="BL6082" t="str">
            <v>CO2e_N2O</v>
          </cell>
          <cell r="BN6082">
            <v>7.7000000000000002E-3</v>
          </cell>
          <cell r="BY6082" t="str">
            <v>f</v>
          </cell>
        </row>
        <row r="6083">
          <cell r="G6083" t="str">
            <v>1191771</v>
          </cell>
          <cell r="BL6083" t="str">
            <v>CO2e_CH4</v>
          </cell>
          <cell r="BN6083">
            <v>7.6E-3</v>
          </cell>
          <cell r="BY6083" t="str">
            <v>f</v>
          </cell>
        </row>
        <row r="6084">
          <cell r="G6084" t="str">
            <v>1191771</v>
          </cell>
          <cell r="BL6084" t="str">
            <v>CO2e_CO2</v>
          </cell>
          <cell r="BN6084">
            <v>7.5315000000000003</v>
          </cell>
          <cell r="BY6084" t="str">
            <v>f</v>
          </cell>
        </row>
        <row r="6085">
          <cell r="G6085" t="str">
            <v>1191771</v>
          </cell>
          <cell r="BL6085" t="str">
            <v>CO2e_N2O</v>
          </cell>
          <cell r="BN6085">
            <v>1.7600000000000001E-2</v>
          </cell>
          <cell r="BY6085" t="str">
            <v>f</v>
          </cell>
        </row>
        <row r="6086">
          <cell r="G6086" t="str">
            <v>1191771</v>
          </cell>
          <cell r="BL6086" t="str">
            <v>CO2e_CH4</v>
          </cell>
          <cell r="BN6086">
            <v>1.6899999999999998E-2</v>
          </cell>
          <cell r="BY6086" t="str">
            <v>f</v>
          </cell>
        </row>
        <row r="6087">
          <cell r="G6087" t="str">
            <v>1191771</v>
          </cell>
          <cell r="BL6087" t="str">
            <v>CO2e_CO2</v>
          </cell>
          <cell r="BN6087">
            <v>16.734200000000001</v>
          </cell>
          <cell r="BY6087" t="str">
            <v>f</v>
          </cell>
        </row>
        <row r="6088">
          <cell r="G6088" t="str">
            <v>1191771</v>
          </cell>
          <cell r="BL6088" t="str">
            <v>CO2e_N2O</v>
          </cell>
          <cell r="BN6088">
            <v>3.9300000000000002E-2</v>
          </cell>
          <cell r="BY6088" t="str">
            <v>f</v>
          </cell>
        </row>
        <row r="6089">
          <cell r="G6089" t="str">
            <v>1191771</v>
          </cell>
          <cell r="BL6089" t="str">
            <v>CO2e_CH4</v>
          </cell>
          <cell r="BN6089">
            <v>1.6999999999999999E-3</v>
          </cell>
          <cell r="BY6089" t="str">
            <v>f</v>
          </cell>
        </row>
        <row r="6090">
          <cell r="G6090" t="str">
            <v>1191771</v>
          </cell>
          <cell r="BL6090" t="str">
            <v>CO2e_CO2</v>
          </cell>
          <cell r="BN6090">
            <v>1.6645000000000001</v>
          </cell>
          <cell r="BY6090" t="str">
            <v>f</v>
          </cell>
        </row>
        <row r="6091">
          <cell r="G6091" t="str">
            <v>1191771</v>
          </cell>
          <cell r="BL6091" t="str">
            <v>CO2e_N2O</v>
          </cell>
          <cell r="BN6091">
            <v>3.8999999999999998E-3</v>
          </cell>
          <cell r="BY6091" t="str">
            <v>f</v>
          </cell>
        </row>
        <row r="6092">
          <cell r="G6092" t="str">
            <v>1191771</v>
          </cell>
          <cell r="BL6092" t="str">
            <v>CO2e_CH4</v>
          </cell>
          <cell r="BN6092">
            <v>2.2000000000000001E-3</v>
          </cell>
          <cell r="BY6092" t="str">
            <v>f</v>
          </cell>
        </row>
        <row r="6093">
          <cell r="G6093" t="str">
            <v>1191771</v>
          </cell>
          <cell r="BL6093" t="str">
            <v>CO2e_CO2</v>
          </cell>
          <cell r="BN6093">
            <v>2.1606000000000001</v>
          </cell>
          <cell r="BY6093" t="str">
            <v>f</v>
          </cell>
        </row>
        <row r="6094">
          <cell r="G6094" t="str">
            <v>1191771</v>
          </cell>
          <cell r="BL6094" t="str">
            <v>CO2e_N2O</v>
          </cell>
          <cell r="BN6094">
            <v>5.1000000000000004E-3</v>
          </cell>
          <cell r="BY6094" t="str">
            <v>f</v>
          </cell>
        </row>
        <row r="6095">
          <cell r="G6095" t="str">
            <v>1191771</v>
          </cell>
          <cell r="BL6095" t="str">
            <v>CO2e_CH4</v>
          </cell>
          <cell r="BN6095">
            <v>3.3999999999999998E-3</v>
          </cell>
          <cell r="BY6095" t="str">
            <v>f</v>
          </cell>
        </row>
        <row r="6096">
          <cell r="G6096" t="str">
            <v>1191771</v>
          </cell>
          <cell r="BL6096" t="str">
            <v>CO2e_CO2</v>
          </cell>
          <cell r="BN6096">
            <v>3.3448000000000002</v>
          </cell>
          <cell r="BY6096" t="str">
            <v>f</v>
          </cell>
        </row>
        <row r="6097">
          <cell r="G6097" t="str">
            <v>1191771</v>
          </cell>
          <cell r="BL6097" t="str">
            <v>CO2e_N2O</v>
          </cell>
          <cell r="BN6097">
            <v>7.7000000000000002E-3</v>
          </cell>
          <cell r="BY6097" t="str">
            <v>f</v>
          </cell>
        </row>
        <row r="6098">
          <cell r="G6098" t="str">
            <v>1191771</v>
          </cell>
          <cell r="BL6098" t="str">
            <v>CO2e_CH4</v>
          </cell>
          <cell r="BN6098">
            <v>8.6999999999999994E-3</v>
          </cell>
          <cell r="BY6098" t="str">
            <v>f</v>
          </cell>
        </row>
        <row r="6099">
          <cell r="G6099" t="str">
            <v>1191771</v>
          </cell>
          <cell r="BL6099" t="str">
            <v>CO2e_CO2</v>
          </cell>
          <cell r="BN6099">
            <v>8.6287000000000003</v>
          </cell>
          <cell r="BY6099" t="str">
            <v>f</v>
          </cell>
        </row>
        <row r="6100">
          <cell r="G6100" t="str">
            <v>1191771</v>
          </cell>
          <cell r="BL6100" t="str">
            <v>CO2e_N2O</v>
          </cell>
          <cell r="BN6100">
            <v>2.0299999999999999E-2</v>
          </cell>
          <cell r="BY6100" t="str">
            <v>f</v>
          </cell>
        </row>
        <row r="6101">
          <cell r="G6101" t="str">
            <v>1191771</v>
          </cell>
          <cell r="BL6101" t="str">
            <v>CO2e_CH4</v>
          </cell>
          <cell r="BN6101">
            <v>3.0999999999999999E-3</v>
          </cell>
          <cell r="BY6101" t="str">
            <v>f</v>
          </cell>
        </row>
        <row r="6102">
          <cell r="G6102" t="str">
            <v>1191771</v>
          </cell>
          <cell r="BL6102" t="str">
            <v>CO2e_CO2</v>
          </cell>
          <cell r="BN6102">
            <v>3.0712999999999999</v>
          </cell>
          <cell r="BY6102" t="str">
            <v>f</v>
          </cell>
        </row>
        <row r="6103">
          <cell r="G6103" t="str">
            <v>1191771</v>
          </cell>
          <cell r="BL6103" t="str">
            <v>CO2e_N2O</v>
          </cell>
          <cell r="BN6103">
            <v>7.1999999999999998E-3</v>
          </cell>
          <cell r="BY6103" t="str">
            <v>f</v>
          </cell>
        </row>
        <row r="6104">
          <cell r="G6104" t="str">
            <v>1191771</v>
          </cell>
          <cell r="BL6104" t="str">
            <v>CO2e_CH4</v>
          </cell>
          <cell r="BN6104">
            <v>1.4E-3</v>
          </cell>
          <cell r="BY6104" t="str">
            <v>f</v>
          </cell>
        </row>
        <row r="6105">
          <cell r="G6105" t="str">
            <v>1191771</v>
          </cell>
          <cell r="BL6105" t="str">
            <v>CO2e_CO2</v>
          </cell>
          <cell r="BN6105">
            <v>1.3391</v>
          </cell>
          <cell r="BY6105" t="str">
            <v>f</v>
          </cell>
        </row>
        <row r="6106">
          <cell r="G6106" t="str">
            <v>1191771</v>
          </cell>
          <cell r="BL6106" t="str">
            <v>CO2e_N2O</v>
          </cell>
          <cell r="BN6106">
            <v>3.3E-3</v>
          </cell>
          <cell r="BY6106" t="str">
            <v>f</v>
          </cell>
        </row>
        <row r="6107">
          <cell r="G6107" t="str">
            <v>1191771</v>
          </cell>
          <cell r="BL6107" t="str">
            <v>CO2e_CH4</v>
          </cell>
          <cell r="BN6107">
            <v>1.8E-3</v>
          </cell>
          <cell r="BY6107" t="str">
            <v>f</v>
          </cell>
        </row>
        <row r="6108">
          <cell r="G6108" t="str">
            <v>1191771</v>
          </cell>
          <cell r="BL6108" t="str">
            <v>CO2e_CO2</v>
          </cell>
          <cell r="BN6108">
            <v>1.7798</v>
          </cell>
          <cell r="BY6108" t="str">
            <v>f</v>
          </cell>
        </row>
        <row r="6109">
          <cell r="G6109" t="str">
            <v>1191771</v>
          </cell>
          <cell r="BL6109" t="str">
            <v>CO2e_N2O</v>
          </cell>
          <cell r="BN6109">
            <v>4.1999999999999997E-3</v>
          </cell>
          <cell r="BY6109" t="str">
            <v>f</v>
          </cell>
        </row>
        <row r="6110">
          <cell r="G6110" t="str">
            <v>1191771</v>
          </cell>
          <cell r="BL6110" t="str">
            <v>CO2e_CH4</v>
          </cell>
          <cell r="BN6110">
            <v>1.1657999999999999</v>
          </cell>
          <cell r="BY6110" t="str">
            <v>f</v>
          </cell>
        </row>
        <row r="6111">
          <cell r="G6111" t="str">
            <v>1191771</v>
          </cell>
          <cell r="BL6111" t="str">
            <v>CO2e_CO2</v>
          </cell>
          <cell r="BN6111">
            <v>2464.6035999999999</v>
          </cell>
          <cell r="BY6111" t="str">
            <v>f</v>
          </cell>
        </row>
        <row r="6112">
          <cell r="G6112" t="str">
            <v>1191771</v>
          </cell>
          <cell r="BL6112" t="str">
            <v>CO2e_N2O</v>
          </cell>
          <cell r="BN6112">
            <v>1.349</v>
          </cell>
          <cell r="BY6112" t="str">
            <v>f</v>
          </cell>
        </row>
        <row r="6113">
          <cell r="G6113" t="str">
            <v>1191771</v>
          </cell>
          <cell r="BL6113" t="str">
            <v>CO2e_CH4</v>
          </cell>
          <cell r="BN6113">
            <v>6.3899999999999998E-2</v>
          </cell>
          <cell r="BY6113" t="str">
            <v>f</v>
          </cell>
        </row>
        <row r="6114">
          <cell r="G6114" t="str">
            <v>1191771</v>
          </cell>
          <cell r="BL6114" t="str">
            <v>CO2e_CO2</v>
          </cell>
          <cell r="BN6114">
            <v>63.6526</v>
          </cell>
          <cell r="BY6114" t="str">
            <v>f</v>
          </cell>
        </row>
        <row r="6115">
          <cell r="G6115" t="str">
            <v>1191771</v>
          </cell>
          <cell r="BL6115" t="str">
            <v>CO2e_N2O</v>
          </cell>
          <cell r="BN6115">
            <v>0.1487</v>
          </cell>
          <cell r="BY6115" t="str">
            <v>f</v>
          </cell>
        </row>
        <row r="6116">
          <cell r="G6116" t="str">
            <v>1191819</v>
          </cell>
          <cell r="BL6116" t="str">
            <v>CO2e_CH4</v>
          </cell>
          <cell r="BN6116">
            <v>0.02</v>
          </cell>
          <cell r="BY6116" t="str">
            <v>f</v>
          </cell>
        </row>
        <row r="6117">
          <cell r="G6117" t="str">
            <v>1191819</v>
          </cell>
          <cell r="BL6117" t="str">
            <v>CO2e_CO2</v>
          </cell>
          <cell r="BN6117">
            <v>18.877300000000002</v>
          </cell>
          <cell r="BY6117" t="str">
            <v>f</v>
          </cell>
        </row>
        <row r="6118">
          <cell r="G6118" t="str">
            <v>1191819</v>
          </cell>
          <cell r="BL6118" t="str">
            <v>CO2e_N2O</v>
          </cell>
          <cell r="BN6118">
            <v>5.96E-2</v>
          </cell>
          <cell r="BY6118" t="str">
            <v>f</v>
          </cell>
        </row>
        <row r="6119">
          <cell r="G6119" t="str">
            <v>1191819</v>
          </cell>
          <cell r="BL6119" t="str">
            <v>CO2e_CH4</v>
          </cell>
          <cell r="BN6119">
            <v>1.4999999999999999E-2</v>
          </cell>
          <cell r="BY6119" t="str">
            <v>f</v>
          </cell>
        </row>
        <row r="6120">
          <cell r="G6120" t="str">
            <v>1191819</v>
          </cell>
          <cell r="BL6120" t="str">
            <v>CO2e_CO2</v>
          </cell>
          <cell r="BN6120">
            <v>29.398499999999999</v>
          </cell>
          <cell r="BY6120" t="str">
            <v>f</v>
          </cell>
        </row>
        <row r="6121">
          <cell r="G6121" t="str">
            <v>1191819</v>
          </cell>
          <cell r="BL6121" t="str">
            <v>CO2e_N2O</v>
          </cell>
          <cell r="BN6121">
            <v>2.98E-2</v>
          </cell>
          <cell r="BY6121" t="str">
            <v>f</v>
          </cell>
        </row>
        <row r="6122">
          <cell r="G6122" t="str">
            <v>1191819</v>
          </cell>
          <cell r="BL6122" t="str">
            <v>CO2e_CO2</v>
          </cell>
          <cell r="BN6122">
            <v>3.3999999999999998E-3</v>
          </cell>
          <cell r="BY6122" t="str">
            <v>f</v>
          </cell>
        </row>
        <row r="6123">
          <cell r="G6123" t="str">
            <v>1191819</v>
          </cell>
          <cell r="BL6123" t="str">
            <v>CO2e_CH4</v>
          </cell>
          <cell r="BN6123">
            <v>0.15</v>
          </cell>
          <cell r="BY6123" t="str">
            <v>f</v>
          </cell>
        </row>
        <row r="6124">
          <cell r="G6124" t="str">
            <v>1191819</v>
          </cell>
          <cell r="BL6124" t="str">
            <v>CO2e_CO2</v>
          </cell>
          <cell r="BN6124">
            <v>317.98910000000001</v>
          </cell>
          <cell r="BY6124" t="str">
            <v>f</v>
          </cell>
        </row>
        <row r="6125">
          <cell r="G6125" t="str">
            <v>1191819</v>
          </cell>
          <cell r="BL6125" t="str">
            <v>CO2e_N2O</v>
          </cell>
          <cell r="BN6125">
            <v>0.17879999999999999</v>
          </cell>
          <cell r="BY6125" t="str">
            <v>f</v>
          </cell>
        </row>
        <row r="6126">
          <cell r="G6126" t="str">
            <v>1191819</v>
          </cell>
          <cell r="BL6126" t="str">
            <v>CO2e_CH4</v>
          </cell>
          <cell r="BN6126">
            <v>7.4999999999999997E-3</v>
          </cell>
          <cell r="BY6126" t="str">
            <v>f</v>
          </cell>
        </row>
        <row r="6127">
          <cell r="G6127" t="str">
            <v>1191819</v>
          </cell>
          <cell r="BL6127" t="str">
            <v>CO2e_CO2</v>
          </cell>
          <cell r="BN6127">
            <v>6.2591000000000001</v>
          </cell>
          <cell r="BY6127" t="str">
            <v>f</v>
          </cell>
        </row>
        <row r="6128">
          <cell r="G6128" t="str">
            <v>1191819</v>
          </cell>
          <cell r="BL6128" t="str">
            <v>CO2e_N2O</v>
          </cell>
          <cell r="BN6128">
            <v>2.98E-2</v>
          </cell>
          <cell r="BY6128" t="str">
            <v>f</v>
          </cell>
        </row>
        <row r="6129">
          <cell r="G6129" t="str">
            <v>1191819</v>
          </cell>
          <cell r="BL6129" t="str">
            <v>CO2e_CH4</v>
          </cell>
          <cell r="BN6129">
            <v>0.66</v>
          </cell>
          <cell r="BY6129" t="str">
            <v>f</v>
          </cell>
        </row>
        <row r="6130">
          <cell r="G6130" t="str">
            <v>1191819</v>
          </cell>
          <cell r="BL6130" t="str">
            <v>CO2e_CO2</v>
          </cell>
          <cell r="BN6130">
            <v>1400.0292999999999</v>
          </cell>
          <cell r="BY6130" t="str">
            <v>f</v>
          </cell>
        </row>
        <row r="6131">
          <cell r="G6131" t="str">
            <v>1191819</v>
          </cell>
          <cell r="BL6131" t="str">
            <v>CO2e_N2O</v>
          </cell>
          <cell r="BN6131">
            <v>0.77480000000000004</v>
          </cell>
          <cell r="BY6131" t="str">
            <v>f</v>
          </cell>
        </row>
        <row r="6132">
          <cell r="G6132" t="str">
            <v>1191819</v>
          </cell>
          <cell r="BL6132" t="str">
            <v>CO2e_CH4</v>
          </cell>
          <cell r="BN6132">
            <v>0.03</v>
          </cell>
          <cell r="BY6132" t="str">
            <v>f</v>
          </cell>
        </row>
        <row r="6133">
          <cell r="G6133" t="str">
            <v>1191819</v>
          </cell>
          <cell r="BL6133" t="str">
            <v>CO2e_CO2</v>
          </cell>
          <cell r="BN6133">
            <v>28.779299999999999</v>
          </cell>
          <cell r="BY6133" t="str">
            <v>f</v>
          </cell>
        </row>
        <row r="6134">
          <cell r="G6134" t="str">
            <v>1191819</v>
          </cell>
          <cell r="BL6134" t="str">
            <v>CO2e_N2O</v>
          </cell>
          <cell r="BN6134">
            <v>5.96E-2</v>
          </cell>
          <cell r="BY6134" t="str">
            <v>f</v>
          </cell>
        </row>
        <row r="6135">
          <cell r="G6135" t="str">
            <v>1191819</v>
          </cell>
          <cell r="BL6135" t="str">
            <v>CO2e_CH4</v>
          </cell>
          <cell r="BN6135">
            <v>13.897500000000001</v>
          </cell>
          <cell r="BY6135" t="str">
            <v>f</v>
          </cell>
        </row>
        <row r="6136">
          <cell r="G6136" t="str">
            <v>1191819</v>
          </cell>
          <cell r="BL6136" t="str">
            <v>CO2e_CO2</v>
          </cell>
          <cell r="BN6136">
            <v>29495.866099999999</v>
          </cell>
          <cell r="BY6136" t="str">
            <v>f</v>
          </cell>
        </row>
        <row r="6137">
          <cell r="G6137" t="str">
            <v>1191819</v>
          </cell>
          <cell r="BL6137" t="str">
            <v>CO2e_N2O</v>
          </cell>
          <cell r="BN6137">
            <v>16.5688</v>
          </cell>
          <cell r="BY6137" t="str">
            <v>f</v>
          </cell>
        </row>
        <row r="6138">
          <cell r="G6138" t="str">
            <v>1191819</v>
          </cell>
          <cell r="BL6138" t="str">
            <v>CO2e_CH4</v>
          </cell>
          <cell r="BN6138">
            <v>5.0000000000000001E-3</v>
          </cell>
          <cell r="BY6138" t="str">
            <v>f</v>
          </cell>
        </row>
        <row r="6139">
          <cell r="G6139" t="str">
            <v>1191819</v>
          </cell>
          <cell r="BL6139" t="str">
            <v>CO2e_CO2</v>
          </cell>
          <cell r="BN6139">
            <v>5.4486999999999997</v>
          </cell>
          <cell r="BY6139" t="str">
            <v>f</v>
          </cell>
        </row>
        <row r="6140">
          <cell r="G6140" t="str">
            <v>1191819</v>
          </cell>
          <cell r="BL6140" t="str">
            <v>CO2e_CH4</v>
          </cell>
          <cell r="BN6140">
            <v>0.33750000000000002</v>
          </cell>
          <cell r="BY6140" t="str">
            <v>f</v>
          </cell>
        </row>
        <row r="6141">
          <cell r="G6141" t="str">
            <v>1191819</v>
          </cell>
          <cell r="BL6141" t="str">
            <v>CO2e_CO2</v>
          </cell>
          <cell r="BN6141">
            <v>717.33630000000005</v>
          </cell>
          <cell r="BY6141" t="str">
            <v>f</v>
          </cell>
        </row>
        <row r="6142">
          <cell r="G6142" t="str">
            <v>1191819</v>
          </cell>
          <cell r="BL6142" t="str">
            <v>CO2e_N2O</v>
          </cell>
          <cell r="BN6142">
            <v>0.41720000000000002</v>
          </cell>
          <cell r="BY6142" t="str">
            <v>f</v>
          </cell>
        </row>
        <row r="6143">
          <cell r="G6143" t="str">
            <v>1191819</v>
          </cell>
          <cell r="BL6143" t="str">
            <v>CO2e_CH4</v>
          </cell>
          <cell r="BN6143">
            <v>0.17249999999999999</v>
          </cell>
          <cell r="BY6143" t="str">
            <v>f</v>
          </cell>
        </row>
        <row r="6144">
          <cell r="G6144" t="str">
            <v>1191819</v>
          </cell>
          <cell r="BL6144" t="str">
            <v>CO2e_CO2</v>
          </cell>
          <cell r="BN6144">
            <v>367.1225</v>
          </cell>
          <cell r="BY6144" t="str">
            <v>f</v>
          </cell>
        </row>
        <row r="6145">
          <cell r="G6145" t="str">
            <v>1191819</v>
          </cell>
          <cell r="BL6145" t="str">
            <v>CO2e_N2O</v>
          </cell>
          <cell r="BN6145">
            <v>0.20860000000000001</v>
          </cell>
          <cell r="BY6145" t="str">
            <v>f</v>
          </cell>
        </row>
        <row r="6146">
          <cell r="G6146" t="str">
            <v>1191833</v>
          </cell>
          <cell r="BL6146" t="str">
            <v>CO2e_CH4</v>
          </cell>
          <cell r="BN6146">
            <v>0.59499999999999997</v>
          </cell>
          <cell r="BY6146" t="str">
            <v>f</v>
          </cell>
        </row>
        <row r="6147">
          <cell r="G6147" t="str">
            <v>1191833</v>
          </cell>
          <cell r="BL6147" t="str">
            <v>CO2e_CO2</v>
          </cell>
          <cell r="BN6147">
            <v>1263.0898999999999</v>
          </cell>
          <cell r="BY6147" t="str">
            <v>f</v>
          </cell>
        </row>
        <row r="6148">
          <cell r="G6148" t="str">
            <v>1191833</v>
          </cell>
          <cell r="BL6148" t="str">
            <v>CO2e_N2O</v>
          </cell>
          <cell r="BN6148">
            <v>0.71519999999999995</v>
          </cell>
          <cell r="BY6148" t="str">
            <v>f</v>
          </cell>
        </row>
        <row r="6149">
          <cell r="G6149" t="str">
            <v>1191833</v>
          </cell>
          <cell r="BL6149" t="str">
            <v>CO2e_CH4</v>
          </cell>
          <cell r="BN6149">
            <v>0.59499999999999997</v>
          </cell>
          <cell r="BY6149" t="str">
            <v>f</v>
          </cell>
        </row>
        <row r="6150">
          <cell r="G6150" t="str">
            <v>1191833</v>
          </cell>
          <cell r="BL6150" t="str">
            <v>CO2e_CO2</v>
          </cell>
          <cell r="BN6150">
            <v>1263.0898999999999</v>
          </cell>
          <cell r="BY6150" t="str">
            <v>f</v>
          </cell>
        </row>
        <row r="6151">
          <cell r="G6151" t="str">
            <v>1191833</v>
          </cell>
          <cell r="BL6151" t="str">
            <v>CO2e_N2O</v>
          </cell>
          <cell r="BN6151">
            <v>0.71519999999999995</v>
          </cell>
          <cell r="BY6151" t="str">
            <v>f</v>
          </cell>
        </row>
        <row r="6152">
          <cell r="G6152" t="str">
            <v>1191833</v>
          </cell>
          <cell r="BL6152" t="str">
            <v>CO2e_CH4</v>
          </cell>
          <cell r="BN6152">
            <v>0.59499999999999997</v>
          </cell>
          <cell r="BY6152" t="str">
            <v>f</v>
          </cell>
        </row>
        <row r="6153">
          <cell r="G6153" t="str">
            <v>1191833</v>
          </cell>
          <cell r="BL6153" t="str">
            <v>CO2e_CO2</v>
          </cell>
          <cell r="BN6153">
            <v>1263.0898999999999</v>
          </cell>
          <cell r="BY6153" t="str">
            <v>f</v>
          </cell>
        </row>
        <row r="6154">
          <cell r="G6154" t="str">
            <v>1191833</v>
          </cell>
          <cell r="BL6154" t="str">
            <v>CO2e_N2O</v>
          </cell>
          <cell r="BN6154">
            <v>0.71519999999999995</v>
          </cell>
          <cell r="BY6154" t="str">
            <v>f</v>
          </cell>
        </row>
        <row r="6155">
          <cell r="G6155" t="str">
            <v>1191833</v>
          </cell>
          <cell r="BL6155" t="str">
            <v>CO2e_CH4</v>
          </cell>
          <cell r="BN6155">
            <v>0.16750000000000001</v>
          </cell>
          <cell r="BY6155" t="str">
            <v>f</v>
          </cell>
        </row>
        <row r="6156">
          <cell r="G6156" t="str">
            <v>1191833</v>
          </cell>
          <cell r="BL6156" t="str">
            <v>CO2e_CO2</v>
          </cell>
          <cell r="BN6156">
            <v>357.09899999999999</v>
          </cell>
          <cell r="BY6156" t="str">
            <v>f</v>
          </cell>
        </row>
        <row r="6157">
          <cell r="G6157" t="str">
            <v>1191833</v>
          </cell>
          <cell r="BL6157" t="str">
            <v>CO2e_N2O</v>
          </cell>
          <cell r="BN6157">
            <v>0.20860000000000001</v>
          </cell>
          <cell r="BY6157" t="str">
            <v>f</v>
          </cell>
        </row>
        <row r="6158">
          <cell r="G6158" t="str">
            <v>1191833</v>
          </cell>
          <cell r="BL6158" t="str">
            <v>CO2e_CH4</v>
          </cell>
          <cell r="BN6158">
            <v>0.16750000000000001</v>
          </cell>
          <cell r="BY6158" t="str">
            <v>f</v>
          </cell>
        </row>
        <row r="6159">
          <cell r="G6159" t="str">
            <v>1191833</v>
          </cell>
          <cell r="BL6159" t="str">
            <v>CO2e_CO2</v>
          </cell>
          <cell r="BN6159">
            <v>357.09899999999999</v>
          </cell>
          <cell r="BY6159" t="str">
            <v>f</v>
          </cell>
        </row>
        <row r="6160">
          <cell r="G6160" t="str">
            <v>1191833</v>
          </cell>
          <cell r="BL6160" t="str">
            <v>CO2e_N2O</v>
          </cell>
          <cell r="BN6160">
            <v>0.20860000000000001</v>
          </cell>
          <cell r="BY6160" t="str">
            <v>f</v>
          </cell>
        </row>
        <row r="6161">
          <cell r="G6161" t="str">
            <v>1191833</v>
          </cell>
          <cell r="BL6161" t="str">
            <v>CO2e_CH4</v>
          </cell>
          <cell r="BN6161">
            <v>2.5000000000000001E-3</v>
          </cell>
          <cell r="BY6161" t="str">
            <v>f</v>
          </cell>
        </row>
        <row r="6162">
          <cell r="G6162" t="str">
            <v>1191833</v>
          </cell>
          <cell r="BL6162" t="str">
            <v>CO2e_CO2</v>
          </cell>
          <cell r="BN6162">
            <v>1.7214</v>
          </cell>
          <cell r="BY6162" t="str">
            <v>f</v>
          </cell>
        </row>
        <row r="6163">
          <cell r="G6163" t="str">
            <v>1191833</v>
          </cell>
          <cell r="BL6163" t="str">
            <v>CO2e_CO2</v>
          </cell>
          <cell r="BN6163">
            <v>0.92030000000000001</v>
          </cell>
          <cell r="BY6163" t="str">
            <v>f</v>
          </cell>
        </row>
        <row r="6164">
          <cell r="G6164" t="str">
            <v>1191844</v>
          </cell>
          <cell r="BL6164" t="str">
            <v>CO2e_CH4</v>
          </cell>
          <cell r="BN6164">
            <v>0.55000000000000004</v>
          </cell>
          <cell r="BY6164" t="str">
            <v>f</v>
          </cell>
        </row>
        <row r="6165">
          <cell r="G6165" t="str">
            <v>1191844</v>
          </cell>
          <cell r="BL6165" t="str">
            <v>CO2e_CO2</v>
          </cell>
          <cell r="BN6165">
            <v>1424.31</v>
          </cell>
          <cell r="BY6165" t="str">
            <v>f</v>
          </cell>
        </row>
        <row r="6166">
          <cell r="G6166" t="str">
            <v>1191844</v>
          </cell>
          <cell r="BL6166" t="str">
            <v>CO2e_N2O</v>
          </cell>
          <cell r="BN6166">
            <v>0.65559999999999996</v>
          </cell>
          <cell r="BY6166" t="str">
            <v>f</v>
          </cell>
        </row>
        <row r="6167">
          <cell r="G6167" t="str">
            <v>1191844</v>
          </cell>
          <cell r="BL6167" t="str">
            <v>CO2e_CO2</v>
          </cell>
          <cell r="BN6167">
            <v>52.6</v>
          </cell>
          <cell r="BY6167" t="str">
            <v>f</v>
          </cell>
        </row>
        <row r="6168">
          <cell r="G6168" t="str">
            <v>1191844</v>
          </cell>
          <cell r="BL6168" t="str">
            <v>CO2e_CH4</v>
          </cell>
          <cell r="BN6168">
            <v>4.25</v>
          </cell>
          <cell r="BY6168" t="str">
            <v>f</v>
          </cell>
        </row>
        <row r="6169">
          <cell r="G6169" t="str">
            <v>1191844</v>
          </cell>
          <cell r="BL6169" t="str">
            <v>CO2e_CO2</v>
          </cell>
          <cell r="BN6169">
            <v>8979.48</v>
          </cell>
          <cell r="BY6169" t="str">
            <v>f</v>
          </cell>
        </row>
        <row r="6170">
          <cell r="G6170" t="str">
            <v>1191844</v>
          </cell>
          <cell r="BL6170" t="str">
            <v>CO2e_N2O</v>
          </cell>
          <cell r="BN6170">
            <v>4.9169999999999998</v>
          </cell>
          <cell r="BY6170" t="str">
            <v>f</v>
          </cell>
        </row>
        <row r="6171">
          <cell r="G6171" t="str">
            <v>1191844</v>
          </cell>
          <cell r="BL6171" t="str">
            <v>CO2e_CH4</v>
          </cell>
          <cell r="BN6171">
            <v>4.25</v>
          </cell>
          <cell r="BY6171" t="str">
            <v>f</v>
          </cell>
        </row>
        <row r="6172">
          <cell r="G6172" t="str">
            <v>1191844</v>
          </cell>
          <cell r="BL6172" t="str">
            <v>CO2e_CO2</v>
          </cell>
          <cell r="BN6172">
            <v>8852.5300000000007</v>
          </cell>
          <cell r="BY6172" t="str">
            <v>f</v>
          </cell>
        </row>
        <row r="6173">
          <cell r="G6173" t="str">
            <v>1191844</v>
          </cell>
          <cell r="BL6173" t="str">
            <v>CO2e_N2O</v>
          </cell>
          <cell r="BN6173">
            <v>4.9766000000000004</v>
          </cell>
          <cell r="BY6173" t="str">
            <v>f</v>
          </cell>
        </row>
        <row r="6174">
          <cell r="G6174" t="str">
            <v>1191844</v>
          </cell>
          <cell r="BL6174" t="str">
            <v>CO2e_CH4</v>
          </cell>
          <cell r="BN6174">
            <v>3.2500000000000001E-2</v>
          </cell>
          <cell r="BY6174" t="str">
            <v>f</v>
          </cell>
        </row>
        <row r="6175">
          <cell r="G6175" t="str">
            <v>1191844</v>
          </cell>
          <cell r="BL6175" t="str">
            <v>CO2e_CO2</v>
          </cell>
          <cell r="BN6175">
            <v>31.21</v>
          </cell>
          <cell r="BY6175" t="str">
            <v>f</v>
          </cell>
        </row>
        <row r="6176">
          <cell r="G6176" t="str">
            <v>1191844</v>
          </cell>
          <cell r="BL6176" t="str">
            <v>CO2e_N2O</v>
          </cell>
          <cell r="BN6176">
            <v>8.9399999999999993E-2</v>
          </cell>
          <cell r="BY6176" t="str">
            <v>f</v>
          </cell>
        </row>
        <row r="6177">
          <cell r="G6177" t="str">
            <v>1191844</v>
          </cell>
          <cell r="BL6177" t="str">
            <v>CO2e_CH4</v>
          </cell>
          <cell r="BN6177">
            <v>4.25</v>
          </cell>
          <cell r="BY6177" t="str">
            <v>f</v>
          </cell>
        </row>
        <row r="6178">
          <cell r="G6178" t="str">
            <v>1191844</v>
          </cell>
          <cell r="BL6178" t="str">
            <v>CO2e_CO2</v>
          </cell>
          <cell r="BN6178">
            <v>8956.86</v>
          </cell>
          <cell r="BY6178" t="str">
            <v>f</v>
          </cell>
        </row>
        <row r="6179">
          <cell r="G6179" t="str">
            <v>1191844</v>
          </cell>
          <cell r="BL6179" t="str">
            <v>CO2e_N2O</v>
          </cell>
          <cell r="BN6179">
            <v>5.0362</v>
          </cell>
          <cell r="BY6179" t="str">
            <v>f</v>
          </cell>
        </row>
        <row r="6180">
          <cell r="G6180" t="str">
            <v>1191844</v>
          </cell>
          <cell r="BL6180" t="str">
            <v>CO2e_CH4</v>
          </cell>
          <cell r="BN6180">
            <v>2.75E-2</v>
          </cell>
          <cell r="BY6180" t="str">
            <v>f</v>
          </cell>
        </row>
        <row r="6181">
          <cell r="G6181" t="str">
            <v>1191844</v>
          </cell>
          <cell r="BL6181" t="str">
            <v>CO2e_CO2</v>
          </cell>
          <cell r="BN6181">
            <v>26.45</v>
          </cell>
          <cell r="BY6181" t="str">
            <v>f</v>
          </cell>
        </row>
        <row r="6182">
          <cell r="G6182" t="str">
            <v>1191844</v>
          </cell>
          <cell r="BL6182" t="str">
            <v>CO2e_N2O</v>
          </cell>
          <cell r="BN6182">
            <v>5.96E-2</v>
          </cell>
          <cell r="BY6182" t="str">
            <v>f</v>
          </cell>
        </row>
        <row r="6183">
          <cell r="G6183" t="str">
            <v>1191844</v>
          </cell>
          <cell r="BL6183" t="str">
            <v>CO2e_CH4</v>
          </cell>
          <cell r="BN6183">
            <v>3.5</v>
          </cell>
          <cell r="BY6183" t="str">
            <v>f</v>
          </cell>
        </row>
        <row r="6184">
          <cell r="G6184" t="str">
            <v>1191844</v>
          </cell>
          <cell r="BL6184" t="str">
            <v>CO2e_CO2</v>
          </cell>
          <cell r="BN6184">
            <v>7213.48</v>
          </cell>
          <cell r="BY6184" t="str">
            <v>f</v>
          </cell>
        </row>
        <row r="6185">
          <cell r="G6185" t="str">
            <v>1191844</v>
          </cell>
          <cell r="BL6185" t="str">
            <v>CO2e_N2O</v>
          </cell>
          <cell r="BN6185">
            <v>4.0528000000000004</v>
          </cell>
          <cell r="BY6185" t="str">
            <v>f</v>
          </cell>
        </row>
        <row r="6186">
          <cell r="G6186" t="str">
            <v>1191844</v>
          </cell>
          <cell r="BL6186" t="str">
            <v>CO2e_CH4</v>
          </cell>
          <cell r="BN6186">
            <v>3.5000000000000003E-2</v>
          </cell>
          <cell r="BY6186" t="str">
            <v>f</v>
          </cell>
        </row>
        <row r="6187">
          <cell r="G6187" t="str">
            <v>1191844</v>
          </cell>
          <cell r="BL6187" t="str">
            <v>CO2e_CO2</v>
          </cell>
          <cell r="BN6187">
            <v>34.19</v>
          </cell>
          <cell r="BY6187" t="str">
            <v>f</v>
          </cell>
        </row>
        <row r="6188">
          <cell r="G6188" t="str">
            <v>1191844</v>
          </cell>
          <cell r="BL6188" t="str">
            <v>CO2e_N2O</v>
          </cell>
          <cell r="BN6188">
            <v>8.9399999999999993E-2</v>
          </cell>
          <cell r="BY6188" t="str">
            <v>f</v>
          </cell>
        </row>
        <row r="6189">
          <cell r="G6189" t="str">
            <v>1191844</v>
          </cell>
          <cell r="BL6189" t="str">
            <v>CO2e_CH4</v>
          </cell>
          <cell r="BN6189">
            <v>5.7500000000000002E-2</v>
          </cell>
          <cell r="BY6189" t="str">
            <v>f</v>
          </cell>
        </row>
        <row r="6190">
          <cell r="G6190" t="str">
            <v>1191844</v>
          </cell>
          <cell r="BL6190" t="str">
            <v>CO2e_CO2</v>
          </cell>
          <cell r="BN6190">
            <v>55.15</v>
          </cell>
          <cell r="BY6190" t="str">
            <v>f</v>
          </cell>
        </row>
        <row r="6191">
          <cell r="G6191" t="str">
            <v>1191844</v>
          </cell>
          <cell r="BL6191" t="str">
            <v>CO2e_N2O</v>
          </cell>
          <cell r="BN6191">
            <v>0.17879999999999999</v>
          </cell>
          <cell r="BY6191" t="str">
            <v>f</v>
          </cell>
        </row>
        <row r="6192">
          <cell r="G6192" t="str">
            <v>1191844</v>
          </cell>
          <cell r="BL6192" t="str">
            <v>CO2e_CH4</v>
          </cell>
          <cell r="BN6192">
            <v>2.5000000000000001E-2</v>
          </cell>
          <cell r="BY6192" t="str">
            <v>f</v>
          </cell>
        </row>
        <row r="6193">
          <cell r="G6193" t="str">
            <v>1191844</v>
          </cell>
          <cell r="BL6193" t="str">
            <v>CO2e_CO2</v>
          </cell>
          <cell r="BN6193">
            <v>7.73</v>
          </cell>
          <cell r="BY6193" t="str">
            <v>f</v>
          </cell>
        </row>
        <row r="6194">
          <cell r="G6194" t="str">
            <v>1191844</v>
          </cell>
          <cell r="BL6194" t="str">
            <v>CO2e_N2O</v>
          </cell>
          <cell r="BN6194">
            <v>2.98E-2</v>
          </cell>
          <cell r="BY6194" t="str">
            <v>f</v>
          </cell>
        </row>
        <row r="6195">
          <cell r="G6195" t="str">
            <v>1191844</v>
          </cell>
          <cell r="BL6195" t="str">
            <v>CO2e_CH4</v>
          </cell>
          <cell r="BN6195">
            <v>2.5000000000000001E-2</v>
          </cell>
          <cell r="BY6195" t="str">
            <v>f</v>
          </cell>
        </row>
        <row r="6196">
          <cell r="G6196" t="str">
            <v>1191844</v>
          </cell>
          <cell r="BL6196" t="str">
            <v>CO2e_CO2</v>
          </cell>
          <cell r="BN6196">
            <v>7.73</v>
          </cell>
          <cell r="BY6196" t="str">
            <v>f</v>
          </cell>
        </row>
        <row r="6197">
          <cell r="G6197" t="str">
            <v>1191844</v>
          </cell>
          <cell r="BL6197" t="str">
            <v>CO2e_N2O</v>
          </cell>
          <cell r="BN6197">
            <v>2.98E-2</v>
          </cell>
          <cell r="BY6197" t="str">
            <v>f</v>
          </cell>
        </row>
        <row r="6198">
          <cell r="G6198" t="str">
            <v>1191844</v>
          </cell>
          <cell r="BL6198" t="str">
            <v>CO2e_CH4</v>
          </cell>
          <cell r="BN6198">
            <v>0.17</v>
          </cell>
          <cell r="BY6198" t="str">
            <v>f</v>
          </cell>
        </row>
        <row r="6199">
          <cell r="G6199" t="str">
            <v>1191844</v>
          </cell>
          <cell r="BL6199" t="str">
            <v>CO2e_CO2</v>
          </cell>
          <cell r="BN6199">
            <v>362.23</v>
          </cell>
          <cell r="BY6199" t="str">
            <v>f</v>
          </cell>
        </row>
        <row r="6200">
          <cell r="G6200" t="str">
            <v>1191844</v>
          </cell>
          <cell r="BL6200" t="str">
            <v>CO2e_N2O</v>
          </cell>
          <cell r="BN6200">
            <v>0.20860000000000001</v>
          </cell>
          <cell r="BY6200" t="str">
            <v>f</v>
          </cell>
        </row>
        <row r="6201">
          <cell r="G6201" t="str">
            <v>1191844</v>
          </cell>
          <cell r="BL6201" t="str">
            <v>CO2e_CH4</v>
          </cell>
          <cell r="BN6201">
            <v>0.08</v>
          </cell>
          <cell r="BY6201" t="str">
            <v>f</v>
          </cell>
        </row>
        <row r="6202">
          <cell r="G6202" t="str">
            <v>1191844</v>
          </cell>
          <cell r="BL6202" t="str">
            <v>CO2e_CO2</v>
          </cell>
          <cell r="BN6202">
            <v>171.56</v>
          </cell>
          <cell r="BY6202" t="str">
            <v>f</v>
          </cell>
        </row>
        <row r="6203">
          <cell r="G6203" t="str">
            <v>1191844</v>
          </cell>
          <cell r="BL6203" t="str">
            <v>CO2e_N2O</v>
          </cell>
          <cell r="BN6203">
            <v>8.9399999999999993E-2</v>
          </cell>
          <cell r="BY6203" t="str">
            <v>f</v>
          </cell>
        </row>
        <row r="6204">
          <cell r="G6204" t="str">
            <v>1191844</v>
          </cell>
          <cell r="BL6204" t="str">
            <v>CO2e_CH4</v>
          </cell>
          <cell r="BN6204">
            <v>5.0000000000000001E-3</v>
          </cell>
          <cell r="BY6204" t="str">
            <v>f</v>
          </cell>
        </row>
        <row r="6205">
          <cell r="G6205" t="str">
            <v>1191844</v>
          </cell>
          <cell r="BL6205" t="str">
            <v>CO2e_CO2</v>
          </cell>
          <cell r="BN6205">
            <v>1.78</v>
          </cell>
          <cell r="BY6205" t="str">
            <v>f</v>
          </cell>
        </row>
        <row r="6206">
          <cell r="G6206" t="str">
            <v>1191844</v>
          </cell>
          <cell r="BL6206" t="str">
            <v>CO2e_CH4</v>
          </cell>
          <cell r="BN6206">
            <v>2.4049999999999998</v>
          </cell>
          <cell r="BY6206" t="str">
            <v>f</v>
          </cell>
        </row>
        <row r="6207">
          <cell r="G6207" t="str">
            <v>1191844</v>
          </cell>
          <cell r="BL6207" t="str">
            <v>CO2e_CO2</v>
          </cell>
          <cell r="BN6207">
            <v>5105.66</v>
          </cell>
          <cell r="BY6207" t="str">
            <v>f</v>
          </cell>
        </row>
        <row r="6208">
          <cell r="G6208" t="str">
            <v>1191844</v>
          </cell>
          <cell r="BL6208" t="str">
            <v>CO2e_N2O</v>
          </cell>
          <cell r="BN6208">
            <v>2.8607999999999998</v>
          </cell>
          <cell r="BY6208" t="str">
            <v>f</v>
          </cell>
        </row>
        <row r="6209">
          <cell r="G6209" t="str">
            <v>1191844</v>
          </cell>
          <cell r="BL6209" t="str">
            <v>CO2e_CH4</v>
          </cell>
          <cell r="BN6209">
            <v>0.06</v>
          </cell>
          <cell r="BY6209" t="str">
            <v>f</v>
          </cell>
        </row>
        <row r="6210">
          <cell r="G6210" t="str">
            <v>1191844</v>
          </cell>
          <cell r="BL6210" t="str">
            <v>CO2e_CO2</v>
          </cell>
          <cell r="BN6210">
            <v>17.670000000000002</v>
          </cell>
          <cell r="BY6210" t="str">
            <v>f</v>
          </cell>
        </row>
        <row r="6211">
          <cell r="G6211" t="str">
            <v>1191844</v>
          </cell>
          <cell r="BL6211" t="str">
            <v>CO2e_N2O</v>
          </cell>
          <cell r="BN6211">
            <v>2.98E-2</v>
          </cell>
          <cell r="BY6211" t="str">
            <v>f</v>
          </cell>
        </row>
        <row r="6212">
          <cell r="G6212" t="str">
            <v>1191844</v>
          </cell>
          <cell r="BL6212" t="str">
            <v>CO2e_CH4</v>
          </cell>
          <cell r="BN6212">
            <v>3.2500000000000001E-2</v>
          </cell>
          <cell r="BY6212" t="str">
            <v>f</v>
          </cell>
        </row>
        <row r="6213">
          <cell r="G6213" t="str">
            <v>1191844</v>
          </cell>
          <cell r="BL6213" t="str">
            <v>CO2e_CO2</v>
          </cell>
          <cell r="BN6213">
            <v>9.5500000000000007</v>
          </cell>
          <cell r="BY6213" t="str">
            <v>f</v>
          </cell>
        </row>
        <row r="6214">
          <cell r="G6214" t="str">
            <v>1191844</v>
          </cell>
          <cell r="BL6214" t="str">
            <v>CO2e_N2O</v>
          </cell>
          <cell r="BN6214">
            <v>2.98E-2</v>
          </cell>
          <cell r="BY6214" t="str">
            <v>f</v>
          </cell>
        </row>
        <row r="6215">
          <cell r="G6215" t="str">
            <v>1191844</v>
          </cell>
          <cell r="BL6215" t="str">
            <v>CO2e_CH4</v>
          </cell>
          <cell r="BN6215">
            <v>3.5000000000000003E-2</v>
          </cell>
          <cell r="BY6215" t="str">
            <v>f</v>
          </cell>
        </row>
        <row r="6216">
          <cell r="G6216" t="str">
            <v>1191844</v>
          </cell>
          <cell r="BL6216" t="str">
            <v>CO2e_CO2</v>
          </cell>
          <cell r="BN6216">
            <v>10.47</v>
          </cell>
          <cell r="BY6216" t="str">
            <v>f</v>
          </cell>
        </row>
        <row r="6217">
          <cell r="G6217" t="str">
            <v>1191844</v>
          </cell>
          <cell r="BL6217" t="str">
            <v>CO2e_N2O</v>
          </cell>
          <cell r="BN6217">
            <v>2.98E-2</v>
          </cell>
          <cell r="BY6217" t="str">
            <v>f</v>
          </cell>
        </row>
        <row r="6218">
          <cell r="G6218" t="str">
            <v>1191844</v>
          </cell>
          <cell r="BL6218" t="str">
            <v>CO2e_CH4</v>
          </cell>
          <cell r="BN6218">
            <v>4.7500000000000001E-2</v>
          </cell>
          <cell r="BY6218" t="str">
            <v>f</v>
          </cell>
        </row>
        <row r="6219">
          <cell r="G6219" t="str">
            <v>1191844</v>
          </cell>
          <cell r="BL6219" t="str">
            <v>CO2e_CO2</v>
          </cell>
          <cell r="BN6219">
            <v>100.55</v>
          </cell>
          <cell r="BY6219" t="str">
            <v>f</v>
          </cell>
        </row>
        <row r="6220">
          <cell r="G6220" t="str">
            <v>1191844</v>
          </cell>
          <cell r="BL6220" t="str">
            <v>CO2e_N2O</v>
          </cell>
          <cell r="BN6220">
            <v>5.96E-2</v>
          </cell>
          <cell r="BY6220" t="str">
            <v>f</v>
          </cell>
        </row>
        <row r="6221">
          <cell r="G6221" t="str">
            <v>1191844</v>
          </cell>
          <cell r="BL6221" t="str">
            <v>CO2e_CH4</v>
          </cell>
          <cell r="BN6221">
            <v>4.7500000000000001E-2</v>
          </cell>
          <cell r="BY6221" t="str">
            <v>f</v>
          </cell>
        </row>
        <row r="6222">
          <cell r="G6222" t="str">
            <v>1191844</v>
          </cell>
          <cell r="BL6222" t="str">
            <v>CO2e_CO2</v>
          </cell>
          <cell r="BN6222">
            <v>100.55</v>
          </cell>
          <cell r="BY6222" t="str">
            <v>f</v>
          </cell>
        </row>
        <row r="6223">
          <cell r="G6223" t="str">
            <v>1191844</v>
          </cell>
          <cell r="BL6223" t="str">
            <v>CO2e_N2O</v>
          </cell>
          <cell r="BN6223">
            <v>5.96E-2</v>
          </cell>
          <cell r="BY6223" t="str">
            <v>f</v>
          </cell>
        </row>
        <row r="6224">
          <cell r="G6224" t="str">
            <v>1191844</v>
          </cell>
          <cell r="BL6224" t="str">
            <v>CO2e_CH4</v>
          </cell>
          <cell r="BN6224">
            <v>0.29499999999999998</v>
          </cell>
          <cell r="BY6224" t="str">
            <v>f</v>
          </cell>
        </row>
        <row r="6225">
          <cell r="G6225" t="str">
            <v>1191844</v>
          </cell>
          <cell r="BL6225" t="str">
            <v>CO2e_CO2</v>
          </cell>
          <cell r="BN6225">
            <v>627.26</v>
          </cell>
          <cell r="BY6225" t="str">
            <v>f</v>
          </cell>
        </row>
        <row r="6226">
          <cell r="G6226" t="str">
            <v>1191844</v>
          </cell>
          <cell r="BL6226" t="str">
            <v>CO2e_N2O</v>
          </cell>
          <cell r="BN6226">
            <v>0.35759999999999997</v>
          </cell>
          <cell r="BY6226" t="str">
            <v>f</v>
          </cell>
        </row>
        <row r="6227">
          <cell r="G6227" t="str">
            <v>1191844</v>
          </cell>
          <cell r="BL6227" t="str">
            <v>CO2e_CH4</v>
          </cell>
          <cell r="BN6227">
            <v>0.05</v>
          </cell>
          <cell r="BY6227" t="str">
            <v>f</v>
          </cell>
        </row>
        <row r="6228">
          <cell r="G6228" t="str">
            <v>1191844</v>
          </cell>
          <cell r="BL6228" t="str">
            <v>CO2e_CO2</v>
          </cell>
          <cell r="BN6228">
            <v>104.38</v>
          </cell>
          <cell r="BY6228" t="str">
            <v>f</v>
          </cell>
        </row>
        <row r="6229">
          <cell r="G6229" t="str">
            <v>1191844</v>
          </cell>
          <cell r="BL6229" t="str">
            <v>CO2e_N2O</v>
          </cell>
          <cell r="BN6229">
            <v>5.96E-2</v>
          </cell>
          <cell r="BY6229" t="str">
            <v>f</v>
          </cell>
        </row>
        <row r="6230">
          <cell r="G6230" t="str">
            <v>1191844</v>
          </cell>
          <cell r="BL6230" t="str">
            <v>CO2e_CH4</v>
          </cell>
          <cell r="BN6230">
            <v>0.03</v>
          </cell>
          <cell r="BY6230" t="str">
            <v>f</v>
          </cell>
        </row>
        <row r="6231">
          <cell r="G6231" t="str">
            <v>1191844</v>
          </cell>
          <cell r="BL6231" t="str">
            <v>CO2e_CO2</v>
          </cell>
          <cell r="BN6231">
            <v>64.31</v>
          </cell>
          <cell r="BY6231" t="str">
            <v>f</v>
          </cell>
        </row>
        <row r="6232">
          <cell r="G6232" t="str">
            <v>1191844</v>
          </cell>
          <cell r="BL6232" t="str">
            <v>CO2e_N2O</v>
          </cell>
          <cell r="BN6232">
            <v>2.98E-2</v>
          </cell>
          <cell r="BY6232" t="str">
            <v>f</v>
          </cell>
        </row>
        <row r="6233">
          <cell r="G6233" t="str">
            <v>1191844</v>
          </cell>
          <cell r="BL6233" t="str">
            <v>CO2e_CH4</v>
          </cell>
          <cell r="BN6233">
            <v>7.4999999999999997E-3</v>
          </cell>
          <cell r="BY6233" t="str">
            <v>f</v>
          </cell>
        </row>
        <row r="6234">
          <cell r="G6234" t="str">
            <v>1191844</v>
          </cell>
          <cell r="BL6234" t="str">
            <v>CO2e_CO2</v>
          </cell>
          <cell r="BN6234">
            <v>3.87</v>
          </cell>
          <cell r="BY6234" t="str">
            <v>f</v>
          </cell>
        </row>
        <row r="6235">
          <cell r="G6235" t="str">
            <v>1191844</v>
          </cell>
          <cell r="BL6235" t="str">
            <v>CO2e_CH4</v>
          </cell>
          <cell r="BN6235">
            <v>7.4999999999999997E-3</v>
          </cell>
          <cell r="BY6235" t="str">
            <v>f</v>
          </cell>
        </row>
        <row r="6236">
          <cell r="G6236" t="str">
            <v>1191844</v>
          </cell>
          <cell r="BL6236" t="str">
            <v>CO2e_CO2</v>
          </cell>
          <cell r="BN6236">
            <v>2.5</v>
          </cell>
          <cell r="BY6236" t="str">
            <v>f</v>
          </cell>
        </row>
        <row r="6237">
          <cell r="G6237" t="str">
            <v>1191844</v>
          </cell>
          <cell r="BL6237" t="str">
            <v>CO2e_CH4</v>
          </cell>
          <cell r="BN6237">
            <v>0.13500000000000001</v>
          </cell>
          <cell r="BY6237" t="str">
            <v>f</v>
          </cell>
        </row>
        <row r="6238">
          <cell r="G6238" t="str">
            <v>1191844</v>
          </cell>
          <cell r="BL6238" t="str">
            <v>CO2e_CO2</v>
          </cell>
          <cell r="BN6238">
            <v>288.06</v>
          </cell>
          <cell r="BY6238" t="str">
            <v>f</v>
          </cell>
        </row>
        <row r="6239">
          <cell r="G6239" t="str">
            <v>1191844</v>
          </cell>
          <cell r="BL6239" t="str">
            <v>CO2e_N2O</v>
          </cell>
          <cell r="BN6239">
            <v>0.14899999999999999</v>
          </cell>
          <cell r="BY6239" t="str">
            <v>f</v>
          </cell>
        </row>
        <row r="6240">
          <cell r="G6240" t="str">
            <v>1191844</v>
          </cell>
          <cell r="BL6240" t="str">
            <v>CO2e_CH4</v>
          </cell>
          <cell r="BN6240">
            <v>0.1</v>
          </cell>
          <cell r="BY6240" t="str">
            <v>f</v>
          </cell>
        </row>
        <row r="6241">
          <cell r="G6241" t="str">
            <v>1191844</v>
          </cell>
          <cell r="BL6241" t="str">
            <v>CO2e_CO2</v>
          </cell>
          <cell r="BN6241">
            <v>213.75</v>
          </cell>
          <cell r="BY6241" t="str">
            <v>f</v>
          </cell>
        </row>
        <row r="6242">
          <cell r="G6242" t="str">
            <v>1191844</v>
          </cell>
          <cell r="BL6242" t="str">
            <v>CO2e_N2O</v>
          </cell>
          <cell r="BN6242">
            <v>0.1192</v>
          </cell>
          <cell r="BY6242" t="str">
            <v>f</v>
          </cell>
        </row>
        <row r="6243">
          <cell r="G6243" t="str">
            <v>1191844</v>
          </cell>
          <cell r="BL6243" t="str">
            <v>CO2e_CH4</v>
          </cell>
          <cell r="BN6243">
            <v>0.02</v>
          </cell>
          <cell r="BY6243" t="str">
            <v>f</v>
          </cell>
        </row>
        <row r="6244">
          <cell r="G6244" t="str">
            <v>1191844</v>
          </cell>
          <cell r="BL6244" t="str">
            <v>CO2e_CO2</v>
          </cell>
          <cell r="BN6244">
            <v>6.06</v>
          </cell>
          <cell r="BY6244" t="str">
            <v>f</v>
          </cell>
        </row>
        <row r="6245">
          <cell r="G6245" t="str">
            <v>1191844</v>
          </cell>
          <cell r="BL6245" t="str">
            <v>CO2e_CH4</v>
          </cell>
          <cell r="BN6245">
            <v>0.01</v>
          </cell>
          <cell r="BY6245" t="str">
            <v>f</v>
          </cell>
        </row>
        <row r="6246">
          <cell r="G6246" t="str">
            <v>1191844</v>
          </cell>
          <cell r="BL6246" t="str">
            <v>CO2e_CO2</v>
          </cell>
          <cell r="BN6246">
            <v>4.1399999999999997</v>
          </cell>
          <cell r="BY6246" t="str">
            <v>f</v>
          </cell>
        </row>
        <row r="6247">
          <cell r="G6247" t="str">
            <v>1191844</v>
          </cell>
          <cell r="BL6247" t="str">
            <v>CO2e_CH4</v>
          </cell>
          <cell r="BN6247">
            <v>2.2499999999999999E-2</v>
          </cell>
          <cell r="BY6247" t="str">
            <v>f</v>
          </cell>
        </row>
        <row r="6248">
          <cell r="G6248" t="str">
            <v>1191844</v>
          </cell>
          <cell r="BL6248" t="str">
            <v>CO2e_CO2</v>
          </cell>
          <cell r="BN6248">
            <v>6.99</v>
          </cell>
          <cell r="BY6248" t="str">
            <v>f</v>
          </cell>
        </row>
        <row r="6249">
          <cell r="G6249" t="str">
            <v>1191844</v>
          </cell>
          <cell r="BL6249" t="str">
            <v>CO2e_N2O</v>
          </cell>
          <cell r="BN6249">
            <v>2.98E-2</v>
          </cell>
          <cell r="BY6249" t="str">
            <v>f</v>
          </cell>
        </row>
        <row r="6250">
          <cell r="G6250" t="str">
            <v>1191844</v>
          </cell>
          <cell r="BL6250" t="str">
            <v>CO2e_CH4</v>
          </cell>
          <cell r="BN6250">
            <v>7.4999999999999997E-3</v>
          </cell>
          <cell r="BY6250" t="str">
            <v>f</v>
          </cell>
        </row>
        <row r="6251">
          <cell r="G6251" t="str">
            <v>1191844</v>
          </cell>
          <cell r="BL6251" t="str">
            <v>CO2e_CO2</v>
          </cell>
          <cell r="BN6251">
            <v>2.5499999999999998</v>
          </cell>
          <cell r="BY6251" t="str">
            <v>f</v>
          </cell>
        </row>
        <row r="6252">
          <cell r="G6252" t="str">
            <v>1191844</v>
          </cell>
          <cell r="BL6252" t="str">
            <v>CO2e_CH4</v>
          </cell>
          <cell r="BN6252">
            <v>5.2499999999999998E-2</v>
          </cell>
          <cell r="BY6252" t="str">
            <v>f</v>
          </cell>
        </row>
        <row r="6253">
          <cell r="G6253" t="str">
            <v>1191844</v>
          </cell>
          <cell r="BL6253" t="str">
            <v>CO2e_CO2</v>
          </cell>
          <cell r="BN6253">
            <v>15.23</v>
          </cell>
          <cell r="BY6253" t="str">
            <v>f</v>
          </cell>
        </row>
        <row r="6254">
          <cell r="G6254" t="str">
            <v>1191844</v>
          </cell>
          <cell r="BL6254" t="str">
            <v>CO2e_N2O</v>
          </cell>
          <cell r="BN6254">
            <v>2.98E-2</v>
          </cell>
          <cell r="BY6254" t="str">
            <v>f</v>
          </cell>
        </row>
        <row r="6255">
          <cell r="G6255" t="str">
            <v>1191844</v>
          </cell>
          <cell r="BL6255" t="str">
            <v>CO2e_CH4</v>
          </cell>
          <cell r="BN6255">
            <v>2.5000000000000001E-3</v>
          </cell>
          <cell r="BY6255" t="str">
            <v>f</v>
          </cell>
        </row>
        <row r="6256">
          <cell r="G6256" t="str">
            <v>1191844</v>
          </cell>
          <cell r="BL6256" t="str">
            <v>CO2e_CO2</v>
          </cell>
          <cell r="BN6256">
            <v>1.1299999999999999</v>
          </cell>
          <cell r="BY6256" t="str">
            <v>f</v>
          </cell>
        </row>
        <row r="6257">
          <cell r="G6257" t="str">
            <v>1191844</v>
          </cell>
          <cell r="BL6257" t="str">
            <v>CO2e_CO2</v>
          </cell>
          <cell r="BN6257">
            <v>1.55</v>
          </cell>
          <cell r="BY6257" t="str">
            <v>f</v>
          </cell>
        </row>
        <row r="6258">
          <cell r="G6258" t="str">
            <v>1191844</v>
          </cell>
          <cell r="BL6258" t="str">
            <v>CO2e_CH4</v>
          </cell>
          <cell r="BN6258">
            <v>1.7500000000000002E-2</v>
          </cell>
          <cell r="BY6258" t="str">
            <v>f</v>
          </cell>
        </row>
        <row r="6259">
          <cell r="G6259" t="str">
            <v>1191844</v>
          </cell>
          <cell r="BL6259" t="str">
            <v>CO2e_CO2</v>
          </cell>
          <cell r="BN6259">
            <v>17.850000000000001</v>
          </cell>
          <cell r="BY6259" t="str">
            <v>f</v>
          </cell>
        </row>
        <row r="6260">
          <cell r="G6260" t="str">
            <v>1191844</v>
          </cell>
          <cell r="BL6260" t="str">
            <v>CO2e_N2O</v>
          </cell>
          <cell r="BN6260">
            <v>2.98E-2</v>
          </cell>
          <cell r="BY6260" t="str">
            <v>f</v>
          </cell>
        </row>
        <row r="6261">
          <cell r="G6261" t="str">
            <v>1191844</v>
          </cell>
          <cell r="BL6261" t="str">
            <v>CO2e_CH4</v>
          </cell>
          <cell r="BN6261">
            <v>4.7500000000000001E-2</v>
          </cell>
          <cell r="BY6261" t="str">
            <v>f</v>
          </cell>
        </row>
        <row r="6262">
          <cell r="G6262" t="str">
            <v>1191844</v>
          </cell>
          <cell r="BL6262" t="str">
            <v>CO2e_CO2</v>
          </cell>
          <cell r="BN6262">
            <v>100.55</v>
          </cell>
          <cell r="BY6262" t="str">
            <v>f</v>
          </cell>
        </row>
        <row r="6263">
          <cell r="G6263" t="str">
            <v>1191844</v>
          </cell>
          <cell r="BL6263" t="str">
            <v>CO2e_N2O</v>
          </cell>
          <cell r="BN6263">
            <v>5.96E-2</v>
          </cell>
          <cell r="BY6263" t="str">
            <v>f</v>
          </cell>
        </row>
        <row r="6264">
          <cell r="G6264" t="str">
            <v>1191844</v>
          </cell>
          <cell r="BL6264" t="str">
            <v>CO2e_CH4</v>
          </cell>
          <cell r="BN6264">
            <v>0.05</v>
          </cell>
          <cell r="BY6264" t="str">
            <v>f</v>
          </cell>
        </row>
        <row r="6265">
          <cell r="G6265" t="str">
            <v>1191844</v>
          </cell>
          <cell r="BL6265" t="str">
            <v>CO2e_CO2</v>
          </cell>
          <cell r="BN6265">
            <v>105.26</v>
          </cell>
          <cell r="BY6265" t="str">
            <v>f</v>
          </cell>
        </row>
        <row r="6266">
          <cell r="G6266" t="str">
            <v>1191844</v>
          </cell>
          <cell r="BL6266" t="str">
            <v>CO2e_N2O</v>
          </cell>
          <cell r="BN6266">
            <v>5.96E-2</v>
          </cell>
          <cell r="BY6266" t="str">
            <v>f</v>
          </cell>
        </row>
        <row r="6267">
          <cell r="G6267" t="str">
            <v>1191844</v>
          </cell>
          <cell r="BL6267" t="str">
            <v>CO2e_CH4</v>
          </cell>
          <cell r="BN6267">
            <v>2.5000000000000001E-2</v>
          </cell>
          <cell r="BY6267" t="str">
            <v>f</v>
          </cell>
        </row>
        <row r="6268">
          <cell r="G6268" t="str">
            <v>1191844</v>
          </cell>
          <cell r="BL6268" t="str">
            <v>CO2e_CO2</v>
          </cell>
          <cell r="BN6268">
            <v>7.72</v>
          </cell>
          <cell r="BY6268" t="str">
            <v>f</v>
          </cell>
        </row>
        <row r="6269">
          <cell r="G6269" t="str">
            <v>1191844</v>
          </cell>
          <cell r="BL6269" t="str">
            <v>CO2e_N2O</v>
          </cell>
          <cell r="BN6269">
            <v>2.98E-2</v>
          </cell>
          <cell r="BY6269" t="str">
            <v>f</v>
          </cell>
        </row>
        <row r="6270">
          <cell r="G6270" t="str">
            <v>1191844</v>
          </cell>
          <cell r="BL6270" t="str">
            <v>CO2e_CH4</v>
          </cell>
          <cell r="BN6270">
            <v>0.11</v>
          </cell>
          <cell r="BY6270" t="str">
            <v>f</v>
          </cell>
        </row>
        <row r="6271">
          <cell r="G6271" t="str">
            <v>1191844</v>
          </cell>
          <cell r="BL6271" t="str">
            <v>CO2e_CO2</v>
          </cell>
          <cell r="BN6271">
            <v>231.63</v>
          </cell>
          <cell r="BY6271" t="str">
            <v>f</v>
          </cell>
        </row>
        <row r="6272">
          <cell r="G6272" t="str">
            <v>1191844</v>
          </cell>
          <cell r="BL6272" t="str">
            <v>CO2e_N2O</v>
          </cell>
          <cell r="BN6272">
            <v>0.1192</v>
          </cell>
          <cell r="BY6272" t="str">
            <v>f</v>
          </cell>
        </row>
        <row r="6273">
          <cell r="G6273" t="str">
            <v>1191844</v>
          </cell>
          <cell r="BL6273" t="str">
            <v>CO2e_CH4</v>
          </cell>
          <cell r="BN6273">
            <v>0.24249999999999999</v>
          </cell>
          <cell r="BY6273" t="str">
            <v>f</v>
          </cell>
        </row>
        <row r="6274">
          <cell r="G6274" t="str">
            <v>1191844</v>
          </cell>
          <cell r="BL6274" t="str">
            <v>CO2e_CO2</v>
          </cell>
          <cell r="BN6274">
            <v>516.32000000000005</v>
          </cell>
          <cell r="BY6274" t="str">
            <v>f</v>
          </cell>
        </row>
        <row r="6275">
          <cell r="G6275" t="str">
            <v>1191844</v>
          </cell>
          <cell r="BL6275" t="str">
            <v>CO2e_N2O</v>
          </cell>
          <cell r="BN6275">
            <v>0.29799999999999999</v>
          </cell>
          <cell r="BY6275" t="str">
            <v>f</v>
          </cell>
        </row>
        <row r="6276">
          <cell r="G6276" t="str">
            <v>1191844</v>
          </cell>
          <cell r="BL6276" t="str">
            <v>CO2e_CH4</v>
          </cell>
          <cell r="BN6276">
            <v>3.5000000000000003E-2</v>
          </cell>
          <cell r="BY6276" t="str">
            <v>f</v>
          </cell>
        </row>
        <row r="6277">
          <cell r="G6277" t="str">
            <v>1191844</v>
          </cell>
          <cell r="BL6277" t="str">
            <v>CO2e_CO2</v>
          </cell>
          <cell r="BN6277">
            <v>75.52</v>
          </cell>
          <cell r="BY6277" t="str">
            <v>f</v>
          </cell>
        </row>
        <row r="6278">
          <cell r="G6278" t="str">
            <v>1191844</v>
          </cell>
          <cell r="BL6278" t="str">
            <v>CO2e_N2O</v>
          </cell>
          <cell r="BN6278">
            <v>2.98E-2</v>
          </cell>
          <cell r="BY6278" t="str">
            <v>f</v>
          </cell>
        </row>
        <row r="6279">
          <cell r="G6279" t="str">
            <v>1191844</v>
          </cell>
          <cell r="BL6279" t="str">
            <v>CO2e_CH4</v>
          </cell>
          <cell r="BN6279">
            <v>2.5000000000000001E-3</v>
          </cell>
          <cell r="BY6279" t="str">
            <v>f</v>
          </cell>
        </row>
        <row r="6280">
          <cell r="G6280" t="str">
            <v>1191844</v>
          </cell>
          <cell r="BL6280" t="str">
            <v>CO2e_CO2</v>
          </cell>
          <cell r="BN6280">
            <v>1.08</v>
          </cell>
          <cell r="BY6280" t="str">
            <v>f</v>
          </cell>
        </row>
        <row r="6281">
          <cell r="G6281" t="str">
            <v>1191844</v>
          </cell>
          <cell r="BL6281" t="str">
            <v>CO2e_CH4</v>
          </cell>
          <cell r="BN6281">
            <v>1.7500000000000002E-2</v>
          </cell>
          <cell r="BY6281" t="str">
            <v>f</v>
          </cell>
        </row>
        <row r="6282">
          <cell r="G6282" t="str">
            <v>1191844</v>
          </cell>
          <cell r="BL6282" t="str">
            <v>CO2e_CO2</v>
          </cell>
          <cell r="BN6282">
            <v>5.13</v>
          </cell>
          <cell r="BY6282" t="str">
            <v>f</v>
          </cell>
        </row>
        <row r="6283">
          <cell r="G6283" t="str">
            <v>1191844</v>
          </cell>
          <cell r="BL6283" t="str">
            <v>CO2e_CH4</v>
          </cell>
          <cell r="BN6283">
            <v>0.02</v>
          </cell>
          <cell r="BY6283" t="str">
            <v>f</v>
          </cell>
        </row>
        <row r="6284">
          <cell r="G6284" t="str">
            <v>1191844</v>
          </cell>
          <cell r="BL6284" t="str">
            <v>CO2e_CO2</v>
          </cell>
          <cell r="BN6284">
            <v>42.76</v>
          </cell>
          <cell r="BY6284" t="str">
            <v>f</v>
          </cell>
        </row>
        <row r="6285">
          <cell r="G6285" t="str">
            <v>1191844</v>
          </cell>
          <cell r="BL6285" t="str">
            <v>CO2e_N2O</v>
          </cell>
          <cell r="BN6285">
            <v>2.98E-2</v>
          </cell>
          <cell r="BY6285" t="str">
            <v>f</v>
          </cell>
        </row>
        <row r="6286">
          <cell r="G6286" t="str">
            <v>1191844</v>
          </cell>
          <cell r="BL6286" t="str">
            <v>CO2e_CO2</v>
          </cell>
          <cell r="BN6286">
            <v>3.39E-2</v>
          </cell>
          <cell r="BY6286" t="str">
            <v>f</v>
          </cell>
        </row>
        <row r="6287">
          <cell r="G6287" t="str">
            <v>1191844</v>
          </cell>
          <cell r="BL6287" t="str">
            <v>CO2e_CH4</v>
          </cell>
          <cell r="BN6287">
            <v>1.4999999999999999E-2</v>
          </cell>
          <cell r="BY6287" t="str">
            <v>f</v>
          </cell>
        </row>
        <row r="6288">
          <cell r="G6288" t="str">
            <v>1191844</v>
          </cell>
          <cell r="BL6288" t="str">
            <v>CO2e_CO2</v>
          </cell>
          <cell r="BN6288">
            <v>4.29</v>
          </cell>
          <cell r="BY6288" t="str">
            <v>f</v>
          </cell>
        </row>
        <row r="6289">
          <cell r="G6289" t="str">
            <v>1191844</v>
          </cell>
          <cell r="BL6289" t="str">
            <v>CO2e_CH4</v>
          </cell>
          <cell r="BN6289">
            <v>1.7500000000000002E-2</v>
          </cell>
          <cell r="BY6289" t="str">
            <v>f</v>
          </cell>
        </row>
        <row r="6290">
          <cell r="G6290" t="str">
            <v>1191844</v>
          </cell>
          <cell r="BL6290" t="str">
            <v>CO2e_CO2</v>
          </cell>
          <cell r="BN6290">
            <v>4.8899999999999997</v>
          </cell>
          <cell r="BY6290" t="str">
            <v>f</v>
          </cell>
        </row>
        <row r="6291">
          <cell r="G6291" t="str">
            <v>1191844</v>
          </cell>
          <cell r="BL6291" t="str">
            <v>CO2e_CH4</v>
          </cell>
          <cell r="BN6291">
            <v>7.2499999999999995E-2</v>
          </cell>
          <cell r="BY6291" t="str">
            <v>f</v>
          </cell>
        </row>
        <row r="6292">
          <cell r="G6292" t="str">
            <v>1191844</v>
          </cell>
          <cell r="BL6292" t="str">
            <v>CO2e_CO2</v>
          </cell>
          <cell r="BN6292">
            <v>154.4</v>
          </cell>
          <cell r="BY6292" t="str">
            <v>f</v>
          </cell>
        </row>
        <row r="6293">
          <cell r="G6293" t="str">
            <v>1191844</v>
          </cell>
          <cell r="BL6293" t="str">
            <v>CO2e_N2O</v>
          </cell>
          <cell r="BN6293">
            <v>8.9399999999999993E-2</v>
          </cell>
          <cell r="BY6293" t="str">
            <v>f</v>
          </cell>
        </row>
        <row r="6294">
          <cell r="G6294" t="str">
            <v>1191844</v>
          </cell>
          <cell r="BL6294" t="str">
            <v>CO2e_CH4</v>
          </cell>
          <cell r="BN6294">
            <v>2.2499999999999999E-2</v>
          </cell>
          <cell r="BY6294" t="str">
            <v>f</v>
          </cell>
        </row>
        <row r="6295">
          <cell r="G6295" t="str">
            <v>1191844</v>
          </cell>
          <cell r="BL6295" t="str">
            <v>CO2e_CO2</v>
          </cell>
          <cell r="BN6295">
            <v>6.45</v>
          </cell>
          <cell r="BY6295" t="str">
            <v>f</v>
          </cell>
        </row>
        <row r="6296">
          <cell r="G6296" t="str">
            <v>1191844</v>
          </cell>
          <cell r="BL6296" t="str">
            <v>CO2e_N2O</v>
          </cell>
          <cell r="BN6296">
            <v>2.98E-2</v>
          </cell>
          <cell r="BY6296" t="str">
            <v>f</v>
          </cell>
        </row>
        <row r="6297">
          <cell r="G6297" t="str">
            <v>1191844</v>
          </cell>
          <cell r="BL6297" t="str">
            <v>CO2e_CH4</v>
          </cell>
          <cell r="BN6297">
            <v>0.14000000000000001</v>
          </cell>
          <cell r="BY6297" t="str">
            <v>f</v>
          </cell>
        </row>
        <row r="6298">
          <cell r="G6298" t="str">
            <v>1191844</v>
          </cell>
          <cell r="BL6298" t="str">
            <v>CO2e_CO2</v>
          </cell>
          <cell r="BN6298">
            <v>298.88</v>
          </cell>
          <cell r="BY6298" t="str">
            <v>f</v>
          </cell>
        </row>
        <row r="6299">
          <cell r="G6299" t="str">
            <v>1191844</v>
          </cell>
          <cell r="BL6299" t="str">
            <v>CO2e_N2O</v>
          </cell>
          <cell r="BN6299">
            <v>0.17879999999999999</v>
          </cell>
          <cell r="BY6299" t="str">
            <v>f</v>
          </cell>
        </row>
        <row r="6300">
          <cell r="G6300" t="str">
            <v>1191844</v>
          </cell>
          <cell r="BL6300" t="str">
            <v>CO2e_CH4</v>
          </cell>
          <cell r="BN6300">
            <v>0.14000000000000001</v>
          </cell>
          <cell r="BY6300" t="str">
            <v>f</v>
          </cell>
        </row>
        <row r="6301">
          <cell r="G6301" t="str">
            <v>1191844</v>
          </cell>
          <cell r="BL6301" t="str">
            <v>CO2e_CO2</v>
          </cell>
          <cell r="BN6301">
            <v>298.88</v>
          </cell>
          <cell r="BY6301" t="str">
            <v>f</v>
          </cell>
        </row>
        <row r="6302">
          <cell r="G6302" t="str">
            <v>1191844</v>
          </cell>
          <cell r="BL6302" t="str">
            <v>CO2e_N2O</v>
          </cell>
          <cell r="BN6302">
            <v>0.17879999999999999</v>
          </cell>
          <cell r="BY6302" t="str">
            <v>f</v>
          </cell>
        </row>
        <row r="6303">
          <cell r="G6303" t="str">
            <v>1191844</v>
          </cell>
          <cell r="BL6303" t="str">
            <v>CO2e_CH4</v>
          </cell>
          <cell r="BN6303">
            <v>5.0000000000000001E-3</v>
          </cell>
          <cell r="BY6303" t="str">
            <v>f</v>
          </cell>
        </row>
        <row r="6304">
          <cell r="G6304" t="str">
            <v>1191844</v>
          </cell>
          <cell r="BL6304" t="str">
            <v>CO2e_CO2</v>
          </cell>
          <cell r="BN6304">
            <v>1.78</v>
          </cell>
          <cell r="BY6304" t="str">
            <v>f</v>
          </cell>
        </row>
        <row r="6305">
          <cell r="G6305" t="str">
            <v>1191844</v>
          </cell>
          <cell r="BL6305" t="str">
            <v>CO2e_CH4</v>
          </cell>
          <cell r="BN6305">
            <v>5.2499999999999998E-2</v>
          </cell>
          <cell r="BY6305" t="str">
            <v>f</v>
          </cell>
        </row>
        <row r="6306">
          <cell r="G6306" t="str">
            <v>1191844</v>
          </cell>
          <cell r="BL6306" t="str">
            <v>CO2e_CO2</v>
          </cell>
          <cell r="BN6306">
            <v>15.23</v>
          </cell>
          <cell r="BY6306" t="str">
            <v>f</v>
          </cell>
        </row>
        <row r="6307">
          <cell r="G6307" t="str">
            <v>1191844</v>
          </cell>
          <cell r="BL6307" t="str">
            <v>CO2e_N2O</v>
          </cell>
          <cell r="BN6307">
            <v>2.98E-2</v>
          </cell>
          <cell r="BY6307" t="str">
            <v>f</v>
          </cell>
        </row>
        <row r="6308">
          <cell r="G6308" t="str">
            <v>1191844</v>
          </cell>
          <cell r="BL6308" t="str">
            <v>CO2e_CH4</v>
          </cell>
          <cell r="BN6308">
            <v>7.4999999999999997E-3</v>
          </cell>
          <cell r="BY6308" t="str">
            <v>f</v>
          </cell>
        </row>
        <row r="6309">
          <cell r="G6309" t="str">
            <v>1191844</v>
          </cell>
          <cell r="BL6309" t="str">
            <v>CO2e_CO2</v>
          </cell>
          <cell r="BN6309">
            <v>1.98</v>
          </cell>
          <cell r="BY6309" t="str">
            <v>f</v>
          </cell>
        </row>
        <row r="6310">
          <cell r="G6310" t="str">
            <v>1191844</v>
          </cell>
          <cell r="BL6310" t="str">
            <v>CO2e_CH4</v>
          </cell>
          <cell r="BN6310">
            <v>7.0000000000000007E-2</v>
          </cell>
          <cell r="BY6310" t="str">
            <v>f</v>
          </cell>
        </row>
        <row r="6311">
          <cell r="G6311" t="str">
            <v>1191844</v>
          </cell>
          <cell r="BL6311" t="str">
            <v>CO2e_CO2</v>
          </cell>
          <cell r="BN6311">
            <v>20.47</v>
          </cell>
          <cell r="BY6311" t="str">
            <v>f</v>
          </cell>
        </row>
        <row r="6312">
          <cell r="G6312" t="str">
            <v>1191844</v>
          </cell>
          <cell r="BL6312" t="str">
            <v>CO2e_N2O</v>
          </cell>
          <cell r="BN6312">
            <v>5.96E-2</v>
          </cell>
          <cell r="BY6312" t="str">
            <v>f</v>
          </cell>
        </row>
        <row r="6313">
          <cell r="G6313" t="str">
            <v>1191844</v>
          </cell>
          <cell r="BL6313" t="str">
            <v>CO2e_CH4</v>
          </cell>
          <cell r="BN6313">
            <v>0.03</v>
          </cell>
          <cell r="BY6313" t="str">
            <v>f</v>
          </cell>
        </row>
        <row r="6314">
          <cell r="G6314" t="str">
            <v>1191844</v>
          </cell>
          <cell r="BL6314" t="str">
            <v>CO2e_CO2</v>
          </cell>
          <cell r="BN6314">
            <v>8.5500000000000007</v>
          </cell>
          <cell r="BY6314" t="str">
            <v>f</v>
          </cell>
        </row>
        <row r="6315">
          <cell r="G6315" t="str">
            <v>1191844</v>
          </cell>
          <cell r="BL6315" t="str">
            <v>CO2e_N2O</v>
          </cell>
          <cell r="BN6315">
            <v>2.98E-2</v>
          </cell>
          <cell r="BY6315" t="str">
            <v>f</v>
          </cell>
        </row>
        <row r="6316">
          <cell r="G6316" t="str">
            <v>1191844</v>
          </cell>
          <cell r="BL6316" t="str">
            <v>CO2e_CH4</v>
          </cell>
          <cell r="BN6316">
            <v>0.26750000000000002</v>
          </cell>
          <cell r="BY6316" t="str">
            <v>f</v>
          </cell>
        </row>
        <row r="6317">
          <cell r="G6317" t="str">
            <v>1191844</v>
          </cell>
          <cell r="BL6317" t="str">
            <v>CO2e_CO2</v>
          </cell>
          <cell r="BN6317">
            <v>79.44</v>
          </cell>
          <cell r="BY6317" t="str">
            <v>f</v>
          </cell>
        </row>
        <row r="6318">
          <cell r="G6318" t="str">
            <v>1191844</v>
          </cell>
          <cell r="BL6318" t="str">
            <v>CO2e_N2O</v>
          </cell>
          <cell r="BN6318">
            <v>0.17879999999999999</v>
          </cell>
          <cell r="BY6318" t="str">
            <v>f</v>
          </cell>
        </row>
        <row r="6319">
          <cell r="G6319" t="str">
            <v>1191844</v>
          </cell>
          <cell r="BL6319" t="str">
            <v>CO2e_CH4</v>
          </cell>
          <cell r="BN6319">
            <v>3.25</v>
          </cell>
          <cell r="BY6319" t="str">
            <v>f</v>
          </cell>
        </row>
        <row r="6320">
          <cell r="G6320" t="str">
            <v>1191844</v>
          </cell>
          <cell r="BL6320" t="str">
            <v>CO2e_CO2</v>
          </cell>
          <cell r="BN6320">
            <v>6798.71</v>
          </cell>
          <cell r="BY6320" t="str">
            <v>f</v>
          </cell>
        </row>
        <row r="6321">
          <cell r="G6321" t="str">
            <v>1191844</v>
          </cell>
          <cell r="BL6321" t="str">
            <v>CO2e_N2O</v>
          </cell>
          <cell r="BN6321">
            <v>3.8144</v>
          </cell>
          <cell r="BY6321" t="str">
            <v>f</v>
          </cell>
        </row>
        <row r="6322">
          <cell r="G6322" t="str">
            <v>1191844</v>
          </cell>
          <cell r="BL6322" t="str">
            <v>CO2e_CH4</v>
          </cell>
          <cell r="BN6322">
            <v>0.31</v>
          </cell>
          <cell r="BY6322" t="str">
            <v>f</v>
          </cell>
        </row>
        <row r="6323">
          <cell r="G6323" t="str">
            <v>1191844</v>
          </cell>
          <cell r="BL6323" t="str">
            <v>CO2e_CO2</v>
          </cell>
          <cell r="BN6323">
            <v>658.25</v>
          </cell>
          <cell r="BY6323" t="str">
            <v>f</v>
          </cell>
        </row>
        <row r="6324">
          <cell r="G6324" t="str">
            <v>1191844</v>
          </cell>
          <cell r="BL6324" t="str">
            <v>CO2e_N2O</v>
          </cell>
          <cell r="BN6324">
            <v>0.35759999999999997</v>
          </cell>
          <cell r="BY6324" t="str">
            <v>f</v>
          </cell>
        </row>
        <row r="6325">
          <cell r="G6325" t="str">
            <v>1191844</v>
          </cell>
          <cell r="BL6325" t="str">
            <v>CO2e_CH4</v>
          </cell>
          <cell r="BN6325">
            <v>2.2499999999999999E-2</v>
          </cell>
          <cell r="BY6325" t="str">
            <v>f</v>
          </cell>
        </row>
        <row r="6326">
          <cell r="G6326" t="str">
            <v>1191844</v>
          </cell>
          <cell r="BL6326" t="str">
            <v>CO2e_CO2</v>
          </cell>
          <cell r="BN6326">
            <v>6.43</v>
          </cell>
          <cell r="BY6326" t="str">
            <v>f</v>
          </cell>
        </row>
        <row r="6327">
          <cell r="G6327" t="str">
            <v>1191844</v>
          </cell>
          <cell r="BL6327" t="str">
            <v>CO2e_N2O</v>
          </cell>
          <cell r="BN6327">
            <v>2.98E-2</v>
          </cell>
          <cell r="BY6327" t="str">
            <v>f</v>
          </cell>
        </row>
        <row r="6328">
          <cell r="G6328" t="str">
            <v>1191844</v>
          </cell>
          <cell r="BL6328" t="str">
            <v>CO2e_CH4</v>
          </cell>
          <cell r="BN6328">
            <v>1.2500000000000001E-2</v>
          </cell>
          <cell r="BY6328" t="str">
            <v>f</v>
          </cell>
        </row>
        <row r="6329">
          <cell r="G6329" t="str">
            <v>1191844</v>
          </cell>
          <cell r="BL6329" t="str">
            <v>CO2e_CO2</v>
          </cell>
          <cell r="BN6329">
            <v>3.94</v>
          </cell>
          <cell r="BY6329" t="str">
            <v>f</v>
          </cell>
        </row>
        <row r="6330">
          <cell r="G6330" t="str">
            <v>1191844</v>
          </cell>
          <cell r="BL6330" t="str">
            <v>CO2e_CH4</v>
          </cell>
          <cell r="BN6330">
            <v>0.05</v>
          </cell>
          <cell r="BY6330" t="str">
            <v>f</v>
          </cell>
        </row>
        <row r="6331">
          <cell r="G6331" t="str">
            <v>1191844</v>
          </cell>
          <cell r="BL6331" t="str">
            <v>CO2e_CO2</v>
          </cell>
          <cell r="BN6331">
            <v>14.92</v>
          </cell>
          <cell r="BY6331" t="str">
            <v>f</v>
          </cell>
        </row>
        <row r="6332">
          <cell r="G6332" t="str">
            <v>1191844</v>
          </cell>
          <cell r="BL6332" t="str">
            <v>CO2e_N2O</v>
          </cell>
          <cell r="BN6332">
            <v>2.98E-2</v>
          </cell>
          <cell r="BY6332" t="str">
            <v>f</v>
          </cell>
        </row>
        <row r="6333">
          <cell r="G6333" t="str">
            <v>1191844</v>
          </cell>
          <cell r="BL6333" t="str">
            <v>CO2e_CH4</v>
          </cell>
          <cell r="BN6333">
            <v>6.7500000000000004E-2</v>
          </cell>
          <cell r="BY6333" t="str">
            <v>f</v>
          </cell>
        </row>
        <row r="6334">
          <cell r="G6334" t="str">
            <v>1191844</v>
          </cell>
          <cell r="BL6334" t="str">
            <v>CO2e_CO2</v>
          </cell>
          <cell r="BN6334">
            <v>141.63</v>
          </cell>
          <cell r="BY6334" t="str">
            <v>f</v>
          </cell>
        </row>
        <row r="6335">
          <cell r="G6335" t="str">
            <v>1191844</v>
          </cell>
          <cell r="BL6335" t="str">
            <v>CO2e_N2O</v>
          </cell>
          <cell r="BN6335">
            <v>8.9399999999999993E-2</v>
          </cell>
          <cell r="BY6335" t="str">
            <v>f</v>
          </cell>
        </row>
        <row r="6336">
          <cell r="G6336" t="str">
            <v>1191844</v>
          </cell>
          <cell r="BL6336" t="str">
            <v>CO2e_CO2</v>
          </cell>
          <cell r="BN6336">
            <v>0.59</v>
          </cell>
          <cell r="BY6336" t="str">
            <v>f</v>
          </cell>
        </row>
        <row r="6337">
          <cell r="G6337" t="str">
            <v>1191844</v>
          </cell>
          <cell r="BL6337" t="str">
            <v>CO2e_CH4</v>
          </cell>
          <cell r="BN6337">
            <v>20.75</v>
          </cell>
          <cell r="BY6337" t="str">
            <v>f</v>
          </cell>
        </row>
        <row r="6338">
          <cell r="G6338" t="str">
            <v>1191844</v>
          </cell>
          <cell r="BL6338" t="str">
            <v>CO2e_CO2</v>
          </cell>
          <cell r="BN6338">
            <v>44124.24</v>
          </cell>
          <cell r="BY6338" t="str">
            <v>f</v>
          </cell>
        </row>
        <row r="6339">
          <cell r="G6339" t="str">
            <v>1191844</v>
          </cell>
          <cell r="BL6339" t="str">
            <v>CO2e_N2O</v>
          </cell>
          <cell r="BN6339">
            <v>24.793600000000001</v>
          </cell>
          <cell r="BY6339" t="str">
            <v>f</v>
          </cell>
        </row>
        <row r="6340">
          <cell r="G6340" t="str">
            <v>1191844</v>
          </cell>
          <cell r="BL6340" t="str">
            <v>CO2e_CH4</v>
          </cell>
          <cell r="BN6340">
            <v>0.505</v>
          </cell>
          <cell r="BY6340" t="str">
            <v>f</v>
          </cell>
        </row>
        <row r="6341">
          <cell r="G6341" t="str">
            <v>1191844</v>
          </cell>
          <cell r="BL6341" t="str">
            <v>CO2e_CO2</v>
          </cell>
          <cell r="BN6341">
            <v>497.15</v>
          </cell>
          <cell r="BY6341" t="str">
            <v>f</v>
          </cell>
        </row>
        <row r="6342">
          <cell r="G6342" t="str">
            <v>1191844</v>
          </cell>
          <cell r="BL6342" t="str">
            <v>CO2e_N2O</v>
          </cell>
          <cell r="BN6342">
            <v>1.1919999999999999</v>
          </cell>
          <cell r="BY6342" t="str">
            <v>f</v>
          </cell>
        </row>
        <row r="6343">
          <cell r="G6343" t="str">
            <v>1191844</v>
          </cell>
          <cell r="BL6343" t="str">
            <v>CO2e_CH4</v>
          </cell>
          <cell r="BN6343">
            <v>23.25</v>
          </cell>
          <cell r="BY6343" t="str">
            <v>f</v>
          </cell>
        </row>
        <row r="6344">
          <cell r="G6344" t="str">
            <v>1191844</v>
          </cell>
          <cell r="BL6344" t="str">
            <v>CO2e_CO2</v>
          </cell>
          <cell r="BN6344">
            <v>49231.17</v>
          </cell>
          <cell r="BY6344" t="str">
            <v>f</v>
          </cell>
        </row>
        <row r="6345">
          <cell r="G6345" t="str">
            <v>1191844</v>
          </cell>
          <cell r="BL6345" t="str">
            <v>CO2e_N2O</v>
          </cell>
          <cell r="BN6345">
            <v>27.654399999999999</v>
          </cell>
          <cell r="BY6345" t="str">
            <v>f</v>
          </cell>
        </row>
        <row r="6346">
          <cell r="G6346" t="str">
            <v>1191844</v>
          </cell>
          <cell r="BL6346" t="str">
            <v>CO2e_CH4</v>
          </cell>
          <cell r="BN6346">
            <v>0.5</v>
          </cell>
          <cell r="BY6346" t="str">
            <v>f</v>
          </cell>
        </row>
        <row r="6347">
          <cell r="G6347" t="str">
            <v>1191844</v>
          </cell>
          <cell r="BL6347" t="str">
            <v>CO2e_CO2</v>
          </cell>
          <cell r="BN6347">
            <v>493.41</v>
          </cell>
          <cell r="BY6347" t="str">
            <v>f</v>
          </cell>
        </row>
        <row r="6348">
          <cell r="G6348" t="str">
            <v>1191844</v>
          </cell>
          <cell r="BL6348" t="str">
            <v>CO2e_N2O</v>
          </cell>
          <cell r="BN6348">
            <v>1.1919999999999999</v>
          </cell>
          <cell r="BY6348" t="str">
            <v>f</v>
          </cell>
        </row>
        <row r="6349">
          <cell r="G6349" t="str">
            <v>1191844</v>
          </cell>
          <cell r="BL6349" t="str">
            <v>CO2e_CH4</v>
          </cell>
          <cell r="BN6349">
            <v>5.0000000000000001E-3</v>
          </cell>
          <cell r="BY6349" t="str">
            <v>f</v>
          </cell>
        </row>
        <row r="6350">
          <cell r="G6350" t="str">
            <v>1191844</v>
          </cell>
          <cell r="BL6350" t="str">
            <v>CO2e_CO2</v>
          </cell>
          <cell r="BN6350">
            <v>5</v>
          </cell>
          <cell r="BY6350" t="str">
            <v>f</v>
          </cell>
        </row>
        <row r="6351">
          <cell r="G6351" t="str">
            <v>1191846</v>
          </cell>
          <cell r="BL6351" t="str">
            <v>CO2e_CH4</v>
          </cell>
          <cell r="BN6351">
            <v>1.89E-2</v>
          </cell>
          <cell r="BY6351" t="str">
            <v>f</v>
          </cell>
        </row>
        <row r="6352">
          <cell r="G6352" t="str">
            <v>1191846</v>
          </cell>
          <cell r="BL6352" t="str">
            <v>CO2e_CO2</v>
          </cell>
          <cell r="BN6352">
            <v>39.846499999999999</v>
          </cell>
          <cell r="BY6352" t="str">
            <v>f</v>
          </cell>
        </row>
        <row r="6353">
          <cell r="G6353" t="str">
            <v>1191846</v>
          </cell>
          <cell r="BL6353" t="str">
            <v>CO2e_N2O</v>
          </cell>
          <cell r="BN6353">
            <v>2.18E-2</v>
          </cell>
          <cell r="BY6353" t="str">
            <v>f</v>
          </cell>
        </row>
        <row r="6354">
          <cell r="G6354" t="str">
            <v>1191846</v>
          </cell>
          <cell r="BL6354" t="str">
            <v>CO2e_CH4</v>
          </cell>
          <cell r="BN6354">
            <v>0.28270000000000001</v>
          </cell>
          <cell r="BY6354" t="str">
            <v>f</v>
          </cell>
        </row>
        <row r="6355">
          <cell r="G6355" t="str">
            <v>1191846</v>
          </cell>
          <cell r="BL6355" t="str">
            <v>CO2e_CO2</v>
          </cell>
          <cell r="BN6355">
            <v>597.6979</v>
          </cell>
          <cell r="BY6355" t="str">
            <v>f</v>
          </cell>
        </row>
        <row r="6356">
          <cell r="G6356" t="str">
            <v>1191846</v>
          </cell>
          <cell r="BL6356" t="str">
            <v>CO2e_N2O</v>
          </cell>
          <cell r="BN6356">
            <v>0.32719999999999999</v>
          </cell>
          <cell r="BY6356" t="str">
            <v>f</v>
          </cell>
        </row>
        <row r="6357">
          <cell r="G6357" t="str">
            <v>1191846</v>
          </cell>
          <cell r="BL6357" t="str">
            <v>CO2e_CH4</v>
          </cell>
          <cell r="BN6357">
            <v>1.8E-3</v>
          </cell>
          <cell r="BY6357" t="str">
            <v>f</v>
          </cell>
        </row>
        <row r="6358">
          <cell r="G6358" t="str">
            <v>1191846</v>
          </cell>
          <cell r="BL6358" t="str">
            <v>CO2e_CO2</v>
          </cell>
          <cell r="BN6358">
            <v>1.7854000000000001</v>
          </cell>
          <cell r="BY6358" t="str">
            <v>f</v>
          </cell>
        </row>
        <row r="6359">
          <cell r="G6359" t="str">
            <v>1191846</v>
          </cell>
          <cell r="BL6359" t="str">
            <v>CO2e_N2O</v>
          </cell>
          <cell r="BN6359">
            <v>4.1999999999999997E-3</v>
          </cell>
          <cell r="BY6359" t="str">
            <v>f</v>
          </cell>
        </row>
        <row r="6360">
          <cell r="G6360" t="str">
            <v>1191846</v>
          </cell>
          <cell r="BL6360" t="str">
            <v>CO2e_CH4</v>
          </cell>
          <cell r="BN6360">
            <v>4.0000000000000002E-4</v>
          </cell>
          <cell r="BY6360" t="str">
            <v>f</v>
          </cell>
        </row>
        <row r="6361">
          <cell r="G6361" t="str">
            <v>1191846</v>
          </cell>
          <cell r="BL6361" t="str">
            <v>CO2e_CO2</v>
          </cell>
          <cell r="BN6361">
            <v>0.40679999999999999</v>
          </cell>
          <cell r="BY6361" t="str">
            <v>f</v>
          </cell>
        </row>
        <row r="6362">
          <cell r="G6362" t="str">
            <v>1191846</v>
          </cell>
          <cell r="BL6362" t="str">
            <v>CO2e_N2O</v>
          </cell>
          <cell r="BN6362">
            <v>8.9999999999999998E-4</v>
          </cell>
          <cell r="BY6362" t="str">
            <v>f</v>
          </cell>
        </row>
        <row r="6363">
          <cell r="G6363" t="str">
            <v>1191846</v>
          </cell>
          <cell r="BL6363" t="str">
            <v>CO2e_SF6</v>
          </cell>
          <cell r="BN6363">
            <v>410.4</v>
          </cell>
          <cell r="BY6363" t="str">
            <v>f</v>
          </cell>
        </row>
        <row r="6364">
          <cell r="G6364" t="str">
            <v>1191846</v>
          </cell>
          <cell r="BL6364" t="str">
            <v>CO2e_CH4</v>
          </cell>
          <cell r="BN6364">
            <v>0.64080000000000004</v>
          </cell>
          <cell r="BY6364" t="str">
            <v>f</v>
          </cell>
        </row>
        <row r="6365">
          <cell r="G6365" t="str">
            <v>1191846</v>
          </cell>
          <cell r="BL6365" t="str">
            <v>CO2e_CO2</v>
          </cell>
          <cell r="BN6365">
            <v>1354.7819</v>
          </cell>
          <cell r="BY6365" t="str">
            <v>f</v>
          </cell>
        </row>
        <row r="6366">
          <cell r="G6366" t="str">
            <v>1191846</v>
          </cell>
          <cell r="BL6366" t="str">
            <v>CO2e_N2O</v>
          </cell>
          <cell r="BN6366">
            <v>0.74170000000000003</v>
          </cell>
          <cell r="BY6366" t="str">
            <v>f</v>
          </cell>
        </row>
        <row r="6367">
          <cell r="G6367" t="str">
            <v>1191846</v>
          </cell>
          <cell r="BL6367" t="str">
            <v>CO2e_CH4</v>
          </cell>
          <cell r="BN6367">
            <v>0.61699999999999999</v>
          </cell>
          <cell r="BY6367" t="str">
            <v>f</v>
          </cell>
        </row>
        <row r="6368">
          <cell r="G6368" t="str">
            <v>1191846</v>
          </cell>
          <cell r="BL6368" t="str">
            <v>CO2e_CO2</v>
          </cell>
          <cell r="BN6368">
            <v>1304.3255999999999</v>
          </cell>
          <cell r="BY6368" t="str">
            <v>f</v>
          </cell>
        </row>
        <row r="6369">
          <cell r="G6369" t="str">
            <v>1191846</v>
          </cell>
          <cell r="BL6369" t="str">
            <v>CO2e_N2O</v>
          </cell>
          <cell r="BN6369">
            <v>0.71399999999999997</v>
          </cell>
          <cell r="BY6369" t="str">
            <v>f</v>
          </cell>
        </row>
        <row r="6370">
          <cell r="G6370" t="str">
            <v>1191892</v>
          </cell>
          <cell r="BL6370" t="str">
            <v>CO2e_CH4</v>
          </cell>
          <cell r="BN6370">
            <v>0.83709999999999996</v>
          </cell>
          <cell r="BY6370" t="str">
            <v>f</v>
          </cell>
        </row>
        <row r="6371">
          <cell r="G6371" t="str">
            <v>1191892</v>
          </cell>
          <cell r="BL6371" t="str">
            <v>CO2e_CO2</v>
          </cell>
          <cell r="BN6371">
            <v>1769.4</v>
          </cell>
          <cell r="BY6371" t="str">
            <v>f</v>
          </cell>
        </row>
        <row r="6372">
          <cell r="G6372" t="str">
            <v>1191892</v>
          </cell>
          <cell r="BL6372" t="str">
            <v>CO2e_N2O</v>
          </cell>
          <cell r="BN6372">
            <v>0.96879999999999999</v>
          </cell>
          <cell r="BY6372" t="str">
            <v>f</v>
          </cell>
        </row>
        <row r="6373">
          <cell r="G6373" t="str">
            <v>1191892</v>
          </cell>
          <cell r="BL6373" t="str">
            <v>CO2e_CH4</v>
          </cell>
          <cell r="BN6373">
            <v>0.30659999999999998</v>
          </cell>
          <cell r="BY6373" t="str">
            <v>f</v>
          </cell>
        </row>
        <row r="6374">
          <cell r="G6374" t="str">
            <v>1191892</v>
          </cell>
          <cell r="BL6374" t="str">
            <v>CO2e_CO2</v>
          </cell>
          <cell r="BN6374">
            <v>648</v>
          </cell>
          <cell r="BY6374" t="str">
            <v>f</v>
          </cell>
        </row>
        <row r="6375">
          <cell r="G6375" t="str">
            <v>1191892</v>
          </cell>
          <cell r="BL6375" t="str">
            <v>CO2e_N2O</v>
          </cell>
          <cell r="BN6375">
            <v>0.35460000000000003</v>
          </cell>
          <cell r="BY6375" t="str">
            <v>f</v>
          </cell>
        </row>
        <row r="6376">
          <cell r="G6376" t="str">
            <v>1191892</v>
          </cell>
          <cell r="BL6376" t="str">
            <v>CO2e_CH4</v>
          </cell>
          <cell r="BN6376">
            <v>4.8300000000000003E-2</v>
          </cell>
          <cell r="BY6376" t="str">
            <v>f</v>
          </cell>
        </row>
        <row r="6377">
          <cell r="G6377" t="str">
            <v>1191892</v>
          </cell>
          <cell r="BL6377" t="str">
            <v>CO2e_CO2</v>
          </cell>
          <cell r="BN6377">
            <v>102.0167</v>
          </cell>
          <cell r="BY6377" t="str">
            <v>f</v>
          </cell>
        </row>
        <row r="6378">
          <cell r="G6378" t="str">
            <v>1191892</v>
          </cell>
          <cell r="BL6378" t="str">
            <v>CO2e_N2O</v>
          </cell>
          <cell r="BN6378">
            <v>5.57E-2</v>
          </cell>
          <cell r="BY6378" t="str">
            <v>f</v>
          </cell>
        </row>
        <row r="6379">
          <cell r="G6379" t="str">
            <v>1191892</v>
          </cell>
          <cell r="BL6379" t="str">
            <v>CO2e_CH4</v>
          </cell>
          <cell r="BN6379">
            <v>0.20749999999999999</v>
          </cell>
          <cell r="BY6379" t="str">
            <v>f</v>
          </cell>
        </row>
        <row r="6380">
          <cell r="G6380" t="str">
            <v>1191892</v>
          </cell>
          <cell r="BL6380" t="str">
            <v>CO2e_CO2</v>
          </cell>
          <cell r="BN6380">
            <v>438.6</v>
          </cell>
          <cell r="BY6380" t="str">
            <v>f</v>
          </cell>
        </row>
        <row r="6381">
          <cell r="G6381" t="str">
            <v>1191892</v>
          </cell>
          <cell r="BL6381" t="str">
            <v>CO2e_N2O</v>
          </cell>
          <cell r="BN6381">
            <v>0.2402</v>
          </cell>
          <cell r="BY6381" t="str">
            <v>f</v>
          </cell>
        </row>
        <row r="6382">
          <cell r="G6382" t="str">
            <v>1191892</v>
          </cell>
          <cell r="BL6382" t="str">
            <v>CO2e_CH4</v>
          </cell>
          <cell r="BN6382">
            <v>5.6500000000000002E-2</v>
          </cell>
          <cell r="BY6382" t="str">
            <v>f</v>
          </cell>
        </row>
        <row r="6383">
          <cell r="G6383" t="str">
            <v>1191892</v>
          </cell>
          <cell r="BL6383" t="str">
            <v>CO2e_CO2</v>
          </cell>
          <cell r="BN6383">
            <v>119.4</v>
          </cell>
          <cell r="BY6383" t="str">
            <v>f</v>
          </cell>
        </row>
        <row r="6384">
          <cell r="G6384" t="str">
            <v>1191892</v>
          </cell>
          <cell r="BL6384" t="str">
            <v>CO2e_N2O</v>
          </cell>
          <cell r="BN6384">
            <v>6.5299999999999997E-2</v>
          </cell>
          <cell r="BY6384" t="str">
            <v>f</v>
          </cell>
        </row>
        <row r="6385">
          <cell r="G6385" t="str">
            <v>1191892</v>
          </cell>
          <cell r="BL6385" t="str">
            <v>CO2e_CH4</v>
          </cell>
          <cell r="BN6385">
            <v>0.51580000000000004</v>
          </cell>
          <cell r="BY6385" t="str">
            <v>f</v>
          </cell>
        </row>
        <row r="6386">
          <cell r="G6386" t="str">
            <v>1191892</v>
          </cell>
          <cell r="BL6386" t="str">
            <v>CO2e_CO2</v>
          </cell>
          <cell r="BN6386">
            <v>1090.2</v>
          </cell>
          <cell r="BY6386" t="str">
            <v>f</v>
          </cell>
        </row>
        <row r="6387">
          <cell r="G6387" t="str">
            <v>1191892</v>
          </cell>
          <cell r="BL6387" t="str">
            <v>CO2e_N2O</v>
          </cell>
          <cell r="BN6387">
            <v>0.59689999999999999</v>
          </cell>
          <cell r="BY6387" t="str">
            <v>f</v>
          </cell>
        </row>
        <row r="6388">
          <cell r="G6388" t="str">
            <v>1191892</v>
          </cell>
          <cell r="BL6388" t="str">
            <v>CO2e_CH4</v>
          </cell>
          <cell r="BN6388">
            <v>5.7000000000000002E-3</v>
          </cell>
          <cell r="BY6388" t="str">
            <v>f</v>
          </cell>
        </row>
        <row r="6389">
          <cell r="G6389" t="str">
            <v>1191892</v>
          </cell>
          <cell r="BL6389" t="str">
            <v>CO2e_CO2</v>
          </cell>
          <cell r="BN6389">
            <v>12.002000000000001</v>
          </cell>
          <cell r="BY6389" t="str">
            <v>f</v>
          </cell>
        </row>
        <row r="6390">
          <cell r="G6390" t="str">
            <v>1191892</v>
          </cell>
          <cell r="BL6390" t="str">
            <v>CO2e_N2O</v>
          </cell>
          <cell r="BN6390">
            <v>6.6E-3</v>
          </cell>
          <cell r="BY6390" t="str">
            <v>f</v>
          </cell>
        </row>
        <row r="6391">
          <cell r="G6391" t="str">
            <v>1191892</v>
          </cell>
          <cell r="BL6391" t="str">
            <v>CO2e_CH4</v>
          </cell>
          <cell r="BN6391">
            <v>5.79E-2</v>
          </cell>
          <cell r="BY6391" t="str">
            <v>f</v>
          </cell>
        </row>
        <row r="6392">
          <cell r="G6392" t="str">
            <v>1191892</v>
          </cell>
          <cell r="BL6392" t="str">
            <v>CO2e_CO2</v>
          </cell>
          <cell r="BN6392">
            <v>122.4</v>
          </cell>
          <cell r="BY6392" t="str">
            <v>f</v>
          </cell>
        </row>
        <row r="6393">
          <cell r="G6393" t="str">
            <v>1191892</v>
          </cell>
          <cell r="BL6393" t="str">
            <v>CO2e_N2O</v>
          </cell>
          <cell r="BN6393">
            <v>6.7100000000000007E-2</v>
          </cell>
          <cell r="BY6393" t="str">
            <v>f</v>
          </cell>
        </row>
        <row r="6394">
          <cell r="G6394" t="str">
            <v>1191892</v>
          </cell>
          <cell r="BL6394" t="str">
            <v>CO2e_CH4</v>
          </cell>
          <cell r="BN6394">
            <v>2.29E-2</v>
          </cell>
          <cell r="BY6394" t="str">
            <v>f</v>
          </cell>
        </row>
        <row r="6395">
          <cell r="G6395" t="str">
            <v>1191892</v>
          </cell>
          <cell r="BL6395" t="str">
            <v>CO2e_CO2</v>
          </cell>
          <cell r="BN6395">
            <v>22.8018</v>
          </cell>
          <cell r="BY6395" t="str">
            <v>f</v>
          </cell>
        </row>
        <row r="6396">
          <cell r="G6396" t="str">
            <v>1191892</v>
          </cell>
          <cell r="BL6396" t="str">
            <v>CO2e_N2O</v>
          </cell>
          <cell r="BN6396">
            <v>3.3099999999999997E-2</v>
          </cell>
          <cell r="BY6396" t="str">
            <v>f</v>
          </cell>
        </row>
        <row r="6397">
          <cell r="G6397" t="str">
            <v>1191892</v>
          </cell>
          <cell r="BL6397" t="str">
            <v>CO2e_CH4</v>
          </cell>
          <cell r="BN6397">
            <v>0.04</v>
          </cell>
          <cell r="BY6397" t="str">
            <v>f</v>
          </cell>
        </row>
        <row r="6398">
          <cell r="G6398" t="str">
            <v>1191892</v>
          </cell>
          <cell r="BL6398" t="str">
            <v>CO2e_CO2</v>
          </cell>
          <cell r="BN6398">
            <v>39.841299999999997</v>
          </cell>
          <cell r="BY6398" t="str">
            <v>f</v>
          </cell>
        </row>
        <row r="6399">
          <cell r="G6399" t="str">
            <v>1191892</v>
          </cell>
          <cell r="BL6399" t="str">
            <v>CO2e_N2O</v>
          </cell>
          <cell r="BN6399">
            <v>5.8099999999999999E-2</v>
          </cell>
          <cell r="BY6399" t="str">
            <v>f</v>
          </cell>
        </row>
        <row r="6400">
          <cell r="G6400" t="str">
            <v>1191892</v>
          </cell>
          <cell r="BL6400" t="str">
            <v>CO2e_CH4</v>
          </cell>
          <cell r="BN6400">
            <v>3.3300000000000003E-2</v>
          </cell>
          <cell r="BY6400" t="str">
            <v>f</v>
          </cell>
        </row>
        <row r="6401">
          <cell r="G6401" t="str">
            <v>1191892</v>
          </cell>
          <cell r="BL6401" t="str">
            <v>CO2e_CO2</v>
          </cell>
          <cell r="BN6401">
            <v>33.133499999999998</v>
          </cell>
          <cell r="BY6401" t="str">
            <v>f</v>
          </cell>
        </row>
        <row r="6402">
          <cell r="G6402" t="str">
            <v>1191892</v>
          </cell>
          <cell r="BL6402" t="str">
            <v>CO2e_N2O</v>
          </cell>
          <cell r="BN6402">
            <v>4.8300000000000003E-2</v>
          </cell>
          <cell r="BY6402" t="str">
            <v>f</v>
          </cell>
        </row>
        <row r="6403">
          <cell r="G6403" t="str">
            <v>1191892</v>
          </cell>
          <cell r="BL6403" t="str">
            <v>CO2e_CH4</v>
          </cell>
          <cell r="BN6403">
            <v>0.2268</v>
          </cell>
          <cell r="BY6403" t="str">
            <v>f</v>
          </cell>
        </row>
        <row r="6404">
          <cell r="G6404" t="str">
            <v>1191892</v>
          </cell>
          <cell r="BL6404" t="str">
            <v>CO2e_CO2</v>
          </cell>
          <cell r="BN6404">
            <v>479.4785</v>
          </cell>
          <cell r="BY6404" t="str">
            <v>f</v>
          </cell>
        </row>
        <row r="6405">
          <cell r="G6405" t="str">
            <v>1191892</v>
          </cell>
          <cell r="BL6405" t="str">
            <v>CO2e_N2O</v>
          </cell>
          <cell r="BN6405">
            <v>0.26250000000000001</v>
          </cell>
          <cell r="BY6405" t="str">
            <v>f</v>
          </cell>
        </row>
        <row r="6406">
          <cell r="G6406" t="str">
            <v>1191892</v>
          </cell>
          <cell r="BL6406" t="str">
            <v>CO2e_CH4</v>
          </cell>
          <cell r="BN6406">
            <v>5.7000000000000002E-3</v>
          </cell>
          <cell r="BY6406" t="str">
            <v>f</v>
          </cell>
        </row>
        <row r="6407">
          <cell r="G6407" t="str">
            <v>1191892</v>
          </cell>
          <cell r="BL6407" t="str">
            <v>CO2e_CO2</v>
          </cell>
          <cell r="BN6407">
            <v>5.65</v>
          </cell>
          <cell r="BY6407" t="str">
            <v>f</v>
          </cell>
        </row>
        <row r="6408">
          <cell r="G6408" t="str">
            <v>1191892</v>
          </cell>
          <cell r="BL6408" t="str">
            <v>CO2e_N2O</v>
          </cell>
          <cell r="BN6408">
            <v>1.3100000000000001E-2</v>
          </cell>
          <cell r="BY6408" t="str">
            <v>f</v>
          </cell>
        </row>
        <row r="6409">
          <cell r="G6409" t="str">
            <v>1191892</v>
          </cell>
          <cell r="BL6409" t="str">
            <v>CO2e_CH4</v>
          </cell>
          <cell r="BN6409">
            <v>0.16239999999999999</v>
          </cell>
          <cell r="BY6409" t="str">
            <v>f</v>
          </cell>
        </row>
        <row r="6410">
          <cell r="G6410" t="str">
            <v>1191892</v>
          </cell>
          <cell r="BL6410" t="str">
            <v>CO2e_CO2</v>
          </cell>
          <cell r="BN6410">
            <v>343.2</v>
          </cell>
          <cell r="BY6410" t="str">
            <v>f</v>
          </cell>
        </row>
        <row r="6411">
          <cell r="G6411" t="str">
            <v>1191892</v>
          </cell>
          <cell r="BL6411" t="str">
            <v>CO2e_N2O</v>
          </cell>
          <cell r="BN6411">
            <v>0.188</v>
          </cell>
          <cell r="BY6411" t="str">
            <v>f</v>
          </cell>
        </row>
        <row r="6412">
          <cell r="G6412" t="str">
            <v>1191892</v>
          </cell>
          <cell r="BL6412" t="str">
            <v>CO2e_CH4</v>
          </cell>
          <cell r="BN6412">
            <v>0.1363</v>
          </cell>
          <cell r="BY6412" t="str">
            <v>f</v>
          </cell>
        </row>
        <row r="6413">
          <cell r="G6413" t="str">
            <v>1191892</v>
          </cell>
          <cell r="BL6413" t="str">
            <v>CO2e_CO2</v>
          </cell>
          <cell r="BN6413">
            <v>288</v>
          </cell>
          <cell r="BY6413" t="str">
            <v>f</v>
          </cell>
        </row>
        <row r="6414">
          <cell r="G6414" t="str">
            <v>1191892</v>
          </cell>
          <cell r="BL6414" t="str">
            <v>CO2e_N2O</v>
          </cell>
          <cell r="BN6414">
            <v>0.15759999999999999</v>
          </cell>
          <cell r="BY6414" t="str">
            <v>f</v>
          </cell>
        </row>
        <row r="6415">
          <cell r="G6415" t="str">
            <v>1191899</v>
          </cell>
          <cell r="BL6415" t="str">
            <v>CO2e_CH4</v>
          </cell>
          <cell r="BN6415">
            <v>3.2650000000000001</v>
          </cell>
          <cell r="BY6415" t="str">
            <v>f</v>
          </cell>
        </row>
        <row r="6416">
          <cell r="G6416" t="str">
            <v>1191899</v>
          </cell>
          <cell r="BL6416" t="str">
            <v>CO2e_CO2</v>
          </cell>
          <cell r="BN6416">
            <v>3219.9731999999999</v>
          </cell>
          <cell r="BY6416" t="str">
            <v>f</v>
          </cell>
        </row>
        <row r="6417">
          <cell r="G6417" t="str">
            <v>1191899</v>
          </cell>
          <cell r="BL6417" t="str">
            <v>CO2e_N2O</v>
          </cell>
          <cell r="BN6417">
            <v>7.7778</v>
          </cell>
          <cell r="BY6417" t="str">
            <v>f</v>
          </cell>
        </row>
        <row r="6418">
          <cell r="G6418" t="str">
            <v>1191899</v>
          </cell>
          <cell r="BL6418" t="str">
            <v>CO2e_CH4</v>
          </cell>
          <cell r="BN6418">
            <v>42.76</v>
          </cell>
          <cell r="BY6418" t="str">
            <v>b</v>
          </cell>
        </row>
        <row r="6419">
          <cell r="G6419" t="str">
            <v>1191899</v>
          </cell>
          <cell r="BL6419" t="str">
            <v>CO2e_CO2</v>
          </cell>
          <cell r="BN6419">
            <v>27831.6767</v>
          </cell>
          <cell r="BY6419" t="str">
            <v>b</v>
          </cell>
        </row>
        <row r="6420">
          <cell r="G6420" t="str">
            <v>1191899</v>
          </cell>
          <cell r="BL6420" t="str">
            <v>CO2e_N2O</v>
          </cell>
          <cell r="BN6420">
            <v>100.3366</v>
          </cell>
          <cell r="BY6420" t="str">
            <v>b</v>
          </cell>
        </row>
        <row r="6421">
          <cell r="G6421" t="str">
            <v>1191899</v>
          </cell>
          <cell r="BL6421" t="str">
            <v>CO2e_CH4</v>
          </cell>
          <cell r="BN6421">
            <v>33.467500000000001</v>
          </cell>
          <cell r="BY6421" t="str">
            <v>b</v>
          </cell>
        </row>
        <row r="6422">
          <cell r="G6422" t="str">
            <v>1191899</v>
          </cell>
          <cell r="BL6422" t="str">
            <v>CO2e_CO2</v>
          </cell>
          <cell r="BN6422">
            <v>21783.3835</v>
          </cell>
          <cell r="BY6422" t="str">
            <v>b</v>
          </cell>
        </row>
        <row r="6423">
          <cell r="G6423" t="str">
            <v>1191899</v>
          </cell>
          <cell r="BL6423" t="str">
            <v>CO2e_N2O</v>
          </cell>
          <cell r="BN6423">
            <v>78.552800000000005</v>
          </cell>
          <cell r="BY6423" t="str">
            <v>b</v>
          </cell>
        </row>
        <row r="6424">
          <cell r="G6424" t="str">
            <v>1191899</v>
          </cell>
          <cell r="BL6424" t="str">
            <v>CO2e_CH4</v>
          </cell>
          <cell r="BN6424">
            <v>1.8125</v>
          </cell>
          <cell r="BY6424" t="str">
            <v>f</v>
          </cell>
        </row>
        <row r="6425">
          <cell r="G6425" t="str">
            <v>1191899</v>
          </cell>
          <cell r="BL6425" t="str">
            <v>CO2e_CO2</v>
          </cell>
          <cell r="BN6425">
            <v>1786.2917</v>
          </cell>
          <cell r="BY6425" t="str">
            <v>f</v>
          </cell>
        </row>
        <row r="6426">
          <cell r="G6426" t="str">
            <v>1191899</v>
          </cell>
          <cell r="BL6426" t="str">
            <v>CO2e_N2O</v>
          </cell>
          <cell r="BN6426">
            <v>4.3209999999999997</v>
          </cell>
          <cell r="BY6426" t="str">
            <v>f</v>
          </cell>
        </row>
        <row r="6427">
          <cell r="G6427" t="str">
            <v>1191899</v>
          </cell>
          <cell r="BL6427" t="str">
            <v>CO2e_CH4</v>
          </cell>
          <cell r="BN6427">
            <v>0.62</v>
          </cell>
          <cell r="BY6427" t="str">
            <v>b</v>
          </cell>
        </row>
        <row r="6428">
          <cell r="G6428" t="str">
            <v>1191899</v>
          </cell>
          <cell r="BL6428" t="str">
            <v>CO2e_CO2</v>
          </cell>
          <cell r="BN6428">
            <v>403.13900000000001</v>
          </cell>
          <cell r="BY6428" t="str">
            <v>b</v>
          </cell>
        </row>
        <row r="6429">
          <cell r="G6429" t="str">
            <v>1191899</v>
          </cell>
          <cell r="BL6429" t="str">
            <v>CO2e_N2O</v>
          </cell>
          <cell r="BN6429">
            <v>1.4601999999999999</v>
          </cell>
          <cell r="BY6429" t="str">
            <v>b</v>
          </cell>
        </row>
        <row r="6430">
          <cell r="G6430" t="str">
            <v>1191899</v>
          </cell>
          <cell r="BL6430" t="str">
            <v>CO2e_CH4</v>
          </cell>
          <cell r="BN6430">
            <v>0.91249999999999998</v>
          </cell>
          <cell r="BY6430" t="str">
            <v>f</v>
          </cell>
        </row>
        <row r="6431">
          <cell r="G6431" t="str">
            <v>1191899</v>
          </cell>
          <cell r="BL6431" t="str">
            <v>CO2e_CO2</v>
          </cell>
          <cell r="BN6431">
            <v>895.32209999999998</v>
          </cell>
          <cell r="BY6431" t="str">
            <v>f</v>
          </cell>
        </row>
        <row r="6432">
          <cell r="G6432" t="str">
            <v>1191899</v>
          </cell>
          <cell r="BL6432" t="str">
            <v>CO2e_N2O</v>
          </cell>
          <cell r="BN6432">
            <v>2.1753999999999998</v>
          </cell>
          <cell r="BY6432" t="str">
            <v>f</v>
          </cell>
        </row>
        <row r="6433">
          <cell r="G6433" t="str">
            <v>1191899</v>
          </cell>
          <cell r="BL6433" t="str">
            <v>CO2e_CH4</v>
          </cell>
          <cell r="BN6433">
            <v>1.0275000000000001</v>
          </cell>
          <cell r="BY6433" t="str">
            <v>f</v>
          </cell>
        </row>
        <row r="6434">
          <cell r="G6434" t="str">
            <v>1191899</v>
          </cell>
          <cell r="BL6434" t="str">
            <v>CO2e_CO2</v>
          </cell>
          <cell r="BN6434">
            <v>1007.4249</v>
          </cell>
          <cell r="BY6434" t="str">
            <v>f</v>
          </cell>
        </row>
        <row r="6435">
          <cell r="G6435" t="str">
            <v>1191899</v>
          </cell>
          <cell r="BL6435" t="str">
            <v>CO2e_N2O</v>
          </cell>
          <cell r="BN6435">
            <v>2.4436</v>
          </cell>
          <cell r="BY6435" t="str">
            <v>f</v>
          </cell>
        </row>
        <row r="6436">
          <cell r="G6436" t="str">
            <v>1191899</v>
          </cell>
          <cell r="BL6436" t="str">
            <v>CO2e_CH4</v>
          </cell>
          <cell r="BN6436">
            <v>0.63749999999999996</v>
          </cell>
          <cell r="BY6436" t="str">
            <v>b</v>
          </cell>
        </row>
        <row r="6437">
          <cell r="G6437" t="str">
            <v>1191899</v>
          </cell>
          <cell r="BL6437" t="str">
            <v>CO2e_CO2</v>
          </cell>
          <cell r="BN6437">
            <v>415.15460000000002</v>
          </cell>
          <cell r="BY6437" t="str">
            <v>b</v>
          </cell>
        </row>
        <row r="6438">
          <cell r="G6438" t="str">
            <v>1191899</v>
          </cell>
          <cell r="BL6438" t="str">
            <v>CO2e_N2O</v>
          </cell>
          <cell r="BN6438">
            <v>1.49</v>
          </cell>
          <cell r="BY6438" t="str">
            <v>b</v>
          </cell>
        </row>
        <row r="6439">
          <cell r="G6439" t="str">
            <v>1191899</v>
          </cell>
          <cell r="BL6439" t="str">
            <v>CO2e_CH4</v>
          </cell>
          <cell r="BN6439">
            <v>0.435</v>
          </cell>
          <cell r="BY6439" t="str">
            <v>b</v>
          </cell>
        </row>
        <row r="6440">
          <cell r="G6440" t="str">
            <v>1191899</v>
          </cell>
          <cell r="BL6440" t="str">
            <v>CO2e_CO2</v>
          </cell>
          <cell r="BN6440">
            <v>283.6893</v>
          </cell>
          <cell r="BY6440" t="str">
            <v>b</v>
          </cell>
        </row>
        <row r="6441">
          <cell r="G6441" t="str">
            <v>1191899</v>
          </cell>
          <cell r="BL6441" t="str">
            <v>CO2e_N2O</v>
          </cell>
          <cell r="BN6441">
            <v>1.0132000000000001</v>
          </cell>
          <cell r="BY6441" t="str">
            <v>b</v>
          </cell>
        </row>
        <row r="6442">
          <cell r="G6442" t="str">
            <v>1191940</v>
          </cell>
          <cell r="BL6442" t="str">
            <v>CO2e_CH4</v>
          </cell>
          <cell r="BN6442">
            <v>0.01</v>
          </cell>
          <cell r="BY6442" t="str">
            <v>f</v>
          </cell>
        </row>
        <row r="6443">
          <cell r="G6443" t="str">
            <v>1191940</v>
          </cell>
          <cell r="BL6443" t="str">
            <v>CO2e_CO2</v>
          </cell>
          <cell r="BN6443">
            <v>10.82</v>
          </cell>
          <cell r="BY6443" t="str">
            <v>f</v>
          </cell>
        </row>
        <row r="6444">
          <cell r="G6444" t="str">
            <v>1191940</v>
          </cell>
          <cell r="BL6444" t="str">
            <v>CO2e_N2O</v>
          </cell>
          <cell r="BN6444">
            <v>2.98E-2</v>
          </cell>
          <cell r="BY6444" t="str">
            <v>f</v>
          </cell>
        </row>
        <row r="6445">
          <cell r="G6445" t="str">
            <v>1191940</v>
          </cell>
          <cell r="BL6445" t="str">
            <v>CO2e_CH4</v>
          </cell>
          <cell r="BN6445">
            <v>0.02</v>
          </cell>
          <cell r="BY6445" t="str">
            <v>f</v>
          </cell>
        </row>
        <row r="6446">
          <cell r="G6446" t="str">
            <v>1191940</v>
          </cell>
          <cell r="BL6446" t="str">
            <v>CO2e_CO2</v>
          </cell>
          <cell r="BN6446">
            <v>20.04</v>
          </cell>
          <cell r="BY6446" t="str">
            <v>f</v>
          </cell>
        </row>
        <row r="6447">
          <cell r="G6447" t="str">
            <v>1191940</v>
          </cell>
          <cell r="BL6447" t="str">
            <v>CO2e_N2O</v>
          </cell>
          <cell r="BN6447">
            <v>5.96E-2</v>
          </cell>
          <cell r="BY6447" t="str">
            <v>f</v>
          </cell>
        </row>
        <row r="6448">
          <cell r="G6448" t="str">
            <v>1191940</v>
          </cell>
          <cell r="BL6448" t="str">
            <v>CO2e_CH4</v>
          </cell>
          <cell r="BN6448">
            <v>2.5000000000000001E-2</v>
          </cell>
          <cell r="BY6448" t="str">
            <v>f</v>
          </cell>
        </row>
        <row r="6449">
          <cell r="G6449" t="str">
            <v>1191940</v>
          </cell>
          <cell r="BL6449" t="str">
            <v>CO2e_CO2</v>
          </cell>
          <cell r="BN6449">
            <v>52.06</v>
          </cell>
          <cell r="BY6449" t="str">
            <v>f</v>
          </cell>
        </row>
        <row r="6450">
          <cell r="G6450" t="str">
            <v>1191940</v>
          </cell>
          <cell r="BL6450" t="str">
            <v>CO2e_N2O</v>
          </cell>
          <cell r="BN6450">
            <v>2.98E-2</v>
          </cell>
          <cell r="BY6450" t="str">
            <v>f</v>
          </cell>
        </row>
        <row r="6451">
          <cell r="G6451" t="str">
            <v>1191940</v>
          </cell>
          <cell r="BL6451" t="str">
            <v>CO2e_CH4</v>
          </cell>
          <cell r="BN6451">
            <v>2.5000000000000001E-2</v>
          </cell>
          <cell r="BY6451" t="str">
            <v>f</v>
          </cell>
        </row>
        <row r="6452">
          <cell r="G6452" t="str">
            <v>1191940</v>
          </cell>
          <cell r="BL6452" t="str">
            <v>CO2e_CO2</v>
          </cell>
          <cell r="BN6452">
            <v>52.06</v>
          </cell>
          <cell r="BY6452" t="str">
            <v>f</v>
          </cell>
        </row>
        <row r="6453">
          <cell r="G6453" t="str">
            <v>1191940</v>
          </cell>
          <cell r="BL6453" t="str">
            <v>CO2e_N2O</v>
          </cell>
          <cell r="BN6453">
            <v>2.98E-2</v>
          </cell>
          <cell r="BY6453" t="str">
            <v>f</v>
          </cell>
        </row>
        <row r="6454">
          <cell r="G6454" t="str">
            <v>1191940</v>
          </cell>
          <cell r="BL6454" t="str">
            <v>CO2e_CO2</v>
          </cell>
          <cell r="BN6454">
            <v>0.01</v>
          </cell>
          <cell r="BY6454" t="str">
            <v>f</v>
          </cell>
        </row>
        <row r="6455">
          <cell r="G6455" t="str">
            <v>1191940</v>
          </cell>
          <cell r="BL6455" t="str">
            <v>CO2e_CH4</v>
          </cell>
          <cell r="BN6455">
            <v>1207.5</v>
          </cell>
          <cell r="BY6455" t="str">
            <v>f</v>
          </cell>
        </row>
        <row r="6456">
          <cell r="G6456" t="str">
            <v>1191940</v>
          </cell>
          <cell r="BL6456" t="str">
            <v>CO2e_CO2</v>
          </cell>
          <cell r="BN6456">
            <v>4506</v>
          </cell>
          <cell r="BY6456" t="str">
            <v>f</v>
          </cell>
        </row>
        <row r="6457">
          <cell r="G6457" t="str">
            <v>1191940</v>
          </cell>
          <cell r="BL6457" t="str">
            <v>CO2e_N2O</v>
          </cell>
          <cell r="BN6457">
            <v>2.4733999999999998</v>
          </cell>
          <cell r="BY6457" t="str">
            <v>f</v>
          </cell>
        </row>
        <row r="6458">
          <cell r="G6458" t="str">
            <v>1191940</v>
          </cell>
          <cell r="BL6458" t="str">
            <v>CO2e_CH4</v>
          </cell>
          <cell r="BN6458">
            <v>742.5</v>
          </cell>
          <cell r="BY6458" t="str">
            <v>f</v>
          </cell>
        </row>
        <row r="6459">
          <cell r="G6459" t="str">
            <v>1191940</v>
          </cell>
          <cell r="BL6459" t="str">
            <v>CO2e_CO2</v>
          </cell>
          <cell r="BN6459">
            <v>2773</v>
          </cell>
          <cell r="BY6459" t="str">
            <v>f</v>
          </cell>
        </row>
        <row r="6460">
          <cell r="G6460" t="str">
            <v>1191940</v>
          </cell>
          <cell r="BL6460" t="str">
            <v>CO2e_N2O</v>
          </cell>
          <cell r="BN6460">
            <v>1.5198</v>
          </cell>
          <cell r="BY6460" t="str">
            <v>f</v>
          </cell>
        </row>
        <row r="6461">
          <cell r="G6461" t="str">
            <v>1191940</v>
          </cell>
          <cell r="BL6461" t="str">
            <v>CO2e_CH4</v>
          </cell>
          <cell r="BN6461">
            <v>5.7500000000000002E-2</v>
          </cell>
          <cell r="BY6461" t="str">
            <v>f</v>
          </cell>
        </row>
        <row r="6462">
          <cell r="G6462" t="str">
            <v>1191940</v>
          </cell>
          <cell r="BL6462" t="str">
            <v>CO2e_CO2</v>
          </cell>
          <cell r="BN6462">
            <v>57.4</v>
          </cell>
          <cell r="BY6462" t="str">
            <v>f</v>
          </cell>
        </row>
        <row r="6463">
          <cell r="G6463" t="str">
            <v>1191940</v>
          </cell>
          <cell r="BL6463" t="str">
            <v>CO2e_N2O</v>
          </cell>
          <cell r="BN6463">
            <v>0.14899999999999999</v>
          </cell>
          <cell r="BY6463" t="str">
            <v>f</v>
          </cell>
        </row>
        <row r="6464">
          <cell r="G6464" t="str">
            <v>1191940</v>
          </cell>
          <cell r="BL6464" t="str">
            <v>CO2e_CH4</v>
          </cell>
          <cell r="BN6464">
            <v>5.7500000000000002E-2</v>
          </cell>
          <cell r="BY6464" t="str">
            <v>f</v>
          </cell>
        </row>
        <row r="6465">
          <cell r="G6465" t="str">
            <v>1191940</v>
          </cell>
          <cell r="BL6465" t="str">
            <v>CO2e_CO2</v>
          </cell>
          <cell r="BN6465">
            <v>57.4</v>
          </cell>
          <cell r="BY6465" t="str">
            <v>f</v>
          </cell>
        </row>
        <row r="6466">
          <cell r="G6466" t="str">
            <v>1191940</v>
          </cell>
          <cell r="BL6466" t="str">
            <v>CO2e_N2O</v>
          </cell>
          <cell r="BN6466">
            <v>0.14899999999999999</v>
          </cell>
          <cell r="BY6466" t="str">
            <v>f</v>
          </cell>
        </row>
        <row r="6467">
          <cell r="G6467" t="str">
            <v>1191940</v>
          </cell>
          <cell r="BL6467" t="str">
            <v>CO2e_CO2</v>
          </cell>
          <cell r="BN6467">
            <v>475</v>
          </cell>
          <cell r="BY6467" t="str">
            <v>f</v>
          </cell>
        </row>
        <row r="6468">
          <cell r="G6468" t="str">
            <v>1191940</v>
          </cell>
          <cell r="BL6468" t="str">
            <v>CO2e_CH4</v>
          </cell>
          <cell r="BN6468">
            <v>5.0000000000000001E-3</v>
          </cell>
          <cell r="BY6468" t="str">
            <v>f</v>
          </cell>
        </row>
        <row r="6469">
          <cell r="G6469" t="str">
            <v>1191940</v>
          </cell>
          <cell r="BL6469" t="str">
            <v>CO2e_CO2</v>
          </cell>
          <cell r="BN6469">
            <v>12.44</v>
          </cell>
          <cell r="BY6469" t="str">
            <v>f</v>
          </cell>
        </row>
        <row r="6470">
          <cell r="G6470" t="str">
            <v>1191940</v>
          </cell>
          <cell r="BL6470" t="str">
            <v>CO2e_CH4</v>
          </cell>
          <cell r="BN6470">
            <v>5.0000000000000001E-3</v>
          </cell>
          <cell r="BY6470" t="str">
            <v>f</v>
          </cell>
        </row>
        <row r="6471">
          <cell r="G6471" t="str">
            <v>1191940</v>
          </cell>
          <cell r="BL6471" t="str">
            <v>CO2e_CO2</v>
          </cell>
          <cell r="BN6471">
            <v>11.52</v>
          </cell>
          <cell r="BY6471" t="str">
            <v>f</v>
          </cell>
        </row>
        <row r="6472">
          <cell r="G6472" t="str">
            <v>1191940</v>
          </cell>
          <cell r="BL6472" t="str">
            <v>CO2e_CH4</v>
          </cell>
          <cell r="BN6472">
            <v>1.7500000000000002E-2</v>
          </cell>
          <cell r="BY6472" t="str">
            <v>f</v>
          </cell>
        </row>
        <row r="6473">
          <cell r="G6473" t="str">
            <v>1191940</v>
          </cell>
          <cell r="BL6473" t="str">
            <v>CO2e_CO2</v>
          </cell>
          <cell r="BN6473">
            <v>35.47</v>
          </cell>
          <cell r="BY6473" t="str">
            <v>f</v>
          </cell>
        </row>
        <row r="6474">
          <cell r="G6474" t="str">
            <v>1191940</v>
          </cell>
          <cell r="BL6474" t="str">
            <v>CO2e_N2O</v>
          </cell>
          <cell r="BN6474">
            <v>2.98E-2</v>
          </cell>
          <cell r="BY6474" t="str">
            <v>f</v>
          </cell>
        </row>
        <row r="6475">
          <cell r="G6475" t="str">
            <v>1191993</v>
          </cell>
          <cell r="BL6475" t="str">
            <v>CO2e_CH4</v>
          </cell>
          <cell r="BN6475">
            <v>0.26250000000000001</v>
          </cell>
          <cell r="BY6475" t="str">
            <v>f</v>
          </cell>
        </row>
        <row r="6476">
          <cell r="G6476" t="str">
            <v>1191993</v>
          </cell>
          <cell r="BL6476" t="str">
            <v>CO2e_CO2</v>
          </cell>
          <cell r="BN6476">
            <v>617.48800000000006</v>
          </cell>
          <cell r="BY6476" t="str">
            <v>f</v>
          </cell>
        </row>
        <row r="6477">
          <cell r="G6477" t="str">
            <v>1191993</v>
          </cell>
          <cell r="BL6477" t="str">
            <v>CO2e_N2O</v>
          </cell>
          <cell r="BN6477">
            <v>3.129</v>
          </cell>
          <cell r="BY6477" t="str">
            <v>f</v>
          </cell>
        </row>
        <row r="6478">
          <cell r="G6478" t="str">
            <v>1191993</v>
          </cell>
          <cell r="BL6478" t="str">
            <v>CO2e_CH4</v>
          </cell>
          <cell r="BN6478">
            <v>0.26250000000000001</v>
          </cell>
          <cell r="BY6478" t="str">
            <v>f</v>
          </cell>
        </row>
        <row r="6479">
          <cell r="G6479" t="str">
            <v>1191993</v>
          </cell>
          <cell r="BL6479" t="str">
            <v>CO2e_CO2</v>
          </cell>
          <cell r="BN6479">
            <v>617.48800000000006</v>
          </cell>
          <cell r="BY6479" t="str">
            <v>f</v>
          </cell>
        </row>
        <row r="6480">
          <cell r="G6480" t="str">
            <v>1191993</v>
          </cell>
          <cell r="BL6480" t="str">
            <v>CO2e_N2O</v>
          </cell>
          <cell r="BN6480">
            <v>3.129</v>
          </cell>
          <cell r="BY6480" t="str">
            <v>f</v>
          </cell>
        </row>
        <row r="6481">
          <cell r="G6481" t="str">
            <v>1191993</v>
          </cell>
          <cell r="BL6481" t="str">
            <v>CO2e_CH4</v>
          </cell>
          <cell r="BN6481">
            <v>2.5000000000000001E-3</v>
          </cell>
          <cell r="BY6481" t="str">
            <v>f</v>
          </cell>
        </row>
        <row r="6482">
          <cell r="G6482" t="str">
            <v>1191993</v>
          </cell>
          <cell r="BL6482" t="str">
            <v>CO2e_CO2</v>
          </cell>
          <cell r="BN6482">
            <v>1.613</v>
          </cell>
          <cell r="BY6482" t="str">
            <v>f</v>
          </cell>
        </row>
        <row r="6483">
          <cell r="G6483" t="str">
            <v>1191993</v>
          </cell>
          <cell r="BL6483" t="str">
            <v>CO2e_CH4</v>
          </cell>
          <cell r="BN6483">
            <v>7.4999999999999997E-3</v>
          </cell>
          <cell r="BY6483" t="str">
            <v>f</v>
          </cell>
        </row>
        <row r="6484">
          <cell r="G6484" t="str">
            <v>1191993</v>
          </cell>
          <cell r="BL6484" t="str">
            <v>CO2e_CO2</v>
          </cell>
          <cell r="BN6484">
            <v>5.3810000000000002</v>
          </cell>
          <cell r="BY6484" t="str">
            <v>f</v>
          </cell>
        </row>
        <row r="6485">
          <cell r="G6485" t="str">
            <v>1191993</v>
          </cell>
          <cell r="BL6485" t="str">
            <v>CO2e_CH4</v>
          </cell>
          <cell r="BN6485">
            <v>1.06</v>
          </cell>
          <cell r="BY6485" t="str">
            <v>f</v>
          </cell>
        </row>
        <row r="6486">
          <cell r="G6486" t="str">
            <v>1191993</v>
          </cell>
          <cell r="BL6486" t="str">
            <v>CO2e_CO2</v>
          </cell>
          <cell r="BN6486">
            <v>2497.9699999999998</v>
          </cell>
          <cell r="BY6486" t="str">
            <v>f</v>
          </cell>
        </row>
        <row r="6487">
          <cell r="G6487" t="str">
            <v>1191993</v>
          </cell>
          <cell r="BL6487" t="str">
            <v>CO2e_N2O</v>
          </cell>
          <cell r="BN6487">
            <v>12.635199999999999</v>
          </cell>
          <cell r="BY6487" t="str">
            <v>f</v>
          </cell>
        </row>
        <row r="6488">
          <cell r="G6488" t="str">
            <v>1191993</v>
          </cell>
          <cell r="BL6488" t="str">
            <v>CO2e_CH4</v>
          </cell>
          <cell r="BN6488">
            <v>1.06</v>
          </cell>
          <cell r="BY6488" t="str">
            <v>f</v>
          </cell>
        </row>
        <row r="6489">
          <cell r="G6489" t="str">
            <v>1191993</v>
          </cell>
          <cell r="BL6489" t="str">
            <v>CO2e_CO2</v>
          </cell>
          <cell r="BN6489">
            <v>2497.9699999999998</v>
          </cell>
          <cell r="BY6489" t="str">
            <v>f</v>
          </cell>
        </row>
        <row r="6490">
          <cell r="G6490" t="str">
            <v>1191993</v>
          </cell>
          <cell r="BL6490" t="str">
            <v>CO2e_N2O</v>
          </cell>
          <cell r="BN6490">
            <v>12.635199999999999</v>
          </cell>
          <cell r="BY6490" t="str">
            <v>f</v>
          </cell>
        </row>
        <row r="6491">
          <cell r="G6491" t="str">
            <v>1191993</v>
          </cell>
          <cell r="BL6491" t="str">
            <v>CO2e_CH4</v>
          </cell>
          <cell r="BN6491">
            <v>1.06</v>
          </cell>
          <cell r="BY6491" t="str">
            <v>f</v>
          </cell>
        </row>
        <row r="6492">
          <cell r="G6492" t="str">
            <v>1191993</v>
          </cell>
          <cell r="BL6492" t="str">
            <v>CO2e_CO2</v>
          </cell>
          <cell r="BN6492">
            <v>2497.9699999999998</v>
          </cell>
          <cell r="BY6492" t="str">
            <v>f</v>
          </cell>
        </row>
        <row r="6493">
          <cell r="G6493" t="str">
            <v>1191993</v>
          </cell>
          <cell r="BL6493" t="str">
            <v>CO2e_N2O</v>
          </cell>
          <cell r="BN6493">
            <v>12.635199999999999</v>
          </cell>
          <cell r="BY6493" t="str">
            <v>f</v>
          </cell>
        </row>
        <row r="6494">
          <cell r="G6494" t="str">
            <v>1191993</v>
          </cell>
          <cell r="BL6494" t="str">
            <v>CO2e_CH4</v>
          </cell>
          <cell r="BN6494">
            <v>1.06</v>
          </cell>
          <cell r="BY6494" t="str">
            <v>f</v>
          </cell>
        </row>
        <row r="6495">
          <cell r="G6495" t="str">
            <v>1191993</v>
          </cell>
          <cell r="BL6495" t="str">
            <v>CO2e_CO2</v>
          </cell>
          <cell r="BN6495">
            <v>2497.9699999999998</v>
          </cell>
          <cell r="BY6495" t="str">
            <v>f</v>
          </cell>
        </row>
        <row r="6496">
          <cell r="G6496" t="str">
            <v>1191993</v>
          </cell>
          <cell r="BL6496" t="str">
            <v>CO2e_N2O</v>
          </cell>
          <cell r="BN6496">
            <v>12.635199999999999</v>
          </cell>
          <cell r="BY6496" t="str">
            <v>f</v>
          </cell>
        </row>
        <row r="6497">
          <cell r="G6497" t="str">
            <v>1191993</v>
          </cell>
          <cell r="BL6497" t="str">
            <v>CO2e_CH4</v>
          </cell>
          <cell r="BN6497">
            <v>2.5000000000000001E-3</v>
          </cell>
          <cell r="BY6497" t="str">
            <v>f</v>
          </cell>
        </row>
        <row r="6498">
          <cell r="G6498" t="str">
            <v>1191993</v>
          </cell>
          <cell r="BL6498" t="str">
            <v>CO2e_CO2</v>
          </cell>
          <cell r="BN6498">
            <v>1.409</v>
          </cell>
          <cell r="BY6498" t="str">
            <v>f</v>
          </cell>
        </row>
        <row r="6499">
          <cell r="G6499" t="str">
            <v>1191993</v>
          </cell>
          <cell r="BL6499" t="str">
            <v>CO2e_CH4</v>
          </cell>
          <cell r="BN6499">
            <v>2.5000000000000001E-3</v>
          </cell>
          <cell r="BY6499" t="str">
            <v>f</v>
          </cell>
        </row>
        <row r="6500">
          <cell r="G6500" t="str">
            <v>1191993</v>
          </cell>
          <cell r="BL6500" t="str">
            <v>CO2e_CO2</v>
          </cell>
          <cell r="BN6500">
            <v>1.276</v>
          </cell>
          <cell r="BY6500" t="str">
            <v>f</v>
          </cell>
        </row>
        <row r="6501">
          <cell r="G6501" t="str">
            <v>1192129</v>
          </cell>
          <cell r="BL6501" t="str">
            <v>CO2e_CO2</v>
          </cell>
          <cell r="BN6501">
            <v>88.191999999999993</v>
          </cell>
          <cell r="BY6501" t="str">
            <v>f</v>
          </cell>
        </row>
        <row r="6502">
          <cell r="G6502" t="str">
            <v>1192129</v>
          </cell>
          <cell r="BL6502" t="str">
            <v>CO2e_CH4</v>
          </cell>
          <cell r="BN6502">
            <v>1.5808</v>
          </cell>
          <cell r="BY6502" t="str">
            <v>f</v>
          </cell>
        </row>
        <row r="6503">
          <cell r="G6503" t="str">
            <v>1192129</v>
          </cell>
          <cell r="BL6503" t="str">
            <v>CO2e_CO2</v>
          </cell>
          <cell r="BN6503">
            <v>3342.0192999999999</v>
          </cell>
          <cell r="BY6503" t="str">
            <v>f</v>
          </cell>
        </row>
        <row r="6504">
          <cell r="G6504" t="str">
            <v>1192129</v>
          </cell>
          <cell r="BL6504" t="str">
            <v>CO2e_N2O</v>
          </cell>
          <cell r="BN6504">
            <v>1.8293999999999999</v>
          </cell>
          <cell r="BY6504" t="str">
            <v>f</v>
          </cell>
        </row>
        <row r="6505">
          <cell r="G6505" t="str">
            <v>1192129</v>
          </cell>
          <cell r="BL6505" t="str">
            <v>CO2e_CO2</v>
          </cell>
          <cell r="BN6505">
            <v>96.004999999999995</v>
          </cell>
          <cell r="BY6505" t="str">
            <v>f</v>
          </cell>
        </row>
        <row r="6506">
          <cell r="G6506" t="str">
            <v>1192129</v>
          </cell>
          <cell r="BL6506" t="str">
            <v>CO2e_CH4</v>
          </cell>
          <cell r="BN6506">
            <v>1.6199999999999999E-2</v>
          </cell>
          <cell r="BY6506" t="str">
            <v>f</v>
          </cell>
        </row>
        <row r="6507">
          <cell r="G6507" t="str">
            <v>1192129</v>
          </cell>
          <cell r="BL6507" t="str">
            <v>CO2e_CO2</v>
          </cell>
          <cell r="BN6507">
            <v>15.73</v>
          </cell>
          <cell r="BY6507" t="str">
            <v>f</v>
          </cell>
        </row>
        <row r="6508">
          <cell r="G6508" t="str">
            <v>1192129</v>
          </cell>
          <cell r="BL6508" t="str">
            <v>CO2e_N2O</v>
          </cell>
          <cell r="BN6508">
            <v>3.7499999999999999E-2</v>
          </cell>
          <cell r="BY6508" t="str">
            <v>f</v>
          </cell>
        </row>
        <row r="6509">
          <cell r="G6509" t="str">
            <v>1192129</v>
          </cell>
          <cell r="BL6509" t="str">
            <v>CO2e_CH4</v>
          </cell>
          <cell r="BN6509">
            <v>1.06E-2</v>
          </cell>
          <cell r="BY6509" t="str">
            <v>f</v>
          </cell>
        </row>
        <row r="6510">
          <cell r="G6510" t="str">
            <v>1192129</v>
          </cell>
          <cell r="BL6510" t="str">
            <v>CO2e_CO2</v>
          </cell>
          <cell r="BN6510">
            <v>22.431699999999999</v>
          </cell>
          <cell r="BY6510" t="str">
            <v>f</v>
          </cell>
        </row>
        <row r="6511">
          <cell r="G6511" t="str">
            <v>1192129</v>
          </cell>
          <cell r="BL6511" t="str">
            <v>CO2e_N2O</v>
          </cell>
          <cell r="BN6511">
            <v>1.2200000000000001E-2</v>
          </cell>
          <cell r="BY6511" t="str">
            <v>f</v>
          </cell>
        </row>
        <row r="6512">
          <cell r="G6512" t="str">
            <v>1192129</v>
          </cell>
          <cell r="BL6512" t="str">
            <v>CO2e_CH4</v>
          </cell>
          <cell r="BN6512">
            <v>0.15160000000000001</v>
          </cell>
          <cell r="BY6512" t="str">
            <v>f</v>
          </cell>
        </row>
        <row r="6513">
          <cell r="G6513" t="str">
            <v>1192129</v>
          </cell>
          <cell r="BL6513" t="str">
            <v>CO2e_CO2</v>
          </cell>
          <cell r="BN6513">
            <v>320.58449999999999</v>
          </cell>
          <cell r="BY6513" t="str">
            <v>f</v>
          </cell>
        </row>
        <row r="6514">
          <cell r="G6514" t="str">
            <v>1192129</v>
          </cell>
          <cell r="BL6514" t="str">
            <v>CO2e_N2O</v>
          </cell>
          <cell r="BN6514">
            <v>0.17549999999999999</v>
          </cell>
          <cell r="BY6514" t="str">
            <v>f</v>
          </cell>
        </row>
        <row r="6515">
          <cell r="G6515" t="str">
            <v>1192129</v>
          </cell>
          <cell r="BL6515" t="str">
            <v>CO2e_CH4</v>
          </cell>
          <cell r="BN6515">
            <v>0.96419999999999995</v>
          </cell>
          <cell r="BY6515" t="str">
            <v>f</v>
          </cell>
        </row>
        <row r="6516">
          <cell r="G6516" t="str">
            <v>1192129</v>
          </cell>
          <cell r="BL6516" t="str">
            <v>CO2e_CO2</v>
          </cell>
          <cell r="BN6516">
            <v>2038.3778</v>
          </cell>
          <cell r="BY6516" t="str">
            <v>f</v>
          </cell>
        </row>
        <row r="6517">
          <cell r="G6517" t="str">
            <v>1192129</v>
          </cell>
          <cell r="BL6517" t="str">
            <v>CO2e_N2O</v>
          </cell>
          <cell r="BN6517">
            <v>1.1156999999999999</v>
          </cell>
          <cell r="BY6517" t="str">
            <v>f</v>
          </cell>
        </row>
        <row r="6518">
          <cell r="G6518" t="str">
            <v>1192145</v>
          </cell>
          <cell r="BL6518" t="str">
            <v>CO2e_CH4</v>
          </cell>
          <cell r="BN6518">
            <v>4.1000000000000003E-3</v>
          </cell>
          <cell r="BY6518" t="str">
            <v>f</v>
          </cell>
        </row>
        <row r="6519">
          <cell r="G6519" t="str">
            <v>1192145</v>
          </cell>
          <cell r="BL6519" t="str">
            <v>CO2e_CO2</v>
          </cell>
          <cell r="BN6519">
            <v>4.0656999999999996</v>
          </cell>
          <cell r="BY6519" t="str">
            <v>f</v>
          </cell>
        </row>
        <row r="6520">
          <cell r="G6520" t="str">
            <v>1192145</v>
          </cell>
          <cell r="BL6520" t="str">
            <v>CO2e_N2O</v>
          </cell>
          <cell r="BN6520">
            <v>9.4999999999999998E-3</v>
          </cell>
          <cell r="BY6520" t="str">
            <v>f</v>
          </cell>
        </row>
        <row r="6521">
          <cell r="G6521" t="str">
            <v>1192145</v>
          </cell>
          <cell r="BL6521" t="str">
            <v>CO2e_CH4</v>
          </cell>
          <cell r="BN6521">
            <v>1.2999999999999999E-3</v>
          </cell>
          <cell r="BY6521" t="str">
            <v>f</v>
          </cell>
        </row>
        <row r="6522">
          <cell r="G6522" t="str">
            <v>1192145</v>
          </cell>
          <cell r="BL6522" t="str">
            <v>CO2e_CO2</v>
          </cell>
          <cell r="BN6522">
            <v>1.2611000000000001</v>
          </cell>
          <cell r="BY6522" t="str">
            <v>f</v>
          </cell>
        </row>
        <row r="6523">
          <cell r="G6523" t="str">
            <v>1192145</v>
          </cell>
          <cell r="BL6523" t="str">
            <v>CO2e_N2O</v>
          </cell>
          <cell r="BN6523">
            <v>3.0000000000000001E-3</v>
          </cell>
          <cell r="BY6523" t="str">
            <v>f</v>
          </cell>
        </row>
        <row r="6524">
          <cell r="G6524" t="str">
            <v>1192145</v>
          </cell>
          <cell r="BL6524" t="str">
            <v>CO2e_CH4</v>
          </cell>
          <cell r="BN6524">
            <v>5.0000000000000001E-4</v>
          </cell>
          <cell r="BY6524" t="str">
            <v>f</v>
          </cell>
        </row>
        <row r="6525">
          <cell r="G6525" t="str">
            <v>1192145</v>
          </cell>
          <cell r="BL6525" t="str">
            <v>CO2e_CO2</v>
          </cell>
          <cell r="BN6525">
            <v>1.0862000000000001</v>
          </cell>
          <cell r="BY6525" t="str">
            <v>f</v>
          </cell>
        </row>
        <row r="6526">
          <cell r="G6526" t="str">
            <v>1192145</v>
          </cell>
          <cell r="BL6526" t="str">
            <v>CO2e_N2O</v>
          </cell>
          <cell r="BN6526">
            <v>5.9999999999999995E-4</v>
          </cell>
          <cell r="BY6526" t="str">
            <v>f</v>
          </cell>
        </row>
        <row r="6527">
          <cell r="G6527" t="str">
            <v>1192145</v>
          </cell>
          <cell r="BL6527" t="str">
            <v>CO2e_CH4</v>
          </cell>
          <cell r="BN6527">
            <v>1.1999999999999999E-3</v>
          </cell>
          <cell r="BY6527" t="str">
            <v>f</v>
          </cell>
        </row>
        <row r="6528">
          <cell r="G6528" t="str">
            <v>1192145</v>
          </cell>
          <cell r="BL6528" t="str">
            <v>CO2e_CO2</v>
          </cell>
          <cell r="BN6528">
            <v>2.5743999999999998</v>
          </cell>
          <cell r="BY6528" t="str">
            <v>f</v>
          </cell>
        </row>
        <row r="6529">
          <cell r="G6529" t="str">
            <v>1192145</v>
          </cell>
          <cell r="BL6529" t="str">
            <v>CO2e_N2O</v>
          </cell>
          <cell r="BN6529">
            <v>1.5E-3</v>
          </cell>
          <cell r="BY6529" t="str">
            <v>f</v>
          </cell>
        </row>
        <row r="6530">
          <cell r="G6530" t="str">
            <v>1192145</v>
          </cell>
          <cell r="BL6530" t="str">
            <v>CO2e_CH4</v>
          </cell>
          <cell r="BN6530">
            <v>2.9999999999999997E-4</v>
          </cell>
          <cell r="BY6530" t="str">
            <v>f</v>
          </cell>
        </row>
        <row r="6531">
          <cell r="G6531" t="str">
            <v>1192145</v>
          </cell>
          <cell r="BL6531" t="str">
            <v>CO2e_CO2</v>
          </cell>
          <cell r="BN6531">
            <v>0.5101</v>
          </cell>
          <cell r="BY6531" t="str">
            <v>f</v>
          </cell>
        </row>
        <row r="6532">
          <cell r="G6532" t="str">
            <v>1192145</v>
          </cell>
          <cell r="BL6532" t="str">
            <v>CO2e_N2O</v>
          </cell>
          <cell r="BN6532">
            <v>2.9999999999999997E-4</v>
          </cell>
          <cell r="BY6532" t="str">
            <v>f</v>
          </cell>
        </row>
        <row r="6533">
          <cell r="G6533" t="str">
            <v>1192145</v>
          </cell>
          <cell r="BL6533" t="str">
            <v>CO2e_CH4</v>
          </cell>
          <cell r="BN6533">
            <v>2.0999999999999999E-3</v>
          </cell>
          <cell r="BY6533" t="str">
            <v>f</v>
          </cell>
        </row>
        <row r="6534">
          <cell r="G6534" t="str">
            <v>1192145</v>
          </cell>
          <cell r="BL6534" t="str">
            <v>CO2e_CO2</v>
          </cell>
          <cell r="BN6534">
            <v>2.0329000000000002</v>
          </cell>
          <cell r="BY6534" t="str">
            <v>f</v>
          </cell>
        </row>
        <row r="6535">
          <cell r="G6535" t="str">
            <v>1192145</v>
          </cell>
          <cell r="BL6535" t="str">
            <v>CO2e_N2O</v>
          </cell>
          <cell r="BN6535">
            <v>4.7999999999999996E-3</v>
          </cell>
          <cell r="BY6535" t="str">
            <v>f</v>
          </cell>
        </row>
        <row r="6536">
          <cell r="G6536" t="str">
            <v>1192145</v>
          </cell>
          <cell r="BL6536" t="str">
            <v>CO2e_CH4</v>
          </cell>
          <cell r="BN6536">
            <v>2.0999999999999999E-3</v>
          </cell>
          <cell r="BY6536" t="str">
            <v>f</v>
          </cell>
        </row>
        <row r="6537">
          <cell r="G6537" t="str">
            <v>1192145</v>
          </cell>
          <cell r="BL6537" t="str">
            <v>CO2e_CO2</v>
          </cell>
          <cell r="BN6537">
            <v>2.0329000000000002</v>
          </cell>
          <cell r="BY6537" t="str">
            <v>f</v>
          </cell>
        </row>
        <row r="6538">
          <cell r="G6538" t="str">
            <v>1192145</v>
          </cell>
          <cell r="BL6538" t="str">
            <v>CO2e_N2O</v>
          </cell>
          <cell r="BN6538">
            <v>4.7999999999999996E-3</v>
          </cell>
          <cell r="BY6538" t="str">
            <v>f</v>
          </cell>
        </row>
        <row r="6539">
          <cell r="G6539" t="str">
            <v>1192145</v>
          </cell>
          <cell r="BL6539" t="str">
            <v>CO2e_CH4</v>
          </cell>
          <cell r="BN6539">
            <v>4.1000000000000003E-3</v>
          </cell>
          <cell r="BY6539" t="str">
            <v>f</v>
          </cell>
        </row>
        <row r="6540">
          <cell r="G6540" t="str">
            <v>1192145</v>
          </cell>
          <cell r="BL6540" t="str">
            <v>CO2e_CO2</v>
          </cell>
          <cell r="BN6540">
            <v>4.0656999999999996</v>
          </cell>
          <cell r="BY6540" t="str">
            <v>f</v>
          </cell>
        </row>
        <row r="6541">
          <cell r="G6541" t="str">
            <v>1192145</v>
          </cell>
          <cell r="BL6541" t="str">
            <v>CO2e_N2O</v>
          </cell>
          <cell r="BN6541">
            <v>9.4999999999999998E-3</v>
          </cell>
          <cell r="BY6541" t="str">
            <v>f</v>
          </cell>
        </row>
        <row r="6542">
          <cell r="G6542" t="str">
            <v>1192145</v>
          </cell>
          <cell r="BL6542" t="str">
            <v>CO2e_CH4</v>
          </cell>
          <cell r="BN6542">
            <v>4.1000000000000003E-3</v>
          </cell>
          <cell r="BY6542" t="str">
            <v>f</v>
          </cell>
        </row>
        <row r="6543">
          <cell r="G6543" t="str">
            <v>1192145</v>
          </cell>
          <cell r="BL6543" t="str">
            <v>CO2e_CO2</v>
          </cell>
          <cell r="BN6543">
            <v>4.0656999999999996</v>
          </cell>
          <cell r="BY6543" t="str">
            <v>f</v>
          </cell>
        </row>
        <row r="6544">
          <cell r="G6544" t="str">
            <v>1192145</v>
          </cell>
          <cell r="BL6544" t="str">
            <v>CO2e_N2O</v>
          </cell>
          <cell r="BN6544">
            <v>9.4999999999999998E-3</v>
          </cell>
          <cell r="BY6544" t="str">
            <v>f</v>
          </cell>
        </row>
        <row r="6545">
          <cell r="G6545" t="str">
            <v>1192145</v>
          </cell>
          <cell r="BL6545" t="str">
            <v>CO2e_CH4</v>
          </cell>
          <cell r="BN6545">
            <v>2.5999999999999999E-3</v>
          </cell>
          <cell r="BY6545" t="str">
            <v>f</v>
          </cell>
        </row>
        <row r="6546">
          <cell r="G6546" t="str">
            <v>1192145</v>
          </cell>
          <cell r="BL6546" t="str">
            <v>CO2e_CO2</v>
          </cell>
          <cell r="BN6546">
            <v>2.5413999999999999</v>
          </cell>
          <cell r="BY6546" t="str">
            <v>f</v>
          </cell>
        </row>
        <row r="6547">
          <cell r="G6547" t="str">
            <v>1192145</v>
          </cell>
          <cell r="BL6547" t="str">
            <v>CO2e_N2O</v>
          </cell>
          <cell r="BN6547">
            <v>6.0000000000000001E-3</v>
          </cell>
          <cell r="BY6547" t="str">
            <v>f</v>
          </cell>
        </row>
        <row r="6548">
          <cell r="G6548" t="str">
            <v>1192145</v>
          </cell>
          <cell r="BL6548" t="str">
            <v>CO2e_CH4</v>
          </cell>
          <cell r="BN6548">
            <v>6.1999999999999998E-3</v>
          </cell>
          <cell r="BY6548" t="str">
            <v>f</v>
          </cell>
        </row>
        <row r="6549">
          <cell r="G6549" t="str">
            <v>1192145</v>
          </cell>
          <cell r="BL6549" t="str">
            <v>CO2e_CO2</v>
          </cell>
          <cell r="BN6549">
            <v>6.0986000000000002</v>
          </cell>
          <cell r="BY6549" t="str">
            <v>f</v>
          </cell>
        </row>
        <row r="6550">
          <cell r="G6550" t="str">
            <v>1192145</v>
          </cell>
          <cell r="BL6550" t="str">
            <v>CO2e_N2O</v>
          </cell>
          <cell r="BN6550">
            <v>1.43E-2</v>
          </cell>
          <cell r="BY6550" t="str">
            <v>f</v>
          </cell>
        </row>
        <row r="6551">
          <cell r="G6551" t="str">
            <v>1192145</v>
          </cell>
          <cell r="BL6551" t="str">
            <v>CO2e_CH4</v>
          </cell>
          <cell r="BN6551">
            <v>5.1000000000000004E-3</v>
          </cell>
          <cell r="BY6551" t="str">
            <v>f</v>
          </cell>
        </row>
        <row r="6552">
          <cell r="G6552" t="str">
            <v>1192145</v>
          </cell>
          <cell r="BL6552" t="str">
            <v>CO2e_CO2</v>
          </cell>
          <cell r="BN6552">
            <v>5.0827</v>
          </cell>
          <cell r="BY6552" t="str">
            <v>f</v>
          </cell>
        </row>
        <row r="6553">
          <cell r="G6553" t="str">
            <v>1192145</v>
          </cell>
          <cell r="BL6553" t="str">
            <v>CO2e_N2O</v>
          </cell>
          <cell r="BN6553">
            <v>1.1900000000000001E-2</v>
          </cell>
          <cell r="BY6553" t="str">
            <v>f</v>
          </cell>
        </row>
        <row r="6554">
          <cell r="G6554" t="str">
            <v>1192145</v>
          </cell>
          <cell r="BL6554" t="str">
            <v>CO2e_CH4</v>
          </cell>
          <cell r="BN6554">
            <v>8.0000000000000004E-4</v>
          </cell>
          <cell r="BY6554" t="str">
            <v>f</v>
          </cell>
        </row>
        <row r="6555">
          <cell r="G6555" t="str">
            <v>1192145</v>
          </cell>
          <cell r="BL6555" t="str">
            <v>CO2e_CO2</v>
          </cell>
          <cell r="BN6555">
            <v>0.8125</v>
          </cell>
          <cell r="BY6555" t="str">
            <v>f</v>
          </cell>
        </row>
        <row r="6556">
          <cell r="G6556" t="str">
            <v>1192145</v>
          </cell>
          <cell r="BL6556" t="str">
            <v>CO2e_N2O</v>
          </cell>
          <cell r="BN6556">
            <v>1.8E-3</v>
          </cell>
          <cell r="BY6556" t="str">
            <v>f</v>
          </cell>
        </row>
        <row r="6557">
          <cell r="G6557" t="str">
            <v>1192145</v>
          </cell>
          <cell r="BL6557" t="str">
            <v>CO2e_CH4</v>
          </cell>
          <cell r="BN6557">
            <v>3.0999999999999999E-3</v>
          </cell>
          <cell r="BY6557" t="str">
            <v>f</v>
          </cell>
        </row>
        <row r="6558">
          <cell r="G6558" t="str">
            <v>1192145</v>
          </cell>
          <cell r="BL6558" t="str">
            <v>CO2e_CO2</v>
          </cell>
          <cell r="BN6558">
            <v>3.0499000000000001</v>
          </cell>
          <cell r="BY6558" t="str">
            <v>f</v>
          </cell>
        </row>
        <row r="6559">
          <cell r="G6559" t="str">
            <v>1192145</v>
          </cell>
          <cell r="BL6559" t="str">
            <v>CO2e_N2O</v>
          </cell>
          <cell r="BN6559">
            <v>7.1999999999999998E-3</v>
          </cell>
          <cell r="BY6559" t="str">
            <v>f</v>
          </cell>
        </row>
        <row r="6560">
          <cell r="G6560" t="str">
            <v>1192145</v>
          </cell>
          <cell r="BL6560" t="str">
            <v>CO2e_CH4</v>
          </cell>
          <cell r="BN6560">
            <v>2.7000000000000001E-3</v>
          </cell>
          <cell r="BY6560" t="str">
            <v>f</v>
          </cell>
        </row>
        <row r="6561">
          <cell r="G6561" t="str">
            <v>1192145</v>
          </cell>
          <cell r="BL6561" t="str">
            <v>CO2e_CO2</v>
          </cell>
          <cell r="BN6561">
            <v>2.6419000000000001</v>
          </cell>
          <cell r="BY6561" t="str">
            <v>f</v>
          </cell>
        </row>
        <row r="6562">
          <cell r="G6562" t="str">
            <v>1192145</v>
          </cell>
          <cell r="BL6562" t="str">
            <v>CO2e_N2O</v>
          </cell>
          <cell r="BN6562">
            <v>6.3E-3</v>
          </cell>
          <cell r="BY6562" t="str">
            <v>f</v>
          </cell>
        </row>
        <row r="6563">
          <cell r="G6563" t="str">
            <v>1192145</v>
          </cell>
          <cell r="BL6563" t="str">
            <v>CO2e_CH4</v>
          </cell>
          <cell r="BN6563">
            <v>3.0999999999999999E-3</v>
          </cell>
          <cell r="BY6563" t="str">
            <v>f</v>
          </cell>
        </row>
        <row r="6564">
          <cell r="G6564" t="str">
            <v>1192145</v>
          </cell>
          <cell r="BL6564" t="str">
            <v>CO2e_CO2</v>
          </cell>
          <cell r="BN6564">
            <v>3.0499000000000001</v>
          </cell>
          <cell r="BY6564" t="str">
            <v>f</v>
          </cell>
        </row>
        <row r="6565">
          <cell r="G6565" t="str">
            <v>1192145</v>
          </cell>
          <cell r="BL6565" t="str">
            <v>CO2e_N2O</v>
          </cell>
          <cell r="BN6565">
            <v>7.1999999999999998E-3</v>
          </cell>
          <cell r="BY6565" t="str">
            <v>f</v>
          </cell>
        </row>
        <row r="6566">
          <cell r="G6566" t="str">
            <v>1192145</v>
          </cell>
          <cell r="BL6566" t="str">
            <v>CO2e_CH4</v>
          </cell>
          <cell r="BN6566">
            <v>8.9999999999999998E-4</v>
          </cell>
          <cell r="BY6566" t="str">
            <v>f</v>
          </cell>
        </row>
        <row r="6567">
          <cell r="G6567" t="str">
            <v>1192145</v>
          </cell>
          <cell r="BL6567" t="str">
            <v>CO2e_CO2</v>
          </cell>
          <cell r="BN6567">
            <v>1.8123</v>
          </cell>
          <cell r="BY6567" t="str">
            <v>f</v>
          </cell>
        </row>
        <row r="6568">
          <cell r="G6568" t="str">
            <v>1192145</v>
          </cell>
          <cell r="BL6568" t="str">
            <v>CO2e_N2O</v>
          </cell>
          <cell r="BN6568">
            <v>8.9999999999999998E-4</v>
          </cell>
          <cell r="BY6568" t="str">
            <v>f</v>
          </cell>
        </row>
        <row r="6569">
          <cell r="G6569" t="str">
            <v>1192145</v>
          </cell>
          <cell r="BL6569" t="str">
            <v>CO2e_CH4</v>
          </cell>
          <cell r="BN6569">
            <v>1.66E-2</v>
          </cell>
          <cell r="BY6569" t="str">
            <v>f</v>
          </cell>
        </row>
        <row r="6570">
          <cell r="G6570" t="str">
            <v>1192145</v>
          </cell>
          <cell r="BL6570" t="str">
            <v>CO2e_CO2</v>
          </cell>
          <cell r="BN6570">
            <v>16.467500000000001</v>
          </cell>
          <cell r="BY6570" t="str">
            <v>f</v>
          </cell>
        </row>
        <row r="6571">
          <cell r="G6571" t="str">
            <v>1192145</v>
          </cell>
          <cell r="BL6571" t="str">
            <v>CO2e_N2O</v>
          </cell>
          <cell r="BN6571">
            <v>3.8399999999999997E-2</v>
          </cell>
          <cell r="BY6571" t="str">
            <v>f</v>
          </cell>
        </row>
        <row r="6572">
          <cell r="G6572" t="str">
            <v>1192145</v>
          </cell>
          <cell r="BL6572" t="str">
            <v>CO2e_CH4</v>
          </cell>
          <cell r="BN6572">
            <v>0.30809999999999998</v>
          </cell>
          <cell r="BY6572" t="str">
            <v>f</v>
          </cell>
        </row>
        <row r="6573">
          <cell r="G6573" t="str">
            <v>1192145</v>
          </cell>
          <cell r="BL6573" t="str">
            <v>CO2e_CO2</v>
          </cell>
          <cell r="BN6573">
            <v>651.29399999999998</v>
          </cell>
          <cell r="BY6573" t="str">
            <v>f</v>
          </cell>
        </row>
        <row r="6574">
          <cell r="G6574" t="str">
            <v>1192145</v>
          </cell>
          <cell r="BL6574" t="str">
            <v>CO2e_N2O</v>
          </cell>
          <cell r="BN6574">
            <v>0.35670000000000002</v>
          </cell>
          <cell r="BY6574" t="str">
            <v>f</v>
          </cell>
        </row>
        <row r="6575">
          <cell r="G6575" t="str">
            <v>1192145</v>
          </cell>
          <cell r="BL6575" t="str">
            <v>CO2e_CH4</v>
          </cell>
          <cell r="BN6575">
            <v>0.65180000000000005</v>
          </cell>
          <cell r="BY6575" t="str">
            <v>f</v>
          </cell>
        </row>
        <row r="6576">
          <cell r="G6576" t="str">
            <v>1192145</v>
          </cell>
          <cell r="BL6576" t="str">
            <v>CO2e_CO2</v>
          </cell>
          <cell r="BN6576">
            <v>1377.84</v>
          </cell>
          <cell r="BY6576" t="str">
            <v>f</v>
          </cell>
        </row>
        <row r="6577">
          <cell r="G6577" t="str">
            <v>1192145</v>
          </cell>
          <cell r="BL6577" t="str">
            <v>CO2e_N2O</v>
          </cell>
          <cell r="BN6577">
            <v>0.75419999999999998</v>
          </cell>
          <cell r="BY6577" t="str">
            <v>f</v>
          </cell>
        </row>
        <row r="6578">
          <cell r="G6578" t="str">
            <v>1192145</v>
          </cell>
          <cell r="BL6578" t="str">
            <v>CO2e_CH4</v>
          </cell>
          <cell r="BN6578">
            <v>0.48220000000000002</v>
          </cell>
          <cell r="BY6578" t="str">
            <v>f</v>
          </cell>
        </row>
        <row r="6579">
          <cell r="G6579" t="str">
            <v>1192145</v>
          </cell>
          <cell r="BL6579" t="str">
            <v>CO2e_CO2</v>
          </cell>
          <cell r="BN6579">
            <v>1019.19</v>
          </cell>
          <cell r="BY6579" t="str">
            <v>f</v>
          </cell>
        </row>
        <row r="6580">
          <cell r="G6580" t="str">
            <v>1192145</v>
          </cell>
          <cell r="BL6580" t="str">
            <v>CO2e_N2O</v>
          </cell>
          <cell r="BN6580">
            <v>0.55789999999999995</v>
          </cell>
          <cell r="BY6580" t="str">
            <v>f</v>
          </cell>
        </row>
        <row r="6581">
          <cell r="G6581" t="str">
            <v>1192145</v>
          </cell>
          <cell r="BL6581" t="str">
            <v>CO2e_CH4</v>
          </cell>
          <cell r="BN6581">
            <v>8.4900000000000003E-2</v>
          </cell>
          <cell r="BY6581" t="str">
            <v>f</v>
          </cell>
        </row>
        <row r="6582">
          <cell r="G6582" t="str">
            <v>1192145</v>
          </cell>
          <cell r="BL6582" t="str">
            <v>CO2e_CO2</v>
          </cell>
          <cell r="BN6582">
            <v>179.364</v>
          </cell>
          <cell r="BY6582" t="str">
            <v>f</v>
          </cell>
        </row>
        <row r="6583">
          <cell r="G6583" t="str">
            <v>1192145</v>
          </cell>
          <cell r="BL6583" t="str">
            <v>CO2e_N2O</v>
          </cell>
          <cell r="BN6583">
            <v>9.8299999999999998E-2</v>
          </cell>
          <cell r="BY6583" t="str">
            <v>f</v>
          </cell>
        </row>
        <row r="6584">
          <cell r="G6584" t="str">
            <v>1192145</v>
          </cell>
          <cell r="BL6584" t="str">
            <v>CO2e_CH4</v>
          </cell>
          <cell r="BN6584">
            <v>2.6800000000000001E-2</v>
          </cell>
          <cell r="BY6584" t="str">
            <v>f</v>
          </cell>
        </row>
        <row r="6585">
          <cell r="G6585" t="str">
            <v>1192145</v>
          </cell>
          <cell r="BL6585" t="str">
            <v>CO2e_CO2</v>
          </cell>
          <cell r="BN6585">
            <v>56.691299999999998</v>
          </cell>
          <cell r="BY6585" t="str">
            <v>f</v>
          </cell>
        </row>
        <row r="6586">
          <cell r="G6586" t="str">
            <v>1192145</v>
          </cell>
          <cell r="BL6586" t="str">
            <v>CO2e_N2O</v>
          </cell>
          <cell r="BN6586">
            <v>3.1E-2</v>
          </cell>
          <cell r="BY6586" t="str">
            <v>f</v>
          </cell>
        </row>
        <row r="6587">
          <cell r="G6587" t="str">
            <v>1192145</v>
          </cell>
          <cell r="BL6587" t="str">
            <v>CO2e_CH4</v>
          </cell>
          <cell r="BN6587">
            <v>1.66E-2</v>
          </cell>
          <cell r="BY6587" t="str">
            <v>f</v>
          </cell>
        </row>
        <row r="6588">
          <cell r="G6588" t="str">
            <v>1192145</v>
          </cell>
          <cell r="BL6588" t="str">
            <v>CO2e_CO2</v>
          </cell>
          <cell r="BN6588">
            <v>34.979700000000001</v>
          </cell>
          <cell r="BY6588" t="str">
            <v>f</v>
          </cell>
        </row>
        <row r="6589">
          <cell r="G6589" t="str">
            <v>1192145</v>
          </cell>
          <cell r="BL6589" t="str">
            <v>CO2e_N2O</v>
          </cell>
          <cell r="BN6589">
            <v>1.9099999999999999E-2</v>
          </cell>
          <cell r="BY6589" t="str">
            <v>f</v>
          </cell>
        </row>
        <row r="6590">
          <cell r="G6590" t="str">
            <v>1192145</v>
          </cell>
          <cell r="BL6590" t="str">
            <v>CO2e_CH4</v>
          </cell>
          <cell r="BN6590">
            <v>1.6999999999999999E-3</v>
          </cell>
          <cell r="BY6590" t="str">
            <v>f</v>
          </cell>
        </row>
        <row r="6591">
          <cell r="G6591" t="str">
            <v>1192145</v>
          </cell>
          <cell r="BL6591" t="str">
            <v>CO2e_CO2</v>
          </cell>
          <cell r="BN6591">
            <v>1.6261000000000001</v>
          </cell>
          <cell r="BY6591" t="str">
            <v>f</v>
          </cell>
        </row>
        <row r="6592">
          <cell r="G6592" t="str">
            <v>1192145</v>
          </cell>
          <cell r="BL6592" t="str">
            <v>CO2e_N2O</v>
          </cell>
          <cell r="BN6592">
            <v>3.8999999999999998E-3</v>
          </cell>
          <cell r="BY6592" t="str">
            <v>f</v>
          </cell>
        </row>
        <row r="6593">
          <cell r="G6593" t="str">
            <v>1192145</v>
          </cell>
          <cell r="BL6593" t="str">
            <v>CO2e_CH4</v>
          </cell>
          <cell r="BN6593">
            <v>8.0000000000000004E-4</v>
          </cell>
          <cell r="BY6593" t="str">
            <v>f</v>
          </cell>
        </row>
        <row r="6594">
          <cell r="G6594" t="str">
            <v>1192145</v>
          </cell>
          <cell r="BL6594" t="str">
            <v>CO2e_CO2</v>
          </cell>
          <cell r="BN6594">
            <v>1.6682999999999999</v>
          </cell>
          <cell r="BY6594" t="str">
            <v>f</v>
          </cell>
        </row>
        <row r="6595">
          <cell r="G6595" t="str">
            <v>1192145</v>
          </cell>
          <cell r="BL6595" t="str">
            <v>CO2e_N2O</v>
          </cell>
          <cell r="BN6595">
            <v>8.9999999999999998E-4</v>
          </cell>
          <cell r="BY6595" t="str">
            <v>f</v>
          </cell>
        </row>
        <row r="6596">
          <cell r="G6596" t="str">
            <v>1192145</v>
          </cell>
          <cell r="BL6596" t="str">
            <v>CO2e_CH4</v>
          </cell>
          <cell r="BN6596">
            <v>1.0093000000000001</v>
          </cell>
          <cell r="BY6596" t="str">
            <v>f</v>
          </cell>
        </row>
        <row r="6597">
          <cell r="G6597" t="str">
            <v>1192145</v>
          </cell>
          <cell r="BL6597" t="str">
            <v>CO2e_CO2</v>
          </cell>
          <cell r="BN6597">
            <v>2133.5279999999998</v>
          </cell>
          <cell r="BY6597" t="str">
            <v>f</v>
          </cell>
        </row>
        <row r="6598">
          <cell r="G6598" t="str">
            <v>1192145</v>
          </cell>
          <cell r="BL6598" t="str">
            <v>CO2e_N2O</v>
          </cell>
          <cell r="BN6598">
            <v>1.1681999999999999</v>
          </cell>
          <cell r="BY6598" t="str">
            <v>f</v>
          </cell>
        </row>
        <row r="6599">
          <cell r="G6599" t="str">
            <v>1192145</v>
          </cell>
          <cell r="BL6599" t="str">
            <v>CO2e_CH4</v>
          </cell>
          <cell r="BN6599">
            <v>1.0093000000000001</v>
          </cell>
          <cell r="BY6599" t="str">
            <v>f</v>
          </cell>
        </row>
        <row r="6600">
          <cell r="G6600" t="str">
            <v>1192145</v>
          </cell>
          <cell r="BL6600" t="str">
            <v>CO2e_CO2</v>
          </cell>
          <cell r="BN6600">
            <v>2133.5279999999998</v>
          </cell>
          <cell r="BY6600" t="str">
            <v>f</v>
          </cell>
        </row>
        <row r="6601">
          <cell r="G6601" t="str">
            <v>1192145</v>
          </cell>
          <cell r="BL6601" t="str">
            <v>CO2e_N2O</v>
          </cell>
          <cell r="BN6601">
            <v>1.1681999999999999</v>
          </cell>
          <cell r="BY6601" t="str">
            <v>f</v>
          </cell>
        </row>
        <row r="6602">
          <cell r="G6602" t="str">
            <v>1192145</v>
          </cell>
          <cell r="BL6602" t="str">
            <v>CO2e_CH4</v>
          </cell>
          <cell r="BN6602">
            <v>1.6999999999999999E-3</v>
          </cell>
          <cell r="BY6602" t="str">
            <v>f</v>
          </cell>
        </row>
        <row r="6603">
          <cell r="G6603" t="str">
            <v>1192145</v>
          </cell>
          <cell r="BL6603" t="str">
            <v>CO2e_CO2</v>
          </cell>
          <cell r="BN6603">
            <v>3.6726000000000001</v>
          </cell>
          <cell r="BY6603" t="str">
            <v>f</v>
          </cell>
        </row>
        <row r="6604">
          <cell r="G6604" t="str">
            <v>1192145</v>
          </cell>
          <cell r="BL6604" t="str">
            <v>CO2e_N2O</v>
          </cell>
          <cell r="BN6604">
            <v>2.0999999999999999E-3</v>
          </cell>
          <cell r="BY6604" t="str">
            <v>f</v>
          </cell>
        </row>
        <row r="6605">
          <cell r="G6605" t="str">
            <v>1192145</v>
          </cell>
          <cell r="BL6605" t="str">
            <v>CO2e_CH4</v>
          </cell>
          <cell r="BN6605">
            <v>9.2299999999999993E-2</v>
          </cell>
          <cell r="BY6605" t="str">
            <v>f</v>
          </cell>
        </row>
        <row r="6606">
          <cell r="G6606" t="str">
            <v>1192145</v>
          </cell>
          <cell r="BL6606" t="str">
            <v>CO2e_CO2</v>
          </cell>
          <cell r="BN6606">
            <v>195.102</v>
          </cell>
          <cell r="BY6606" t="str">
            <v>f</v>
          </cell>
        </row>
        <row r="6607">
          <cell r="G6607" t="str">
            <v>1192145</v>
          </cell>
          <cell r="BL6607" t="str">
            <v>CO2e_N2O</v>
          </cell>
          <cell r="BN6607">
            <v>0.1067</v>
          </cell>
          <cell r="BY6607" t="str">
            <v>f</v>
          </cell>
        </row>
        <row r="6608">
          <cell r="G6608" t="str">
            <v>1192145</v>
          </cell>
          <cell r="BL6608" t="str">
            <v>CO2e_CH4</v>
          </cell>
          <cell r="BN6608">
            <v>6.5199999999999994E-2</v>
          </cell>
          <cell r="BY6608" t="str">
            <v>f</v>
          </cell>
        </row>
        <row r="6609">
          <cell r="G6609" t="str">
            <v>1192145</v>
          </cell>
          <cell r="BL6609" t="str">
            <v>CO2e_CO2</v>
          </cell>
          <cell r="BN6609">
            <v>137.74199999999999</v>
          </cell>
          <cell r="BY6609" t="str">
            <v>f</v>
          </cell>
        </row>
        <row r="6610">
          <cell r="G6610" t="str">
            <v>1192145</v>
          </cell>
          <cell r="BL6610" t="str">
            <v>CO2e_N2O</v>
          </cell>
          <cell r="BN6610">
            <v>7.5399999999999995E-2</v>
          </cell>
          <cell r="BY6610" t="str">
            <v>f</v>
          </cell>
        </row>
        <row r="6611">
          <cell r="G6611" t="str">
            <v>1192145</v>
          </cell>
          <cell r="BL6611" t="str">
            <v>CO2e_CH4</v>
          </cell>
          <cell r="BN6611">
            <v>1.4E-3</v>
          </cell>
          <cell r="BY6611" t="str">
            <v>f</v>
          </cell>
        </row>
        <row r="6612">
          <cell r="G6612" t="str">
            <v>1192145</v>
          </cell>
          <cell r="BL6612" t="str">
            <v>CO2e_CO2</v>
          </cell>
          <cell r="BN6612">
            <v>2.8325</v>
          </cell>
          <cell r="BY6612" t="str">
            <v>f</v>
          </cell>
        </row>
        <row r="6613">
          <cell r="G6613" t="str">
            <v>1192145</v>
          </cell>
          <cell r="BL6613" t="str">
            <v>CO2e_N2O</v>
          </cell>
          <cell r="BN6613">
            <v>1.5E-3</v>
          </cell>
          <cell r="BY6613" t="str">
            <v>f</v>
          </cell>
        </row>
        <row r="6614">
          <cell r="G6614" t="str">
            <v>1192145</v>
          </cell>
          <cell r="BL6614" t="str">
            <v>CO2e_CH4</v>
          </cell>
          <cell r="BN6614">
            <v>1.5E-3</v>
          </cell>
          <cell r="BY6614" t="str">
            <v>f</v>
          </cell>
        </row>
        <row r="6615">
          <cell r="G6615" t="str">
            <v>1192145</v>
          </cell>
          <cell r="BL6615" t="str">
            <v>CO2e_CO2</v>
          </cell>
          <cell r="BN6615">
            <v>3.0665</v>
          </cell>
          <cell r="BY6615" t="str">
            <v>f</v>
          </cell>
        </row>
        <row r="6616">
          <cell r="G6616" t="str">
            <v>1192145</v>
          </cell>
          <cell r="BL6616" t="str">
            <v>CO2e_N2O</v>
          </cell>
          <cell r="BN6616">
            <v>1.8E-3</v>
          </cell>
          <cell r="BY6616" t="str">
            <v>f</v>
          </cell>
        </row>
        <row r="6617">
          <cell r="G6617" t="str">
            <v>1192145</v>
          </cell>
          <cell r="BL6617" t="str">
            <v>CO2e_CH4</v>
          </cell>
          <cell r="BN6617">
            <v>2.9999999999999997E-4</v>
          </cell>
          <cell r="BY6617" t="str">
            <v>f</v>
          </cell>
        </row>
        <row r="6618">
          <cell r="G6618" t="str">
            <v>1192145</v>
          </cell>
          <cell r="BL6618" t="str">
            <v>CO2e_CO2</v>
          </cell>
          <cell r="BN6618">
            <v>0.57010000000000005</v>
          </cell>
          <cell r="BY6618" t="str">
            <v>f</v>
          </cell>
        </row>
        <row r="6619">
          <cell r="G6619" t="str">
            <v>1192145</v>
          </cell>
          <cell r="BL6619" t="str">
            <v>CO2e_N2O</v>
          </cell>
          <cell r="BN6619">
            <v>2.9999999999999997E-4</v>
          </cell>
          <cell r="BY6619" t="str">
            <v>f</v>
          </cell>
        </row>
        <row r="6620">
          <cell r="G6620" t="str">
            <v>1192145</v>
          </cell>
          <cell r="BL6620" t="str">
            <v>CO2e_CH4</v>
          </cell>
          <cell r="BN6620">
            <v>2.9999999999999997E-4</v>
          </cell>
          <cell r="BY6620" t="str">
            <v>f</v>
          </cell>
        </row>
        <row r="6621">
          <cell r="G6621" t="str">
            <v>1192145</v>
          </cell>
          <cell r="BL6621" t="str">
            <v>CO2e_CO2</v>
          </cell>
          <cell r="BN6621">
            <v>0.66010000000000002</v>
          </cell>
          <cell r="BY6621" t="str">
            <v>f</v>
          </cell>
        </row>
        <row r="6622">
          <cell r="G6622" t="str">
            <v>1192145</v>
          </cell>
          <cell r="BL6622" t="str">
            <v>CO2e_N2O</v>
          </cell>
          <cell r="BN6622">
            <v>2.9999999999999997E-4</v>
          </cell>
          <cell r="BY6622" t="str">
            <v>f</v>
          </cell>
        </row>
        <row r="6623">
          <cell r="G6623" t="str">
            <v>1192151</v>
          </cell>
          <cell r="BL6623" t="str">
            <v>CO2e_CH4</v>
          </cell>
          <cell r="BN6623">
            <v>265.04320000000001</v>
          </cell>
          <cell r="BY6623" t="str">
            <v>f</v>
          </cell>
        </row>
        <row r="6624">
          <cell r="G6624" t="str">
            <v>1192151</v>
          </cell>
          <cell r="BL6624" t="str">
            <v>CO2e_CO2</v>
          </cell>
          <cell r="BN6624">
            <v>560347.76780000003</v>
          </cell>
          <cell r="BY6624" t="str">
            <v>f</v>
          </cell>
        </row>
        <row r="6625">
          <cell r="G6625" t="str">
            <v>1192151</v>
          </cell>
          <cell r="BL6625" t="str">
            <v>CO2e_N2O</v>
          </cell>
          <cell r="BN6625">
            <v>306.72930000000002</v>
          </cell>
          <cell r="BY6625" t="str">
            <v>f</v>
          </cell>
        </row>
        <row r="6626">
          <cell r="G6626" t="str">
            <v>1192151</v>
          </cell>
          <cell r="BL6626" t="str">
            <v>CO2e_CH4</v>
          </cell>
          <cell r="BN6626">
            <v>5.4000000000000003E-3</v>
          </cell>
          <cell r="BY6626" t="str">
            <v>f</v>
          </cell>
        </row>
        <row r="6627">
          <cell r="G6627" t="str">
            <v>1192151</v>
          </cell>
          <cell r="BL6627" t="str">
            <v>CO2e_CO2</v>
          </cell>
          <cell r="BN6627">
            <v>5.3520000000000003</v>
          </cell>
          <cell r="BY6627" t="str">
            <v>f</v>
          </cell>
        </row>
        <row r="6628">
          <cell r="G6628" t="str">
            <v>1192151</v>
          </cell>
          <cell r="BL6628" t="str">
            <v>CO2e_N2O</v>
          </cell>
          <cell r="BN6628">
            <v>1.3100000000000001E-2</v>
          </cell>
          <cell r="BY6628" t="str">
            <v>f</v>
          </cell>
        </row>
        <row r="6629">
          <cell r="G6629" t="str">
            <v>1192151</v>
          </cell>
          <cell r="BL6629" t="str">
            <v>CO2e_CH4</v>
          </cell>
          <cell r="BN6629">
            <v>6.1999999999999998E-3</v>
          </cell>
          <cell r="BY6629" t="str">
            <v>f</v>
          </cell>
        </row>
        <row r="6630">
          <cell r="G6630" t="str">
            <v>1192151</v>
          </cell>
          <cell r="BL6630" t="str">
            <v>CO2e_CO2</v>
          </cell>
          <cell r="BN6630">
            <v>6.2098000000000004</v>
          </cell>
          <cell r="BY6630" t="str">
            <v>f</v>
          </cell>
        </row>
        <row r="6631">
          <cell r="G6631" t="str">
            <v>1192151</v>
          </cell>
          <cell r="BL6631" t="str">
            <v>CO2e_N2O</v>
          </cell>
          <cell r="BN6631">
            <v>1.52E-2</v>
          </cell>
          <cell r="BY6631" t="str">
            <v>f</v>
          </cell>
        </row>
        <row r="6632">
          <cell r="G6632" t="str">
            <v>1192151</v>
          </cell>
          <cell r="BL6632" t="str">
            <v>CO2e_CH4</v>
          </cell>
          <cell r="BN6632">
            <v>1.2E-2</v>
          </cell>
          <cell r="BY6632" t="str">
            <v>f</v>
          </cell>
        </row>
        <row r="6633">
          <cell r="G6633" t="str">
            <v>1192151</v>
          </cell>
          <cell r="BL6633" t="str">
            <v>CO2e_CO2</v>
          </cell>
          <cell r="BN6633">
            <v>11.9001</v>
          </cell>
          <cell r="BY6633" t="str">
            <v>f</v>
          </cell>
        </row>
        <row r="6634">
          <cell r="G6634" t="str">
            <v>1192151</v>
          </cell>
          <cell r="BL6634" t="str">
            <v>CO2e_N2O</v>
          </cell>
          <cell r="BN6634">
            <v>2.92E-2</v>
          </cell>
          <cell r="BY6634" t="str">
            <v>f</v>
          </cell>
        </row>
        <row r="6635">
          <cell r="G6635" t="str">
            <v>1192151</v>
          </cell>
          <cell r="BL6635" t="str">
            <v>CO2e_CH4</v>
          </cell>
          <cell r="BN6635">
            <v>4.1000000000000003E-3</v>
          </cell>
          <cell r="BY6635" t="str">
            <v>f</v>
          </cell>
        </row>
        <row r="6636">
          <cell r="G6636" t="str">
            <v>1192151</v>
          </cell>
          <cell r="BL6636" t="str">
            <v>CO2e_CO2</v>
          </cell>
          <cell r="BN6636">
            <v>4.0593000000000004</v>
          </cell>
          <cell r="BY6636" t="str">
            <v>f</v>
          </cell>
        </row>
        <row r="6637">
          <cell r="G6637" t="str">
            <v>1192151</v>
          </cell>
          <cell r="BL6637" t="str">
            <v>CO2e_N2O</v>
          </cell>
          <cell r="BN6637">
            <v>9.7999999999999997E-3</v>
          </cell>
          <cell r="BY6637" t="str">
            <v>f</v>
          </cell>
        </row>
        <row r="6638">
          <cell r="G6638" t="str">
            <v>1192151</v>
          </cell>
          <cell r="BL6638" t="str">
            <v>CO2e_CH4</v>
          </cell>
          <cell r="BN6638">
            <v>4.1000000000000003E-3</v>
          </cell>
          <cell r="BY6638" t="str">
            <v>f</v>
          </cell>
        </row>
        <row r="6639">
          <cell r="G6639" t="str">
            <v>1192151</v>
          </cell>
          <cell r="BL6639" t="str">
            <v>CO2e_CO2</v>
          </cell>
          <cell r="BN6639">
            <v>4.0593000000000004</v>
          </cell>
          <cell r="BY6639" t="str">
            <v>f</v>
          </cell>
        </row>
        <row r="6640">
          <cell r="G6640" t="str">
            <v>1192151</v>
          </cell>
          <cell r="BL6640" t="str">
            <v>CO2e_N2O</v>
          </cell>
          <cell r="BN6640">
            <v>9.7999999999999997E-3</v>
          </cell>
          <cell r="BY6640" t="str">
            <v>f</v>
          </cell>
        </row>
        <row r="6641">
          <cell r="G6641" t="str">
            <v>1192151</v>
          </cell>
          <cell r="BL6641" t="str">
            <v>CO2e_CH4</v>
          </cell>
          <cell r="BN6641">
            <v>1E-4</v>
          </cell>
          <cell r="BY6641" t="str">
            <v>f</v>
          </cell>
        </row>
        <row r="6642">
          <cell r="G6642" t="str">
            <v>1192151</v>
          </cell>
          <cell r="BL6642" t="str">
            <v>CO2e_CO2</v>
          </cell>
          <cell r="BN6642">
            <v>8.4599999999999995E-2</v>
          </cell>
          <cell r="BY6642" t="str">
            <v>f</v>
          </cell>
        </row>
        <row r="6643">
          <cell r="G6643" t="str">
            <v>1192151</v>
          </cell>
          <cell r="BL6643" t="str">
            <v>CO2e_N2O</v>
          </cell>
          <cell r="BN6643">
            <v>2.9999999999999997E-4</v>
          </cell>
          <cell r="BY6643" t="str">
            <v>f</v>
          </cell>
        </row>
        <row r="6644">
          <cell r="G6644" t="str">
            <v>1192151</v>
          </cell>
          <cell r="BL6644" t="str">
            <v>CO2e_CH4</v>
          </cell>
          <cell r="BN6644">
            <v>2.3E-3</v>
          </cell>
          <cell r="BY6644" t="str">
            <v>f</v>
          </cell>
        </row>
        <row r="6645">
          <cell r="G6645" t="str">
            <v>1192151</v>
          </cell>
          <cell r="BL6645" t="str">
            <v>CO2e_CO2</v>
          </cell>
          <cell r="BN6645">
            <v>2.2713000000000001</v>
          </cell>
          <cell r="BY6645" t="str">
            <v>f</v>
          </cell>
        </row>
        <row r="6646">
          <cell r="G6646" t="str">
            <v>1192151</v>
          </cell>
          <cell r="BL6646" t="str">
            <v>CO2e_N2O</v>
          </cell>
          <cell r="BN6646">
            <v>5.7000000000000002E-3</v>
          </cell>
          <cell r="BY6646" t="str">
            <v>f</v>
          </cell>
        </row>
        <row r="6647">
          <cell r="G6647" t="str">
            <v>1192151</v>
          </cell>
          <cell r="BL6647" t="str">
            <v>CO2e_CH4</v>
          </cell>
          <cell r="BN6647">
            <v>1.6999999999999999E-3</v>
          </cell>
          <cell r="BY6647" t="str">
            <v>f</v>
          </cell>
        </row>
        <row r="6648">
          <cell r="G6648" t="str">
            <v>1192151</v>
          </cell>
          <cell r="BL6648" t="str">
            <v>CO2e_CO2</v>
          </cell>
          <cell r="BN6648">
            <v>1.7035</v>
          </cell>
          <cell r="BY6648" t="str">
            <v>f</v>
          </cell>
        </row>
        <row r="6649">
          <cell r="G6649" t="str">
            <v>1192151</v>
          </cell>
          <cell r="BL6649" t="str">
            <v>CO2e_N2O</v>
          </cell>
          <cell r="BN6649">
            <v>4.1999999999999997E-3</v>
          </cell>
          <cell r="BY6649" t="str">
            <v>f</v>
          </cell>
        </row>
        <row r="6650">
          <cell r="G6650" t="str">
            <v>1192151</v>
          </cell>
          <cell r="BL6650" t="str">
            <v>CO2e_CH4</v>
          </cell>
          <cell r="BN6650">
            <v>6.3E-3</v>
          </cell>
          <cell r="BY6650" t="str">
            <v>f</v>
          </cell>
        </row>
        <row r="6651">
          <cell r="G6651" t="str">
            <v>1192151</v>
          </cell>
          <cell r="BL6651" t="str">
            <v>CO2e_CO2</v>
          </cell>
          <cell r="BN6651">
            <v>6.2702</v>
          </cell>
          <cell r="BY6651" t="str">
            <v>f</v>
          </cell>
        </row>
        <row r="6652">
          <cell r="G6652" t="str">
            <v>1192151</v>
          </cell>
          <cell r="BL6652" t="str">
            <v>CO2e_N2O</v>
          </cell>
          <cell r="BN6652">
            <v>1.52E-2</v>
          </cell>
          <cell r="BY6652" t="str">
            <v>f</v>
          </cell>
        </row>
        <row r="6653">
          <cell r="G6653" t="str">
            <v>1192151</v>
          </cell>
          <cell r="BL6653" t="str">
            <v>CO2e_CH4</v>
          </cell>
          <cell r="BN6653">
            <v>8.9999999999999998E-4</v>
          </cell>
          <cell r="BY6653" t="str">
            <v>f</v>
          </cell>
        </row>
        <row r="6654">
          <cell r="G6654" t="str">
            <v>1192151</v>
          </cell>
          <cell r="BL6654" t="str">
            <v>CO2e_CO2</v>
          </cell>
          <cell r="BN6654">
            <v>0.88190000000000002</v>
          </cell>
          <cell r="BY6654" t="str">
            <v>f</v>
          </cell>
        </row>
        <row r="6655">
          <cell r="G6655" t="str">
            <v>1192151</v>
          </cell>
          <cell r="BL6655" t="str">
            <v>CO2e_N2O</v>
          </cell>
          <cell r="BN6655">
            <v>2.0999999999999999E-3</v>
          </cell>
          <cell r="BY6655" t="str">
            <v>f</v>
          </cell>
        </row>
        <row r="6656">
          <cell r="G6656" t="str">
            <v>1192151</v>
          </cell>
          <cell r="BL6656" t="str">
            <v>CO2e_CH4</v>
          </cell>
          <cell r="BN6656">
            <v>3.1282000000000001</v>
          </cell>
          <cell r="BY6656" t="str">
            <v>f</v>
          </cell>
        </row>
        <row r="6657">
          <cell r="G6657" t="str">
            <v>1192151</v>
          </cell>
          <cell r="BL6657" t="str">
            <v>CO2e_CO2</v>
          </cell>
          <cell r="BN6657">
            <v>6219.7025000000003</v>
          </cell>
          <cell r="BY6657" t="str">
            <v>f</v>
          </cell>
        </row>
        <row r="6658">
          <cell r="G6658" t="str">
            <v>1192151</v>
          </cell>
          <cell r="BL6658" t="str">
            <v>CO2e_N2O</v>
          </cell>
          <cell r="BN6658">
            <v>3.6227999999999998</v>
          </cell>
          <cell r="BY6658" t="str">
            <v>f</v>
          </cell>
        </row>
        <row r="6659">
          <cell r="G6659" t="str">
            <v>1192151</v>
          </cell>
          <cell r="BL6659" t="str">
            <v>CO2e_CH4</v>
          </cell>
          <cell r="BN6659">
            <v>0.22420000000000001</v>
          </cell>
          <cell r="BY6659" t="str">
            <v>f</v>
          </cell>
        </row>
        <row r="6660">
          <cell r="G6660" t="str">
            <v>1192151</v>
          </cell>
          <cell r="BL6660" t="str">
            <v>CO2e_CO2</v>
          </cell>
          <cell r="BN6660">
            <v>222.61</v>
          </cell>
          <cell r="BY6660" t="str">
            <v>f</v>
          </cell>
        </row>
        <row r="6661">
          <cell r="G6661" t="str">
            <v>1192151</v>
          </cell>
          <cell r="BL6661" t="str">
            <v>CO2e_N2O</v>
          </cell>
          <cell r="BN6661">
            <v>0.52149999999999996</v>
          </cell>
          <cell r="BY6661" t="str">
            <v>f</v>
          </cell>
        </row>
        <row r="6662">
          <cell r="G6662" t="str">
            <v>1192229</v>
          </cell>
          <cell r="BL6662" t="str">
            <v>CO2e_CH4</v>
          </cell>
          <cell r="BN6662">
            <v>8.8999999999999999E-3</v>
          </cell>
          <cell r="BY6662" t="str">
            <v>f</v>
          </cell>
        </row>
        <row r="6663">
          <cell r="G6663" t="str">
            <v>1192229</v>
          </cell>
          <cell r="BL6663" t="str">
            <v>CO2e_CO2</v>
          </cell>
          <cell r="BN6663">
            <v>8.8236000000000008</v>
          </cell>
          <cell r="BY6663" t="str">
            <v>f</v>
          </cell>
        </row>
        <row r="6664">
          <cell r="G6664" t="str">
            <v>1192229</v>
          </cell>
          <cell r="BL6664" t="str">
            <v>CO2e_N2O</v>
          </cell>
          <cell r="BN6664">
            <v>2.06E-2</v>
          </cell>
          <cell r="BY6664" t="str">
            <v>f</v>
          </cell>
        </row>
        <row r="6665">
          <cell r="G6665" t="str">
            <v>1192229</v>
          </cell>
          <cell r="BL6665" t="str">
            <v>CO2e_CH4</v>
          </cell>
          <cell r="BN6665">
            <v>1.3797999999999999</v>
          </cell>
          <cell r="BY6665" t="str">
            <v>f</v>
          </cell>
        </row>
        <row r="6666">
          <cell r="G6666" t="str">
            <v>1192229</v>
          </cell>
          <cell r="BL6666" t="str">
            <v>CO2e_CO2</v>
          </cell>
          <cell r="BN6666">
            <v>2916.54</v>
          </cell>
          <cell r="BY6666" t="str">
            <v>f</v>
          </cell>
        </row>
        <row r="6667">
          <cell r="G6667" t="str">
            <v>1192229</v>
          </cell>
          <cell r="BL6667" t="str">
            <v>CO2e_N2O</v>
          </cell>
          <cell r="BN6667">
            <v>1.5967</v>
          </cell>
          <cell r="BY6667" t="str">
            <v>f</v>
          </cell>
        </row>
        <row r="6668">
          <cell r="G6668" t="str">
            <v>1192229</v>
          </cell>
          <cell r="BL6668" t="str">
            <v>CO2e_CH4</v>
          </cell>
          <cell r="BN6668">
            <v>4.4000000000000003E-3</v>
          </cell>
          <cell r="BY6668" t="str">
            <v>f</v>
          </cell>
        </row>
        <row r="6669">
          <cell r="G6669" t="str">
            <v>1192229</v>
          </cell>
          <cell r="BL6669" t="str">
            <v>CO2e_CO2</v>
          </cell>
          <cell r="BN6669">
            <v>4.3217999999999996</v>
          </cell>
          <cell r="BY6669" t="str">
            <v>f</v>
          </cell>
        </row>
        <row r="6670">
          <cell r="G6670" t="str">
            <v>1192229</v>
          </cell>
          <cell r="BL6670" t="str">
            <v>CO2e_N2O</v>
          </cell>
          <cell r="BN6670">
            <v>1.01E-2</v>
          </cell>
          <cell r="BY6670" t="str">
            <v>f</v>
          </cell>
        </row>
        <row r="6671">
          <cell r="G6671" t="str">
            <v>1192229</v>
          </cell>
          <cell r="BL6671" t="str">
            <v>CO2e_CH4</v>
          </cell>
          <cell r="BN6671">
            <v>0.73740000000000006</v>
          </cell>
          <cell r="BY6671" t="str">
            <v>f</v>
          </cell>
        </row>
        <row r="6672">
          <cell r="G6672" t="str">
            <v>1192229</v>
          </cell>
          <cell r="BL6672" t="str">
            <v>CO2e_CO2</v>
          </cell>
          <cell r="BN6672">
            <v>1558.8</v>
          </cell>
          <cell r="BY6672" t="str">
            <v>f</v>
          </cell>
        </row>
        <row r="6673">
          <cell r="G6673" t="str">
            <v>1192229</v>
          </cell>
          <cell r="BL6673" t="str">
            <v>CO2e_N2O</v>
          </cell>
          <cell r="BN6673">
            <v>0.85350000000000004</v>
          </cell>
          <cell r="BY6673" t="str">
            <v>f</v>
          </cell>
        </row>
        <row r="6674">
          <cell r="G6674" t="str">
            <v>1192229</v>
          </cell>
          <cell r="BL6674" t="str">
            <v>CO2e_CH4</v>
          </cell>
          <cell r="BN6674">
            <v>8.2000000000000007E-3</v>
          </cell>
          <cell r="BY6674" t="str">
            <v>f</v>
          </cell>
        </row>
        <row r="6675">
          <cell r="G6675" t="str">
            <v>1192229</v>
          </cell>
          <cell r="BL6675" t="str">
            <v>CO2e_CO2</v>
          </cell>
          <cell r="BN6675">
            <v>8.1145999999999994</v>
          </cell>
          <cell r="BY6675" t="str">
            <v>f</v>
          </cell>
        </row>
        <row r="6676">
          <cell r="G6676" t="str">
            <v>1192229</v>
          </cell>
          <cell r="BL6676" t="str">
            <v>CO2e_N2O</v>
          </cell>
          <cell r="BN6676">
            <v>1.9099999999999999E-2</v>
          </cell>
          <cell r="BY6676" t="str">
            <v>f</v>
          </cell>
        </row>
        <row r="6677">
          <cell r="G6677" t="str">
            <v>1192229</v>
          </cell>
          <cell r="BL6677" t="str">
            <v>CO2e_CH4</v>
          </cell>
          <cell r="BN6677">
            <v>1.9045000000000001</v>
          </cell>
          <cell r="BY6677" t="str">
            <v>f</v>
          </cell>
        </row>
        <row r="6678">
          <cell r="G6678" t="str">
            <v>1192229</v>
          </cell>
          <cell r="BL6678" t="str">
            <v>CO2e_CO2</v>
          </cell>
          <cell r="BN6678">
            <v>4025.8380000000002</v>
          </cell>
          <cell r="BY6678" t="str">
            <v>f</v>
          </cell>
        </row>
        <row r="6679">
          <cell r="G6679" t="str">
            <v>1192229</v>
          </cell>
          <cell r="BL6679" t="str">
            <v>CO2e_N2O</v>
          </cell>
          <cell r="BN6679">
            <v>2.2040000000000002</v>
          </cell>
          <cell r="BY6679" t="str">
            <v>f</v>
          </cell>
        </row>
        <row r="6680">
          <cell r="G6680" t="str">
            <v>1192229</v>
          </cell>
          <cell r="BL6680" t="str">
            <v>CO2e_CH4</v>
          </cell>
          <cell r="BN6680">
            <v>5.7999999999999996E-3</v>
          </cell>
          <cell r="BY6680" t="str">
            <v>f</v>
          </cell>
        </row>
        <row r="6681">
          <cell r="G6681" t="str">
            <v>1192229</v>
          </cell>
          <cell r="BL6681" t="str">
            <v>CO2e_CO2</v>
          </cell>
          <cell r="BN6681">
            <v>5.7675000000000001</v>
          </cell>
          <cell r="BY6681" t="str">
            <v>f</v>
          </cell>
        </row>
        <row r="6682">
          <cell r="G6682" t="str">
            <v>1192229</v>
          </cell>
          <cell r="BL6682" t="str">
            <v>CO2e_N2O</v>
          </cell>
          <cell r="BN6682">
            <v>1.34E-2</v>
          </cell>
          <cell r="BY6682" t="str">
            <v>f</v>
          </cell>
        </row>
        <row r="6683">
          <cell r="G6683" t="str">
            <v>1192229</v>
          </cell>
          <cell r="BL6683" t="str">
            <v>CO2e_CH4</v>
          </cell>
          <cell r="BN6683">
            <v>3.27E-2</v>
          </cell>
          <cell r="BY6683" t="str">
            <v>f</v>
          </cell>
        </row>
        <row r="6684">
          <cell r="G6684" t="str">
            <v>1192229</v>
          </cell>
          <cell r="BL6684" t="str">
            <v>CO2e_CO2</v>
          </cell>
          <cell r="BN6684">
            <v>32.417400000000001</v>
          </cell>
          <cell r="BY6684" t="str">
            <v>f</v>
          </cell>
        </row>
        <row r="6685">
          <cell r="G6685" t="str">
            <v>1192229</v>
          </cell>
          <cell r="BL6685" t="str">
            <v>CO2e_N2O</v>
          </cell>
          <cell r="BN6685">
            <v>7.5999999999999998E-2</v>
          </cell>
          <cell r="BY6685" t="str">
            <v>f</v>
          </cell>
        </row>
        <row r="6686">
          <cell r="G6686" t="str">
            <v>1192229</v>
          </cell>
          <cell r="BL6686" t="str">
            <v>CO2e_CH4</v>
          </cell>
          <cell r="BN6686">
            <v>6.1999999999999998E-3</v>
          </cell>
          <cell r="BY6686" t="str">
            <v>f</v>
          </cell>
        </row>
        <row r="6687">
          <cell r="G6687" t="str">
            <v>1192229</v>
          </cell>
          <cell r="BL6687" t="str">
            <v>CO2e_CO2</v>
          </cell>
          <cell r="BN6687">
            <v>6.0952000000000002</v>
          </cell>
          <cell r="BY6687" t="str">
            <v>f</v>
          </cell>
        </row>
        <row r="6688">
          <cell r="G6688" t="str">
            <v>1192229</v>
          </cell>
          <cell r="BL6688" t="str">
            <v>CO2e_N2O</v>
          </cell>
          <cell r="BN6688">
            <v>1.43E-2</v>
          </cell>
          <cell r="BY6688" t="str">
            <v>f</v>
          </cell>
        </row>
        <row r="6689">
          <cell r="G6689" t="str">
            <v>1192229</v>
          </cell>
          <cell r="BL6689" t="str">
            <v>CO2e_CH4</v>
          </cell>
          <cell r="BN6689">
            <v>5.5999999999999999E-3</v>
          </cell>
          <cell r="BY6689" t="str">
            <v>f</v>
          </cell>
        </row>
        <row r="6690">
          <cell r="G6690" t="str">
            <v>1192229</v>
          </cell>
          <cell r="BL6690" t="str">
            <v>CO2e_CO2</v>
          </cell>
          <cell r="BN6690">
            <v>5.5233999999999996</v>
          </cell>
          <cell r="BY6690" t="str">
            <v>f</v>
          </cell>
        </row>
        <row r="6691">
          <cell r="G6691" t="str">
            <v>1192229</v>
          </cell>
          <cell r="BL6691" t="str">
            <v>CO2e_N2O</v>
          </cell>
          <cell r="BN6691">
            <v>1.2800000000000001E-2</v>
          </cell>
          <cell r="BY6691" t="str">
            <v>f</v>
          </cell>
        </row>
        <row r="6692">
          <cell r="G6692" t="str">
            <v>1192229</v>
          </cell>
          <cell r="BL6692" t="str">
            <v>CO2e_CH4</v>
          </cell>
          <cell r="BN6692">
            <v>8.6E-3</v>
          </cell>
          <cell r="BY6692" t="str">
            <v>f</v>
          </cell>
        </row>
        <row r="6693">
          <cell r="G6693" t="str">
            <v>1192229</v>
          </cell>
          <cell r="BL6693" t="str">
            <v>CO2e_CO2</v>
          </cell>
          <cell r="BN6693">
            <v>18.062999999999999</v>
          </cell>
          <cell r="BY6693" t="str">
            <v>f</v>
          </cell>
        </row>
        <row r="6694">
          <cell r="G6694" t="str">
            <v>1192229</v>
          </cell>
          <cell r="BL6694" t="str">
            <v>CO2e_N2O</v>
          </cell>
          <cell r="BN6694">
            <v>9.7999999999999997E-3</v>
          </cell>
          <cell r="BY6694" t="str">
            <v>f</v>
          </cell>
        </row>
        <row r="6695">
          <cell r="G6695" t="str">
            <v>1192229</v>
          </cell>
          <cell r="BL6695" t="str">
            <v>CO2e_CH4</v>
          </cell>
          <cell r="BN6695">
            <v>5.0000000000000001E-4</v>
          </cell>
          <cell r="BY6695" t="str">
            <v>f</v>
          </cell>
        </row>
        <row r="6696">
          <cell r="G6696" t="str">
            <v>1192229</v>
          </cell>
          <cell r="BL6696" t="str">
            <v>CO2e_CO2</v>
          </cell>
          <cell r="BN6696">
            <v>0.4904</v>
          </cell>
          <cell r="BY6696" t="str">
            <v>f</v>
          </cell>
        </row>
        <row r="6697">
          <cell r="G6697" t="str">
            <v>1192229</v>
          </cell>
          <cell r="BL6697" t="str">
            <v>CO2e_N2O</v>
          </cell>
          <cell r="BN6697">
            <v>1.1999999999999999E-3</v>
          </cell>
          <cell r="BY6697" t="str">
            <v>f</v>
          </cell>
        </row>
        <row r="6698">
          <cell r="G6698" t="str">
            <v>1192229</v>
          </cell>
          <cell r="BL6698" t="str">
            <v>CO2e_CH4</v>
          </cell>
          <cell r="BN6698">
            <v>1.3899999999999999E-2</v>
          </cell>
          <cell r="BY6698" t="str">
            <v>f</v>
          </cell>
        </row>
        <row r="6699">
          <cell r="G6699" t="str">
            <v>1192229</v>
          </cell>
          <cell r="BL6699" t="str">
            <v>CO2e_CO2</v>
          </cell>
          <cell r="BN6699">
            <v>13.831200000000001</v>
          </cell>
          <cell r="BY6699" t="str">
            <v>f</v>
          </cell>
        </row>
        <row r="6700">
          <cell r="G6700" t="str">
            <v>1192229</v>
          </cell>
          <cell r="BL6700" t="str">
            <v>CO2e_N2O</v>
          </cell>
          <cell r="BN6700">
            <v>3.2500000000000001E-2</v>
          </cell>
          <cell r="BY6700" t="str">
            <v>f</v>
          </cell>
        </row>
        <row r="6701">
          <cell r="G6701" t="str">
            <v>1192229</v>
          </cell>
          <cell r="BL6701" t="str">
            <v>CO2e_CH4</v>
          </cell>
          <cell r="BN6701">
            <v>1.7899999999999999E-2</v>
          </cell>
          <cell r="BY6701" t="str">
            <v>f</v>
          </cell>
        </row>
        <row r="6702">
          <cell r="G6702" t="str">
            <v>1192229</v>
          </cell>
          <cell r="BL6702" t="str">
            <v>CO2e_CO2</v>
          </cell>
          <cell r="BN6702">
            <v>17.7715</v>
          </cell>
          <cell r="BY6702" t="str">
            <v>f</v>
          </cell>
        </row>
        <row r="6703">
          <cell r="G6703" t="str">
            <v>1192229</v>
          </cell>
          <cell r="BL6703" t="str">
            <v>CO2e_N2O</v>
          </cell>
          <cell r="BN6703">
            <v>4.1700000000000001E-2</v>
          </cell>
          <cell r="BY6703" t="str">
            <v>f</v>
          </cell>
        </row>
        <row r="6704">
          <cell r="G6704" t="str">
            <v>1192229</v>
          </cell>
          <cell r="BL6704" t="str">
            <v>CO2e_CH4</v>
          </cell>
          <cell r="BN6704">
            <v>1.78E-2</v>
          </cell>
          <cell r="BY6704" t="str">
            <v>f</v>
          </cell>
        </row>
        <row r="6705">
          <cell r="G6705" t="str">
            <v>1192229</v>
          </cell>
          <cell r="BL6705" t="str">
            <v>CO2e_CO2</v>
          </cell>
          <cell r="BN6705">
            <v>17.663</v>
          </cell>
          <cell r="BY6705" t="str">
            <v>f</v>
          </cell>
        </row>
        <row r="6706">
          <cell r="G6706" t="str">
            <v>1192229</v>
          </cell>
          <cell r="BL6706" t="str">
            <v>CO2e_N2O</v>
          </cell>
          <cell r="BN6706">
            <v>4.1399999999999999E-2</v>
          </cell>
          <cell r="BY6706" t="str">
            <v>f</v>
          </cell>
        </row>
        <row r="6707">
          <cell r="G6707" t="str">
            <v>1192229</v>
          </cell>
          <cell r="BL6707" t="str">
            <v>CO2e_CH4</v>
          </cell>
          <cell r="BN6707">
            <v>2.3E-3</v>
          </cell>
          <cell r="BY6707" t="str">
            <v>f</v>
          </cell>
        </row>
        <row r="6708">
          <cell r="G6708" t="str">
            <v>1192229</v>
          </cell>
          <cell r="BL6708" t="str">
            <v>CO2e_CO2</v>
          </cell>
          <cell r="BN6708">
            <v>2.2431000000000001</v>
          </cell>
          <cell r="BY6708" t="str">
            <v>f</v>
          </cell>
        </row>
        <row r="6709">
          <cell r="G6709" t="str">
            <v>1192229</v>
          </cell>
          <cell r="BL6709" t="str">
            <v>CO2e_N2O</v>
          </cell>
          <cell r="BN6709">
            <v>5.4000000000000003E-3</v>
          </cell>
          <cell r="BY6709" t="str">
            <v>f</v>
          </cell>
        </row>
        <row r="6710">
          <cell r="G6710" t="str">
            <v>1192229</v>
          </cell>
          <cell r="BL6710" t="str">
            <v>CO2e_CH4</v>
          </cell>
          <cell r="BN6710">
            <v>1.6199999999999999E-2</v>
          </cell>
          <cell r="BY6710" t="str">
            <v>f</v>
          </cell>
        </row>
        <row r="6711">
          <cell r="G6711" t="str">
            <v>1192229</v>
          </cell>
          <cell r="BL6711" t="str">
            <v>CO2e_CO2</v>
          </cell>
          <cell r="BN6711">
            <v>16.057300000000001</v>
          </cell>
          <cell r="BY6711" t="str">
            <v>f</v>
          </cell>
        </row>
        <row r="6712">
          <cell r="G6712" t="str">
            <v>1192229</v>
          </cell>
          <cell r="BL6712" t="str">
            <v>CO2e_N2O</v>
          </cell>
          <cell r="BN6712">
            <v>3.7499999999999999E-2</v>
          </cell>
          <cell r="BY6712" t="str">
            <v>f</v>
          </cell>
        </row>
        <row r="6713">
          <cell r="G6713" t="str">
            <v>1192229</v>
          </cell>
          <cell r="BL6713" t="str">
            <v>CO2e_CH4</v>
          </cell>
          <cell r="BN6713">
            <v>1.38E-2</v>
          </cell>
          <cell r="BY6713" t="str">
            <v>f</v>
          </cell>
        </row>
        <row r="6714">
          <cell r="G6714" t="str">
            <v>1192229</v>
          </cell>
          <cell r="BL6714" t="str">
            <v>CO2e_CO2</v>
          </cell>
          <cell r="BN6714">
            <v>13.7216</v>
          </cell>
          <cell r="BY6714" t="str">
            <v>f</v>
          </cell>
        </row>
        <row r="6715">
          <cell r="G6715" t="str">
            <v>1192229</v>
          </cell>
          <cell r="BL6715" t="str">
            <v>CO2e_N2O</v>
          </cell>
          <cell r="BN6715">
            <v>3.2199999999999999E-2</v>
          </cell>
          <cell r="BY6715" t="str">
            <v>f</v>
          </cell>
        </row>
        <row r="6716">
          <cell r="G6716" t="str">
            <v>1192233</v>
          </cell>
          <cell r="BL6716" t="str">
            <v>CO2e_CH4</v>
          </cell>
          <cell r="BN6716">
            <v>6.7199999999999996E-2</v>
          </cell>
          <cell r="BY6716" t="str">
            <v>f</v>
          </cell>
        </row>
        <row r="6717">
          <cell r="G6717" t="str">
            <v>1192233</v>
          </cell>
          <cell r="BL6717" t="str">
            <v>CO2e_CO2</v>
          </cell>
          <cell r="BN6717">
            <v>142.06800000000001</v>
          </cell>
          <cell r="BY6717" t="str">
            <v>f</v>
          </cell>
        </row>
        <row r="6718">
          <cell r="G6718" t="str">
            <v>1192233</v>
          </cell>
          <cell r="BL6718" t="str">
            <v>CO2e_N2O</v>
          </cell>
          <cell r="BN6718">
            <v>7.7799999999999994E-2</v>
          </cell>
          <cell r="BY6718" t="str">
            <v>f</v>
          </cell>
        </row>
        <row r="6719">
          <cell r="G6719" t="str">
            <v>1192233</v>
          </cell>
          <cell r="BL6719" t="str">
            <v>CO2e_CH4</v>
          </cell>
          <cell r="BN6719">
            <v>3.1099999999999999E-2</v>
          </cell>
          <cell r="BY6719" t="str">
            <v>f</v>
          </cell>
        </row>
        <row r="6720">
          <cell r="G6720" t="str">
            <v>1192233</v>
          </cell>
          <cell r="BL6720" t="str">
            <v>CO2e_CO2</v>
          </cell>
          <cell r="BN6720">
            <v>65.650800000000004</v>
          </cell>
          <cell r="BY6720" t="str">
            <v>f</v>
          </cell>
        </row>
        <row r="6721">
          <cell r="G6721" t="str">
            <v>1192233</v>
          </cell>
          <cell r="BL6721" t="str">
            <v>CO2e_N2O</v>
          </cell>
          <cell r="BN6721">
            <v>3.61E-2</v>
          </cell>
          <cell r="BY6721" t="str">
            <v>f</v>
          </cell>
        </row>
        <row r="6722">
          <cell r="G6722" t="str">
            <v>1192233</v>
          </cell>
          <cell r="BL6722" t="str">
            <v>CO2e_CH4</v>
          </cell>
          <cell r="BN6722">
            <v>3.5499999999999997E-2</v>
          </cell>
          <cell r="BY6722" t="str">
            <v>f</v>
          </cell>
        </row>
        <row r="6723">
          <cell r="G6723" t="str">
            <v>1192233</v>
          </cell>
          <cell r="BL6723" t="str">
            <v>CO2e_CO2</v>
          </cell>
          <cell r="BN6723">
            <v>35.339399999999998</v>
          </cell>
          <cell r="BY6723" t="str">
            <v>f</v>
          </cell>
        </row>
        <row r="6724">
          <cell r="G6724" t="str">
            <v>1192233</v>
          </cell>
          <cell r="BL6724" t="str">
            <v>CO2e_N2O</v>
          </cell>
          <cell r="BN6724">
            <v>5.16E-2</v>
          </cell>
          <cell r="BY6724" t="str">
            <v>f</v>
          </cell>
        </row>
        <row r="6725">
          <cell r="G6725" t="str">
            <v>1192233</v>
          </cell>
          <cell r="BL6725" t="str">
            <v>CO2e_CH4</v>
          </cell>
          <cell r="BN6725">
            <v>5.4999999999999997E-3</v>
          </cell>
          <cell r="BY6725" t="str">
            <v>f</v>
          </cell>
        </row>
        <row r="6726">
          <cell r="G6726" t="str">
            <v>1192233</v>
          </cell>
          <cell r="BL6726" t="str">
            <v>CO2e_CO2</v>
          </cell>
          <cell r="BN6726">
            <v>5.4922000000000004</v>
          </cell>
          <cell r="BY6726" t="str">
            <v>f</v>
          </cell>
        </row>
        <row r="6727">
          <cell r="G6727" t="str">
            <v>1192233</v>
          </cell>
          <cell r="BL6727" t="str">
            <v>CO2e_N2O</v>
          </cell>
          <cell r="BN6727">
            <v>8.0000000000000002E-3</v>
          </cell>
          <cell r="BY6727" t="str">
            <v>f</v>
          </cell>
        </row>
        <row r="6728">
          <cell r="G6728" t="str">
            <v>1192233</v>
          </cell>
          <cell r="BL6728" t="str">
            <v>CO2e_CH4</v>
          </cell>
          <cell r="BN6728">
            <v>3.2300000000000002E-2</v>
          </cell>
          <cell r="BY6728" t="str">
            <v>f</v>
          </cell>
        </row>
        <row r="6729">
          <cell r="G6729" t="str">
            <v>1192233</v>
          </cell>
          <cell r="BL6729" t="str">
            <v>CO2e_CO2</v>
          </cell>
          <cell r="BN6729">
            <v>32.143099999999997</v>
          </cell>
          <cell r="BY6729" t="str">
            <v>f</v>
          </cell>
        </row>
        <row r="6730">
          <cell r="G6730" t="str">
            <v>1192233</v>
          </cell>
          <cell r="BL6730" t="str">
            <v>CO2e_N2O</v>
          </cell>
          <cell r="BN6730">
            <v>4.6800000000000001E-2</v>
          </cell>
          <cell r="BY6730" t="str">
            <v>f</v>
          </cell>
        </row>
        <row r="6731">
          <cell r="G6731" t="str">
            <v>1192233</v>
          </cell>
          <cell r="BL6731" t="str">
            <v>CO2e_CH4</v>
          </cell>
          <cell r="BN6731">
            <v>2.3099999999999999E-2</v>
          </cell>
          <cell r="BY6731" t="str">
            <v>f</v>
          </cell>
        </row>
        <row r="6732">
          <cell r="G6732" t="str">
            <v>1192233</v>
          </cell>
          <cell r="BL6732" t="str">
            <v>CO2e_CO2</v>
          </cell>
          <cell r="BN6732">
            <v>22.959399999999999</v>
          </cell>
          <cell r="BY6732" t="str">
            <v>f</v>
          </cell>
        </row>
        <row r="6733">
          <cell r="G6733" t="str">
            <v>1192233</v>
          </cell>
          <cell r="BL6733" t="str">
            <v>CO2e_N2O</v>
          </cell>
          <cell r="BN6733">
            <v>3.3399999999999999E-2</v>
          </cell>
          <cell r="BY6733" t="str">
            <v>f</v>
          </cell>
        </row>
        <row r="6734">
          <cell r="G6734" t="str">
            <v>1192233</v>
          </cell>
          <cell r="BL6734" t="str">
            <v>CO2e_CH4</v>
          </cell>
          <cell r="BN6734">
            <v>1.12E-2</v>
          </cell>
          <cell r="BY6734" t="str">
            <v>f</v>
          </cell>
        </row>
        <row r="6735">
          <cell r="G6735" t="str">
            <v>1192233</v>
          </cell>
          <cell r="BL6735" t="str">
            <v>CO2e_CO2</v>
          </cell>
          <cell r="BN6735">
            <v>23.6799</v>
          </cell>
          <cell r="BY6735" t="str">
            <v>f</v>
          </cell>
        </row>
        <row r="6736">
          <cell r="G6736" t="str">
            <v>1192233</v>
          </cell>
          <cell r="BL6736" t="str">
            <v>CO2e_N2O</v>
          </cell>
          <cell r="BN6736">
            <v>1.3100000000000001E-2</v>
          </cell>
          <cell r="BY6736" t="str">
            <v>f</v>
          </cell>
        </row>
        <row r="6737">
          <cell r="G6737" t="str">
            <v>1192233</v>
          </cell>
          <cell r="BL6737" t="str">
            <v>CO2e_CH4</v>
          </cell>
          <cell r="BN6737">
            <v>1.12E-2</v>
          </cell>
          <cell r="BY6737" t="str">
            <v>f</v>
          </cell>
        </row>
        <row r="6738">
          <cell r="G6738" t="str">
            <v>1192233</v>
          </cell>
          <cell r="BL6738" t="str">
            <v>CO2e_CO2</v>
          </cell>
          <cell r="BN6738">
            <v>23.6799</v>
          </cell>
          <cell r="BY6738" t="str">
            <v>f</v>
          </cell>
        </row>
        <row r="6739">
          <cell r="G6739" t="str">
            <v>1192233</v>
          </cell>
          <cell r="BL6739" t="str">
            <v>CO2e_N2O</v>
          </cell>
          <cell r="BN6739">
            <v>1.3100000000000001E-2</v>
          </cell>
          <cell r="BY6739" t="str">
            <v>f</v>
          </cell>
        </row>
        <row r="6740">
          <cell r="G6740" t="str">
            <v>1192250</v>
          </cell>
          <cell r="BL6740" t="str">
            <v>CO2e_CH4</v>
          </cell>
          <cell r="BN6740">
            <v>481</v>
          </cell>
          <cell r="BY6740" t="str">
            <v>b</v>
          </cell>
        </row>
        <row r="6741">
          <cell r="G6741" t="str">
            <v>1192250</v>
          </cell>
          <cell r="BL6741" t="str">
            <v>CO2e_CO2</v>
          </cell>
          <cell r="BN6741">
            <v>10363</v>
          </cell>
          <cell r="BY6741" t="str">
            <v>b</v>
          </cell>
        </row>
        <row r="6742">
          <cell r="G6742" t="str">
            <v>1192250</v>
          </cell>
          <cell r="BL6742" t="str">
            <v>CO2e_N2O</v>
          </cell>
          <cell r="BN6742">
            <v>19.4892</v>
          </cell>
          <cell r="BY6742" t="str">
            <v>b</v>
          </cell>
        </row>
        <row r="6743">
          <cell r="G6743" t="str">
            <v>1192250</v>
          </cell>
          <cell r="BL6743" t="str">
            <v>CO2e_CH4</v>
          </cell>
          <cell r="BN6743">
            <v>3495</v>
          </cell>
          <cell r="BY6743" t="str">
            <v>b</v>
          </cell>
        </row>
        <row r="6744">
          <cell r="G6744" t="str">
            <v>1192250</v>
          </cell>
          <cell r="BL6744" t="str">
            <v>CO2e_CO2</v>
          </cell>
          <cell r="BN6744">
            <v>780</v>
          </cell>
          <cell r="BY6744" t="str">
            <v>b</v>
          </cell>
        </row>
        <row r="6745">
          <cell r="G6745" t="str">
            <v>1192436</v>
          </cell>
          <cell r="BL6745" t="str">
            <v>CO2e_CH4</v>
          </cell>
          <cell r="BN6745">
            <v>0.73799999999999999</v>
          </cell>
          <cell r="BY6745" t="str">
            <v>f</v>
          </cell>
        </row>
        <row r="6746">
          <cell r="G6746" t="str">
            <v>1192436</v>
          </cell>
          <cell r="BL6746" t="str">
            <v>CO2e_CO2</v>
          </cell>
          <cell r="BN6746">
            <v>1560.2555</v>
          </cell>
          <cell r="BY6746" t="str">
            <v>f</v>
          </cell>
        </row>
        <row r="6747">
          <cell r="G6747" t="str">
            <v>1192436</v>
          </cell>
          <cell r="BL6747" t="str">
            <v>CO2e_N2O</v>
          </cell>
          <cell r="BN6747">
            <v>0.85409999999999997</v>
          </cell>
          <cell r="BY6747" t="str">
            <v>f</v>
          </cell>
        </row>
        <row r="6748">
          <cell r="G6748" t="str">
            <v>1192436</v>
          </cell>
          <cell r="BL6748" t="str">
            <v>CO2e_CH4</v>
          </cell>
          <cell r="BN6748">
            <v>0.4667</v>
          </cell>
          <cell r="BY6748" t="str">
            <v>f</v>
          </cell>
        </row>
        <row r="6749">
          <cell r="G6749" t="str">
            <v>1192436</v>
          </cell>
          <cell r="BL6749" t="str">
            <v>CO2e_CO2</v>
          </cell>
          <cell r="BN6749">
            <v>986.5616</v>
          </cell>
          <cell r="BY6749" t="str">
            <v>f</v>
          </cell>
        </row>
        <row r="6750">
          <cell r="G6750" t="str">
            <v>1192436</v>
          </cell>
          <cell r="BL6750" t="str">
            <v>CO2e_N2O</v>
          </cell>
          <cell r="BN6750">
            <v>0.54</v>
          </cell>
          <cell r="BY6750" t="str">
            <v>f</v>
          </cell>
        </row>
        <row r="6751">
          <cell r="G6751" t="str">
            <v>1192436</v>
          </cell>
          <cell r="BL6751" t="str">
            <v>CO2e_CH4</v>
          </cell>
          <cell r="BN6751">
            <v>0.28670000000000001</v>
          </cell>
          <cell r="BY6751" t="str">
            <v>f</v>
          </cell>
        </row>
        <row r="6752">
          <cell r="G6752" t="str">
            <v>1192436</v>
          </cell>
          <cell r="BL6752" t="str">
            <v>CO2e_CO2</v>
          </cell>
          <cell r="BN6752">
            <v>606.09929999999997</v>
          </cell>
          <cell r="BY6752" t="str">
            <v>f</v>
          </cell>
        </row>
        <row r="6753">
          <cell r="G6753" t="str">
            <v>1192436</v>
          </cell>
          <cell r="BL6753" t="str">
            <v>CO2e_N2O</v>
          </cell>
          <cell r="BN6753">
            <v>0.33169999999999999</v>
          </cell>
          <cell r="BY6753" t="str">
            <v>f</v>
          </cell>
        </row>
        <row r="6754">
          <cell r="G6754" t="str">
            <v>1192436</v>
          </cell>
          <cell r="BL6754" t="str">
            <v>CO2e_CH4</v>
          </cell>
          <cell r="BN6754">
            <v>5.9999999999999995E-4</v>
          </cell>
          <cell r="BY6754" t="str">
            <v>f</v>
          </cell>
        </row>
        <row r="6755">
          <cell r="G6755" t="str">
            <v>1192436</v>
          </cell>
          <cell r="BL6755" t="str">
            <v>CO2e_CO2</v>
          </cell>
          <cell r="BN6755">
            <v>0.62490000000000001</v>
          </cell>
          <cell r="BY6755" t="str">
            <v>f</v>
          </cell>
        </row>
        <row r="6756">
          <cell r="G6756" t="str">
            <v>1192436</v>
          </cell>
          <cell r="BL6756" t="str">
            <v>CO2e_N2O</v>
          </cell>
          <cell r="BN6756">
            <v>1.5E-3</v>
          </cell>
          <cell r="BY6756" t="str">
            <v>f</v>
          </cell>
        </row>
        <row r="6757">
          <cell r="G6757" t="str">
            <v>1192436</v>
          </cell>
          <cell r="BL6757" t="str">
            <v>CO2e_CH4</v>
          </cell>
          <cell r="BN6757">
            <v>1.1999999999999999E-3</v>
          </cell>
          <cell r="BY6757" t="str">
            <v>f</v>
          </cell>
        </row>
        <row r="6758">
          <cell r="G6758" t="str">
            <v>1192436</v>
          </cell>
          <cell r="BL6758" t="str">
            <v>CO2e_CO2</v>
          </cell>
          <cell r="BN6758">
            <v>1.1299999999999999</v>
          </cell>
          <cell r="BY6758" t="str">
            <v>f</v>
          </cell>
        </row>
        <row r="6759">
          <cell r="G6759" t="str">
            <v>1192436</v>
          </cell>
          <cell r="BL6759" t="str">
            <v>CO2e_N2O</v>
          </cell>
          <cell r="BN6759">
            <v>2.7000000000000001E-3</v>
          </cell>
          <cell r="BY6759" t="str">
            <v>f</v>
          </cell>
        </row>
        <row r="6760">
          <cell r="G6760" t="str">
            <v>1192436</v>
          </cell>
          <cell r="BL6760" t="str">
            <v>CO2e_CH4</v>
          </cell>
          <cell r="BN6760">
            <v>5.4199999999999998E-2</v>
          </cell>
          <cell r="BY6760" t="str">
            <v>f</v>
          </cell>
        </row>
        <row r="6761">
          <cell r="G6761" t="str">
            <v>1192436</v>
          </cell>
          <cell r="BL6761" t="str">
            <v>CO2e_CO2</v>
          </cell>
          <cell r="BN6761">
            <v>45.908299999999997</v>
          </cell>
          <cell r="BY6761" t="str">
            <v>f</v>
          </cell>
        </row>
        <row r="6762">
          <cell r="G6762" t="str">
            <v>1192436</v>
          </cell>
          <cell r="BL6762" t="str">
            <v>CO2e_N2O</v>
          </cell>
          <cell r="BN6762">
            <v>0.1195</v>
          </cell>
          <cell r="BY6762" t="str">
            <v>f</v>
          </cell>
        </row>
        <row r="6763">
          <cell r="G6763" t="str">
            <v>1193160</v>
          </cell>
          <cell r="BL6763" t="str">
            <v>CO2e_CO2</v>
          </cell>
          <cell r="BN6763">
            <v>83205.712100000004</v>
          </cell>
          <cell r="BY6763" t="str">
            <v>f</v>
          </cell>
        </row>
        <row r="6764">
          <cell r="G6764" t="str">
            <v>1193160</v>
          </cell>
          <cell r="BL6764" t="str">
            <v>CO2e_N2O</v>
          </cell>
          <cell r="BN6764">
            <v>254.98670000000001</v>
          </cell>
          <cell r="BY6764" t="str">
            <v>f</v>
          </cell>
        </row>
        <row r="6765">
          <cell r="G6765" t="str">
            <v>1193160</v>
          </cell>
          <cell r="BL6765" t="str">
            <v>CO2e_CH4</v>
          </cell>
          <cell r="BN6765">
            <v>563.94370000000004</v>
          </cell>
          <cell r="BY6765" t="str">
            <v>f</v>
          </cell>
        </row>
        <row r="6766">
          <cell r="G6766" t="str">
            <v>1193230</v>
          </cell>
          <cell r="BL6766" t="str">
            <v>CO2e_CH4</v>
          </cell>
          <cell r="BN6766">
            <v>0.65510000000000002</v>
          </cell>
          <cell r="BY6766" t="str">
            <v>f</v>
          </cell>
        </row>
        <row r="6767">
          <cell r="G6767" t="str">
            <v>1193230</v>
          </cell>
          <cell r="BL6767" t="str">
            <v>CO2e_CO2</v>
          </cell>
          <cell r="BN6767">
            <v>1384.71</v>
          </cell>
          <cell r="BY6767" t="str">
            <v>f</v>
          </cell>
        </row>
        <row r="6768">
          <cell r="G6768" t="str">
            <v>1193230</v>
          </cell>
          <cell r="BL6768" t="str">
            <v>CO2e_N2O</v>
          </cell>
          <cell r="BN6768">
            <v>0.7581</v>
          </cell>
          <cell r="BY6768" t="str">
            <v>f</v>
          </cell>
        </row>
        <row r="6769">
          <cell r="G6769" t="str">
            <v>1193230</v>
          </cell>
          <cell r="BL6769" t="str">
            <v>CO2e_CH4</v>
          </cell>
          <cell r="BN6769">
            <v>0.4733</v>
          </cell>
          <cell r="BY6769" t="str">
            <v>f</v>
          </cell>
        </row>
        <row r="6770">
          <cell r="G6770" t="str">
            <v>1193230</v>
          </cell>
          <cell r="BL6770" t="str">
            <v>CO2e_CO2</v>
          </cell>
          <cell r="BN6770">
            <v>1000.506</v>
          </cell>
          <cell r="BY6770" t="str">
            <v>f</v>
          </cell>
        </row>
        <row r="6771">
          <cell r="G6771" t="str">
            <v>1193230</v>
          </cell>
          <cell r="BL6771" t="str">
            <v>CO2e_N2O</v>
          </cell>
          <cell r="BN6771">
            <v>0.54769999999999996</v>
          </cell>
          <cell r="BY6771" t="str">
            <v>f</v>
          </cell>
        </row>
        <row r="6772">
          <cell r="G6772" t="str">
            <v>1193230</v>
          </cell>
          <cell r="BL6772" t="str">
            <v>CO2e_CH4</v>
          </cell>
          <cell r="BN6772">
            <v>0.61199999999999999</v>
          </cell>
          <cell r="BY6772" t="str">
            <v>f</v>
          </cell>
        </row>
        <row r="6773">
          <cell r="G6773" t="str">
            <v>1193230</v>
          </cell>
          <cell r="BL6773" t="str">
            <v>CO2e_CO2</v>
          </cell>
          <cell r="BN6773">
            <v>1293.72</v>
          </cell>
          <cell r="BY6773" t="str">
            <v>f</v>
          </cell>
        </row>
        <row r="6774">
          <cell r="G6774" t="str">
            <v>1193230</v>
          </cell>
          <cell r="BL6774" t="str">
            <v>CO2e_N2O</v>
          </cell>
          <cell r="BN6774">
            <v>0.70830000000000004</v>
          </cell>
          <cell r="BY6774" t="str">
            <v>f</v>
          </cell>
        </row>
        <row r="6775">
          <cell r="G6775" t="str">
            <v>1193230</v>
          </cell>
          <cell r="BL6775" t="str">
            <v>CO2e_CH4</v>
          </cell>
          <cell r="BN6775">
            <v>0.61199999999999999</v>
          </cell>
          <cell r="BY6775" t="str">
            <v>f</v>
          </cell>
        </row>
        <row r="6776">
          <cell r="G6776" t="str">
            <v>1193230</v>
          </cell>
          <cell r="BL6776" t="str">
            <v>CO2e_CO2</v>
          </cell>
          <cell r="BN6776">
            <v>1293.72</v>
          </cell>
          <cell r="BY6776" t="str">
            <v>f</v>
          </cell>
        </row>
        <row r="6777">
          <cell r="G6777" t="str">
            <v>1193230</v>
          </cell>
          <cell r="BL6777" t="str">
            <v>CO2e_N2O</v>
          </cell>
          <cell r="BN6777">
            <v>0.70830000000000004</v>
          </cell>
          <cell r="BY6777" t="str">
            <v>f</v>
          </cell>
        </row>
        <row r="6778">
          <cell r="G6778" t="str">
            <v>1193230</v>
          </cell>
          <cell r="BL6778" t="str">
            <v>CO2e_CH4</v>
          </cell>
          <cell r="BN6778">
            <v>4.7999999999999996E-3</v>
          </cell>
          <cell r="BY6778" t="str">
            <v>f</v>
          </cell>
        </row>
        <row r="6779">
          <cell r="G6779" t="str">
            <v>1193230</v>
          </cell>
          <cell r="BL6779" t="str">
            <v>CO2e_CO2</v>
          </cell>
          <cell r="BN6779">
            <v>4.7516999999999996</v>
          </cell>
          <cell r="BY6779" t="str">
            <v>f</v>
          </cell>
        </row>
        <row r="6780">
          <cell r="G6780" t="str">
            <v>1193230</v>
          </cell>
          <cell r="BL6780" t="str">
            <v>CO2e_N2O</v>
          </cell>
          <cell r="BN6780">
            <v>1.0999999999999999E-2</v>
          </cell>
          <cell r="BY6780" t="str">
            <v>f</v>
          </cell>
        </row>
        <row r="6781">
          <cell r="G6781" t="str">
            <v>1193230</v>
          </cell>
          <cell r="BL6781" t="str">
            <v>CO2e_CH4</v>
          </cell>
          <cell r="BN6781">
            <v>7.4999999999999997E-3</v>
          </cell>
          <cell r="BY6781" t="str">
            <v>f</v>
          </cell>
        </row>
        <row r="6782">
          <cell r="G6782" t="str">
            <v>1193230</v>
          </cell>
          <cell r="BL6782" t="str">
            <v>CO2e_CO2</v>
          </cell>
          <cell r="BN6782">
            <v>7.4489999999999998</v>
          </cell>
          <cell r="BY6782" t="str">
            <v>f</v>
          </cell>
        </row>
        <row r="6783">
          <cell r="G6783" t="str">
            <v>1193230</v>
          </cell>
          <cell r="BL6783" t="str">
            <v>CO2e_N2O</v>
          </cell>
          <cell r="BN6783">
            <v>1.7600000000000001E-2</v>
          </cell>
          <cell r="BY6783" t="str">
            <v>f</v>
          </cell>
        </row>
        <row r="6784">
          <cell r="G6784" t="str">
            <v>1193230</v>
          </cell>
          <cell r="BL6784" t="str">
            <v>CO2e_CH4</v>
          </cell>
          <cell r="BN6784">
            <v>1.3100000000000001E-2</v>
          </cell>
          <cell r="BY6784" t="str">
            <v>f</v>
          </cell>
        </row>
        <row r="6785">
          <cell r="G6785" t="str">
            <v>1193230</v>
          </cell>
          <cell r="BL6785" t="str">
            <v>CO2e_CO2</v>
          </cell>
          <cell r="BN6785">
            <v>13.0199</v>
          </cell>
          <cell r="BY6785" t="str">
            <v>f</v>
          </cell>
        </row>
        <row r="6786">
          <cell r="G6786" t="str">
            <v>1193230</v>
          </cell>
          <cell r="BL6786" t="str">
            <v>CO2e_N2O</v>
          </cell>
          <cell r="BN6786">
            <v>3.04E-2</v>
          </cell>
          <cell r="BY6786" t="str">
            <v>f</v>
          </cell>
        </row>
        <row r="6787">
          <cell r="G6787" t="str">
            <v>1193230</v>
          </cell>
          <cell r="BL6787" t="str">
            <v>CO2e_CH4</v>
          </cell>
          <cell r="BN6787">
            <v>0.51870000000000005</v>
          </cell>
          <cell r="BY6787" t="str">
            <v>f</v>
          </cell>
        </row>
        <row r="6788">
          <cell r="G6788" t="str">
            <v>1193230</v>
          </cell>
          <cell r="BL6788" t="str">
            <v>CO2e_CO2</v>
          </cell>
          <cell r="BN6788">
            <v>1096.5060000000001</v>
          </cell>
          <cell r="BY6788" t="str">
            <v>f</v>
          </cell>
        </row>
        <row r="6789">
          <cell r="G6789" t="str">
            <v>1193230</v>
          </cell>
          <cell r="BL6789" t="str">
            <v>CO2e_N2O</v>
          </cell>
          <cell r="BN6789">
            <v>0.60019999999999996</v>
          </cell>
          <cell r="BY6789" t="str">
            <v>f</v>
          </cell>
        </row>
        <row r="6790">
          <cell r="G6790" t="str">
            <v>1193230</v>
          </cell>
          <cell r="BL6790" t="str">
            <v>CO2e_CH4</v>
          </cell>
          <cell r="BN6790">
            <v>1.35E-2</v>
          </cell>
          <cell r="BY6790" t="str">
            <v>f</v>
          </cell>
        </row>
        <row r="6791">
          <cell r="G6791" t="str">
            <v>1193230</v>
          </cell>
          <cell r="BL6791" t="str">
            <v>CO2e_CO2</v>
          </cell>
          <cell r="BN6791">
            <v>13.412000000000001</v>
          </cell>
          <cell r="BY6791" t="str">
            <v>f</v>
          </cell>
        </row>
        <row r="6792">
          <cell r="G6792" t="str">
            <v>1193230</v>
          </cell>
          <cell r="BL6792" t="str">
            <v>CO2e_N2O</v>
          </cell>
          <cell r="BN6792">
            <v>3.1300000000000001E-2</v>
          </cell>
          <cell r="BY6792" t="str">
            <v>f</v>
          </cell>
        </row>
        <row r="6793">
          <cell r="G6793" t="str">
            <v>1193230</v>
          </cell>
          <cell r="BL6793" t="str">
            <v>CO2e_CH4</v>
          </cell>
          <cell r="BN6793">
            <v>0.3906</v>
          </cell>
          <cell r="BY6793" t="str">
            <v>f</v>
          </cell>
        </row>
        <row r="6794">
          <cell r="G6794" t="str">
            <v>1193230</v>
          </cell>
          <cell r="BL6794" t="str">
            <v>CO2e_CO2</v>
          </cell>
          <cell r="BN6794">
            <v>825.654</v>
          </cell>
          <cell r="BY6794" t="str">
            <v>f</v>
          </cell>
        </row>
        <row r="6795">
          <cell r="G6795" t="str">
            <v>1193230</v>
          </cell>
          <cell r="BL6795" t="str">
            <v>CO2e_N2O</v>
          </cell>
          <cell r="BN6795">
            <v>0.4521</v>
          </cell>
          <cell r="BY6795" t="str">
            <v>f</v>
          </cell>
        </row>
        <row r="6796">
          <cell r="G6796" t="str">
            <v>1193230</v>
          </cell>
          <cell r="BL6796" t="str">
            <v>CO2e_CH4</v>
          </cell>
          <cell r="BN6796">
            <v>2.5999999999999999E-3</v>
          </cell>
          <cell r="BY6796" t="str">
            <v>f</v>
          </cell>
        </row>
        <row r="6797">
          <cell r="G6797" t="str">
            <v>1193230</v>
          </cell>
          <cell r="BL6797" t="str">
            <v>CO2e_CO2</v>
          </cell>
          <cell r="BN6797">
            <v>2.6080000000000001</v>
          </cell>
          <cell r="BY6797" t="str">
            <v>f</v>
          </cell>
        </row>
        <row r="6798">
          <cell r="G6798" t="str">
            <v>1193230</v>
          </cell>
          <cell r="BL6798" t="str">
            <v>CO2e_N2O</v>
          </cell>
          <cell r="BN6798">
            <v>6.3E-3</v>
          </cell>
          <cell r="BY6798" t="str">
            <v>f</v>
          </cell>
        </row>
        <row r="6799">
          <cell r="G6799" t="str">
            <v>1193230</v>
          </cell>
          <cell r="BL6799" t="str">
            <v>CO2e_CH4</v>
          </cell>
          <cell r="BN6799">
            <v>0.3906</v>
          </cell>
          <cell r="BY6799" t="str">
            <v>f</v>
          </cell>
        </row>
        <row r="6800">
          <cell r="G6800" t="str">
            <v>1193230</v>
          </cell>
          <cell r="BL6800" t="str">
            <v>CO2e_CO2</v>
          </cell>
          <cell r="BN6800">
            <v>825.654</v>
          </cell>
          <cell r="BY6800" t="str">
            <v>f</v>
          </cell>
        </row>
        <row r="6801">
          <cell r="G6801" t="str">
            <v>1193230</v>
          </cell>
          <cell r="BL6801" t="str">
            <v>CO2e_N2O</v>
          </cell>
          <cell r="BN6801">
            <v>0.4521</v>
          </cell>
          <cell r="BY6801" t="str">
            <v>f</v>
          </cell>
        </row>
        <row r="6802">
          <cell r="G6802" t="str">
            <v>1193230</v>
          </cell>
          <cell r="BL6802" t="str">
            <v>CO2e_CH4</v>
          </cell>
          <cell r="BN6802">
            <v>0.3906</v>
          </cell>
          <cell r="BY6802" t="str">
            <v>f</v>
          </cell>
        </row>
        <row r="6803">
          <cell r="G6803" t="str">
            <v>1193230</v>
          </cell>
          <cell r="BL6803" t="str">
            <v>CO2e_CO2</v>
          </cell>
          <cell r="BN6803">
            <v>825.654</v>
          </cell>
          <cell r="BY6803" t="str">
            <v>f</v>
          </cell>
        </row>
        <row r="6804">
          <cell r="G6804" t="str">
            <v>1193230</v>
          </cell>
          <cell r="BL6804" t="str">
            <v>CO2e_N2O</v>
          </cell>
          <cell r="BN6804">
            <v>0.4521</v>
          </cell>
          <cell r="BY6804" t="str">
            <v>f</v>
          </cell>
        </row>
        <row r="6805">
          <cell r="G6805" t="str">
            <v>1193230</v>
          </cell>
          <cell r="BL6805" t="str">
            <v>CO2e_CH4</v>
          </cell>
          <cell r="BN6805">
            <v>0.51870000000000005</v>
          </cell>
          <cell r="BY6805" t="str">
            <v>f</v>
          </cell>
        </row>
        <row r="6806">
          <cell r="G6806" t="str">
            <v>1193230</v>
          </cell>
          <cell r="BL6806" t="str">
            <v>CO2e_CO2</v>
          </cell>
          <cell r="BN6806">
            <v>1096.5060000000001</v>
          </cell>
          <cell r="BY6806" t="str">
            <v>f</v>
          </cell>
        </row>
        <row r="6807">
          <cell r="G6807" t="str">
            <v>1193230</v>
          </cell>
          <cell r="BL6807" t="str">
            <v>CO2e_N2O</v>
          </cell>
          <cell r="BN6807">
            <v>0.60019999999999996</v>
          </cell>
          <cell r="BY6807" t="str">
            <v>f</v>
          </cell>
        </row>
        <row r="6808">
          <cell r="G6808" t="str">
            <v>1193230</v>
          </cell>
          <cell r="BL6808" t="str">
            <v>CO2e_CH4</v>
          </cell>
          <cell r="BN6808">
            <v>0.51870000000000005</v>
          </cell>
          <cell r="BY6808" t="str">
            <v>f</v>
          </cell>
        </row>
        <row r="6809">
          <cell r="G6809" t="str">
            <v>1193230</v>
          </cell>
          <cell r="BL6809" t="str">
            <v>CO2e_CO2</v>
          </cell>
          <cell r="BN6809">
            <v>1096.5060000000001</v>
          </cell>
          <cell r="BY6809" t="str">
            <v>f</v>
          </cell>
        </row>
        <row r="6810">
          <cell r="G6810" t="str">
            <v>1193230</v>
          </cell>
          <cell r="BL6810" t="str">
            <v>CO2e_N2O</v>
          </cell>
          <cell r="BN6810">
            <v>0.60019999999999996</v>
          </cell>
          <cell r="BY6810" t="str">
            <v>f</v>
          </cell>
        </row>
        <row r="6811">
          <cell r="G6811" t="str">
            <v>1193230</v>
          </cell>
          <cell r="BL6811" t="str">
            <v>CO2e_CH4</v>
          </cell>
          <cell r="BN6811">
            <v>7.7799999999999994E-2</v>
          </cell>
          <cell r="BY6811" t="str">
            <v>f</v>
          </cell>
        </row>
        <row r="6812">
          <cell r="G6812" t="str">
            <v>1193230</v>
          </cell>
          <cell r="BL6812" t="str">
            <v>CO2e_CO2</v>
          </cell>
          <cell r="BN6812">
            <v>164.50800000000001</v>
          </cell>
          <cell r="BY6812" t="str">
            <v>f</v>
          </cell>
        </row>
        <row r="6813">
          <cell r="G6813" t="str">
            <v>1193230</v>
          </cell>
          <cell r="BL6813" t="str">
            <v>CO2e_N2O</v>
          </cell>
          <cell r="BN6813">
            <v>0.09</v>
          </cell>
          <cell r="BY6813" t="str">
            <v>f</v>
          </cell>
        </row>
        <row r="6814">
          <cell r="G6814" t="str">
            <v>1193230</v>
          </cell>
          <cell r="BL6814" t="str">
            <v>CO2e_CH4</v>
          </cell>
          <cell r="BN6814">
            <v>0.37440000000000001</v>
          </cell>
          <cell r="BY6814" t="str">
            <v>f</v>
          </cell>
        </row>
        <row r="6815">
          <cell r="G6815" t="str">
            <v>1193230</v>
          </cell>
          <cell r="BL6815" t="str">
            <v>CO2e_CO2</v>
          </cell>
          <cell r="BN6815">
            <v>791.32799999999997</v>
          </cell>
          <cell r="BY6815" t="str">
            <v>f</v>
          </cell>
        </row>
        <row r="6816">
          <cell r="G6816" t="str">
            <v>1193230</v>
          </cell>
          <cell r="BL6816" t="str">
            <v>CO2e_N2O</v>
          </cell>
          <cell r="BN6816">
            <v>0.43330000000000002</v>
          </cell>
          <cell r="BY6816" t="str">
            <v>f</v>
          </cell>
        </row>
        <row r="6817">
          <cell r="G6817" t="str">
            <v>1193230</v>
          </cell>
          <cell r="BL6817" t="str">
            <v>CO2e_CH4</v>
          </cell>
          <cell r="BN6817">
            <v>2.8400000000000002E-2</v>
          </cell>
          <cell r="BY6817" t="str">
            <v>f</v>
          </cell>
        </row>
        <row r="6818">
          <cell r="G6818" t="str">
            <v>1193230</v>
          </cell>
          <cell r="BL6818" t="str">
            <v>CO2e_CO2</v>
          </cell>
          <cell r="BN6818">
            <v>60</v>
          </cell>
          <cell r="BY6818" t="str">
            <v>f</v>
          </cell>
        </row>
        <row r="6819">
          <cell r="G6819" t="str">
            <v>1193230</v>
          </cell>
          <cell r="BL6819" t="str">
            <v>CO2e_N2O</v>
          </cell>
          <cell r="BN6819">
            <v>3.2800000000000003E-2</v>
          </cell>
          <cell r="BY6819" t="str">
            <v>f</v>
          </cell>
        </row>
        <row r="6820">
          <cell r="G6820" t="str">
            <v>1193230</v>
          </cell>
          <cell r="BL6820" t="str">
            <v>CO2e_CH4</v>
          </cell>
          <cell r="BN6820">
            <v>5.3E-3</v>
          </cell>
          <cell r="BY6820" t="str">
            <v>f</v>
          </cell>
        </row>
        <row r="6821">
          <cell r="G6821" t="str">
            <v>1193230</v>
          </cell>
          <cell r="BL6821" t="str">
            <v>CO2e_CO2</v>
          </cell>
          <cell r="BN6821">
            <v>11.196</v>
          </cell>
          <cell r="BY6821" t="str">
            <v>f</v>
          </cell>
        </row>
        <row r="6822">
          <cell r="G6822" t="str">
            <v>1193230</v>
          </cell>
          <cell r="BL6822" t="str">
            <v>CO2e_N2O</v>
          </cell>
          <cell r="BN6822">
            <v>6.3E-3</v>
          </cell>
          <cell r="BY6822" t="str">
            <v>f</v>
          </cell>
        </row>
        <row r="6823">
          <cell r="G6823" t="str">
            <v>1193230</v>
          </cell>
          <cell r="BL6823" t="str">
            <v>CO2e_CH4</v>
          </cell>
          <cell r="BN6823">
            <v>0.40139999999999998</v>
          </cell>
          <cell r="BY6823" t="str">
            <v>f</v>
          </cell>
        </row>
        <row r="6824">
          <cell r="G6824" t="str">
            <v>1193230</v>
          </cell>
          <cell r="BL6824" t="str">
            <v>CO2e_CO2</v>
          </cell>
          <cell r="BN6824">
            <v>848.56200000000001</v>
          </cell>
          <cell r="BY6824" t="str">
            <v>f</v>
          </cell>
        </row>
        <row r="6825">
          <cell r="G6825" t="str">
            <v>1193230</v>
          </cell>
          <cell r="BL6825" t="str">
            <v>CO2e_N2O</v>
          </cell>
          <cell r="BN6825">
            <v>0.46460000000000001</v>
          </cell>
          <cell r="BY6825" t="str">
            <v>f</v>
          </cell>
        </row>
        <row r="6826">
          <cell r="G6826" t="str">
            <v>1193230</v>
          </cell>
          <cell r="BL6826" t="str">
            <v>CO2e_CH4</v>
          </cell>
          <cell r="BN6826">
            <v>2.8400000000000002E-2</v>
          </cell>
          <cell r="BY6826" t="str">
            <v>f</v>
          </cell>
        </row>
        <row r="6827">
          <cell r="G6827" t="str">
            <v>1193230</v>
          </cell>
          <cell r="BL6827" t="str">
            <v>CO2e_CO2</v>
          </cell>
          <cell r="BN6827">
            <v>60</v>
          </cell>
          <cell r="BY6827" t="str">
            <v>f</v>
          </cell>
        </row>
        <row r="6828">
          <cell r="G6828" t="str">
            <v>1193230</v>
          </cell>
          <cell r="BL6828" t="str">
            <v>CO2e_N2O</v>
          </cell>
          <cell r="BN6828">
            <v>3.2800000000000003E-2</v>
          </cell>
          <cell r="BY6828" t="str">
            <v>f</v>
          </cell>
        </row>
        <row r="6829">
          <cell r="G6829" t="str">
            <v>1193230</v>
          </cell>
          <cell r="BL6829" t="str">
            <v>CO2e_CH4</v>
          </cell>
          <cell r="BN6829">
            <v>2.8400000000000002E-2</v>
          </cell>
          <cell r="BY6829" t="str">
            <v>f</v>
          </cell>
        </row>
        <row r="6830">
          <cell r="G6830" t="str">
            <v>1193230</v>
          </cell>
          <cell r="BL6830" t="str">
            <v>CO2e_CO2</v>
          </cell>
          <cell r="BN6830">
            <v>60</v>
          </cell>
          <cell r="BY6830" t="str">
            <v>f</v>
          </cell>
        </row>
        <row r="6831">
          <cell r="G6831" t="str">
            <v>1193230</v>
          </cell>
          <cell r="BL6831" t="str">
            <v>CO2e_N2O</v>
          </cell>
          <cell r="BN6831">
            <v>3.2800000000000003E-2</v>
          </cell>
          <cell r="BY6831" t="str">
            <v>f</v>
          </cell>
        </row>
        <row r="6832">
          <cell r="G6832" t="str">
            <v>1193230</v>
          </cell>
          <cell r="BL6832" t="str">
            <v>CO2e_CH4</v>
          </cell>
          <cell r="BN6832">
            <v>0.5383</v>
          </cell>
          <cell r="BY6832" t="str">
            <v>f</v>
          </cell>
        </row>
        <row r="6833">
          <cell r="G6833" t="str">
            <v>1193230</v>
          </cell>
          <cell r="BL6833" t="str">
            <v>CO2e_CO2</v>
          </cell>
          <cell r="BN6833">
            <v>1137.8219999999999</v>
          </cell>
          <cell r="BY6833" t="str">
            <v>f</v>
          </cell>
        </row>
        <row r="6834">
          <cell r="G6834" t="str">
            <v>1193230</v>
          </cell>
          <cell r="BL6834" t="str">
            <v>CO2e_N2O</v>
          </cell>
          <cell r="BN6834">
            <v>0.62280000000000002</v>
          </cell>
          <cell r="BY6834" t="str">
            <v>f</v>
          </cell>
        </row>
        <row r="6835">
          <cell r="G6835" t="str">
            <v>1193230</v>
          </cell>
          <cell r="BL6835" t="str">
            <v>CO2e_CH4</v>
          </cell>
          <cell r="BN6835">
            <v>4.7999999999999996E-3</v>
          </cell>
          <cell r="BY6835" t="str">
            <v>f</v>
          </cell>
        </row>
        <row r="6836">
          <cell r="G6836" t="str">
            <v>1193230</v>
          </cell>
          <cell r="BL6836" t="str">
            <v>CO2e_CO2</v>
          </cell>
          <cell r="BN6836">
            <v>4.7165999999999997</v>
          </cell>
          <cell r="BY6836" t="str">
            <v>f</v>
          </cell>
        </row>
        <row r="6837">
          <cell r="G6837" t="str">
            <v>1193230</v>
          </cell>
          <cell r="BL6837" t="str">
            <v>CO2e_N2O</v>
          </cell>
          <cell r="BN6837">
            <v>1.0999999999999999E-2</v>
          </cell>
          <cell r="BY6837" t="str">
            <v>f</v>
          </cell>
        </row>
        <row r="6838">
          <cell r="G6838" t="str">
            <v>1193230</v>
          </cell>
          <cell r="BL6838" t="str">
            <v>CO2e_CH4</v>
          </cell>
          <cell r="BN6838">
            <v>8.3999999999999995E-3</v>
          </cell>
          <cell r="BY6838" t="str">
            <v>f</v>
          </cell>
        </row>
        <row r="6839">
          <cell r="G6839" t="str">
            <v>1193230</v>
          </cell>
          <cell r="BL6839" t="str">
            <v>CO2e_CO2</v>
          </cell>
          <cell r="BN6839">
            <v>8.2795000000000005</v>
          </cell>
          <cell r="BY6839" t="str">
            <v>f</v>
          </cell>
        </row>
        <row r="6840">
          <cell r="G6840" t="str">
            <v>1193230</v>
          </cell>
          <cell r="BL6840" t="str">
            <v>CO2e_N2O</v>
          </cell>
          <cell r="BN6840">
            <v>1.9400000000000001E-2</v>
          </cell>
          <cell r="BY6840" t="str">
            <v>f</v>
          </cell>
        </row>
        <row r="6841">
          <cell r="G6841" t="str">
            <v>1193230</v>
          </cell>
          <cell r="BL6841" t="str">
            <v>CO2e_CH4</v>
          </cell>
          <cell r="BN6841">
            <v>2.8999999999999998E-3</v>
          </cell>
          <cell r="BY6841" t="str">
            <v>f</v>
          </cell>
        </row>
        <row r="6842">
          <cell r="G6842" t="str">
            <v>1193230</v>
          </cell>
          <cell r="BL6842" t="str">
            <v>CO2e_CO2</v>
          </cell>
          <cell r="BN6842">
            <v>6.0970000000000004</v>
          </cell>
          <cell r="BY6842" t="str">
            <v>f</v>
          </cell>
        </row>
        <row r="6843">
          <cell r="G6843" t="str">
            <v>1193230</v>
          </cell>
          <cell r="BL6843" t="str">
            <v>CO2e_N2O</v>
          </cell>
          <cell r="BN6843">
            <v>3.3E-3</v>
          </cell>
          <cell r="BY6843" t="str">
            <v>f</v>
          </cell>
        </row>
        <row r="6844">
          <cell r="G6844" t="str">
            <v>1193230</v>
          </cell>
          <cell r="BL6844" t="str">
            <v>CO2e_CH4</v>
          </cell>
          <cell r="BN6844">
            <v>3.2000000000000002E-3</v>
          </cell>
          <cell r="BY6844" t="str">
            <v>f</v>
          </cell>
        </row>
        <row r="6845">
          <cell r="G6845" t="str">
            <v>1193230</v>
          </cell>
          <cell r="BL6845" t="str">
            <v>CO2e_CO2</v>
          </cell>
          <cell r="BN6845">
            <v>3.2023999999999999</v>
          </cell>
          <cell r="BY6845" t="str">
            <v>f</v>
          </cell>
        </row>
        <row r="6846">
          <cell r="G6846" t="str">
            <v>1193230</v>
          </cell>
          <cell r="BL6846" t="str">
            <v>CO2e_N2O</v>
          </cell>
          <cell r="BN6846">
            <v>7.4999999999999997E-3</v>
          </cell>
          <cell r="BY6846" t="str">
            <v>f</v>
          </cell>
        </row>
        <row r="6847">
          <cell r="G6847" t="str">
            <v>1193230</v>
          </cell>
          <cell r="BL6847" t="str">
            <v>CO2e_CH4</v>
          </cell>
          <cell r="BN6847">
            <v>3.5999999999999999E-3</v>
          </cell>
          <cell r="BY6847" t="str">
            <v>f</v>
          </cell>
        </row>
        <row r="6848">
          <cell r="G6848" t="str">
            <v>1193230</v>
          </cell>
          <cell r="BL6848" t="str">
            <v>CO2e_CO2</v>
          </cell>
          <cell r="BN6848">
            <v>3.6036000000000001</v>
          </cell>
          <cell r="BY6848" t="str">
            <v>f</v>
          </cell>
        </row>
        <row r="6849">
          <cell r="G6849" t="str">
            <v>1193230</v>
          </cell>
          <cell r="BL6849" t="str">
            <v>CO2e_N2O</v>
          </cell>
          <cell r="BN6849">
            <v>8.3000000000000001E-3</v>
          </cell>
          <cell r="BY6849" t="str">
            <v>f</v>
          </cell>
        </row>
        <row r="6850">
          <cell r="G6850" t="str">
            <v>1193230</v>
          </cell>
          <cell r="BL6850" t="str">
            <v>CO2e_CH4</v>
          </cell>
          <cell r="BN6850">
            <v>1.1000000000000001E-3</v>
          </cell>
          <cell r="BY6850" t="str">
            <v>f</v>
          </cell>
        </row>
        <row r="6851">
          <cell r="G6851" t="str">
            <v>1193230</v>
          </cell>
          <cell r="BL6851" t="str">
            <v>CO2e_CO2</v>
          </cell>
          <cell r="BN6851">
            <v>2.2383999999999999</v>
          </cell>
          <cell r="BY6851" t="str">
            <v>f</v>
          </cell>
        </row>
        <row r="6852">
          <cell r="G6852" t="str">
            <v>1193230</v>
          </cell>
          <cell r="BL6852" t="str">
            <v>CO2e_N2O</v>
          </cell>
          <cell r="BN6852">
            <v>1.1999999999999999E-3</v>
          </cell>
          <cell r="BY6852" t="str">
            <v>f</v>
          </cell>
        </row>
        <row r="6853">
          <cell r="G6853" t="str">
            <v>1193482</v>
          </cell>
          <cell r="BL6853" t="str">
            <v>CO2e_CH4</v>
          </cell>
          <cell r="BN6853">
            <v>0.03</v>
          </cell>
          <cell r="BY6853" t="str">
            <v>f</v>
          </cell>
        </row>
        <row r="6854">
          <cell r="G6854" t="str">
            <v>1193482</v>
          </cell>
          <cell r="BL6854" t="str">
            <v>CO2e_CO2</v>
          </cell>
          <cell r="BN6854">
            <v>13.1983</v>
          </cell>
          <cell r="BY6854" t="str">
            <v>f</v>
          </cell>
        </row>
        <row r="6855">
          <cell r="G6855" t="str">
            <v>1193482</v>
          </cell>
          <cell r="BL6855" t="str">
            <v>CO2e_CH4</v>
          </cell>
          <cell r="BN6855">
            <v>0.77</v>
          </cell>
          <cell r="BY6855" t="str">
            <v>f</v>
          </cell>
        </row>
        <row r="6856">
          <cell r="G6856" t="str">
            <v>1193482</v>
          </cell>
          <cell r="BL6856" t="str">
            <v>CO2e_CO2</v>
          </cell>
          <cell r="BN6856">
            <v>348.2559</v>
          </cell>
          <cell r="BY6856" t="str">
            <v>f</v>
          </cell>
        </row>
        <row r="6857">
          <cell r="G6857" t="str">
            <v>1193482</v>
          </cell>
          <cell r="BL6857" t="str">
            <v>CO2e_N2O</v>
          </cell>
          <cell r="BN6857">
            <v>0.20860000000000001</v>
          </cell>
          <cell r="BY6857" t="str">
            <v>f</v>
          </cell>
        </row>
        <row r="6858">
          <cell r="G6858" t="str">
            <v>1193482</v>
          </cell>
          <cell r="BL6858" t="str">
            <v>CO2e_CH4</v>
          </cell>
          <cell r="BN6858">
            <v>2.09</v>
          </cell>
          <cell r="BY6858" t="str">
            <v>f</v>
          </cell>
        </row>
        <row r="6859">
          <cell r="G6859" t="str">
            <v>1193482</v>
          </cell>
          <cell r="BL6859" t="str">
            <v>CO2e_CO2</v>
          </cell>
          <cell r="BN6859">
            <v>943.63699999999994</v>
          </cell>
          <cell r="BY6859" t="str">
            <v>f</v>
          </cell>
        </row>
        <row r="6860">
          <cell r="G6860" t="str">
            <v>1193482</v>
          </cell>
          <cell r="BL6860" t="str">
            <v>CO2e_N2O</v>
          </cell>
          <cell r="BN6860">
            <v>0.53639999999999999</v>
          </cell>
          <cell r="BY6860" t="str">
            <v>f</v>
          </cell>
        </row>
        <row r="6861">
          <cell r="G6861" t="str">
            <v>1193482</v>
          </cell>
          <cell r="BL6861" t="str">
            <v>CO2e_CH4</v>
          </cell>
          <cell r="BN6861">
            <v>2.5000000000000001E-3</v>
          </cell>
          <cell r="BY6861" t="str">
            <v>f</v>
          </cell>
        </row>
        <row r="6862">
          <cell r="G6862" t="str">
            <v>1193482</v>
          </cell>
          <cell r="BL6862" t="str">
            <v>CO2e_CO2</v>
          </cell>
          <cell r="BN6862">
            <v>1.3480000000000001</v>
          </cell>
          <cell r="BY6862" t="str">
            <v>f</v>
          </cell>
        </row>
        <row r="6863">
          <cell r="G6863" t="str">
            <v>1193482</v>
          </cell>
          <cell r="BL6863" t="str">
            <v>CO2e_CH4</v>
          </cell>
          <cell r="BN6863">
            <v>1.4999999999999999E-2</v>
          </cell>
          <cell r="BY6863" t="str">
            <v>f</v>
          </cell>
        </row>
        <row r="6864">
          <cell r="G6864" t="str">
            <v>1193482</v>
          </cell>
          <cell r="BL6864" t="str">
            <v>CO2e_CO2</v>
          </cell>
          <cell r="BN6864">
            <v>7.1990999999999996</v>
          </cell>
          <cell r="BY6864" t="str">
            <v>f</v>
          </cell>
        </row>
        <row r="6865">
          <cell r="G6865" t="str">
            <v>1193482</v>
          </cell>
          <cell r="BL6865" t="str">
            <v>CO2e_CH4</v>
          </cell>
          <cell r="BN6865">
            <v>1.4999999999999999E-2</v>
          </cell>
          <cell r="BY6865" t="str">
            <v>f</v>
          </cell>
        </row>
        <row r="6866">
          <cell r="G6866" t="str">
            <v>1193482</v>
          </cell>
          <cell r="BL6866" t="str">
            <v>CO2e_CO2</v>
          </cell>
          <cell r="BN6866">
            <v>7.1990999999999996</v>
          </cell>
          <cell r="BY6866" t="str">
            <v>f</v>
          </cell>
        </row>
        <row r="6867">
          <cell r="G6867" t="str">
            <v>1193482</v>
          </cell>
          <cell r="BL6867" t="str">
            <v>CO2e_CH4</v>
          </cell>
          <cell r="BN6867">
            <v>1.4999999999999999E-2</v>
          </cell>
          <cell r="BY6867" t="str">
            <v>f</v>
          </cell>
        </row>
        <row r="6868">
          <cell r="G6868" t="str">
            <v>1193482</v>
          </cell>
          <cell r="BL6868" t="str">
            <v>CO2e_CO2</v>
          </cell>
          <cell r="BN6868">
            <v>7.1990999999999996</v>
          </cell>
          <cell r="BY6868" t="str">
            <v>f</v>
          </cell>
        </row>
        <row r="6869">
          <cell r="G6869" t="str">
            <v>1193482</v>
          </cell>
          <cell r="BL6869" t="str">
            <v>CO2e_CH4</v>
          </cell>
          <cell r="BN6869">
            <v>1.4999999999999999E-2</v>
          </cell>
          <cell r="BY6869" t="str">
            <v>f</v>
          </cell>
        </row>
        <row r="6870">
          <cell r="G6870" t="str">
            <v>1193482</v>
          </cell>
          <cell r="BL6870" t="str">
            <v>CO2e_CO2</v>
          </cell>
          <cell r="BN6870">
            <v>7.1990999999999996</v>
          </cell>
          <cell r="BY6870" t="str">
            <v>f</v>
          </cell>
        </row>
        <row r="6871">
          <cell r="G6871" t="str">
            <v>1193482</v>
          </cell>
          <cell r="BL6871" t="str">
            <v>CO2e_CH4</v>
          </cell>
          <cell r="BN6871">
            <v>1.4999999999999999E-2</v>
          </cell>
          <cell r="BY6871" t="str">
            <v>f</v>
          </cell>
        </row>
        <row r="6872">
          <cell r="G6872" t="str">
            <v>1193482</v>
          </cell>
          <cell r="BL6872" t="str">
            <v>CO2e_CO2</v>
          </cell>
          <cell r="BN6872">
            <v>7.1990999999999996</v>
          </cell>
          <cell r="BY6872" t="str">
            <v>f</v>
          </cell>
        </row>
        <row r="6873">
          <cell r="G6873" t="str">
            <v>1193482</v>
          </cell>
          <cell r="BL6873" t="str">
            <v>CO2e_CH4</v>
          </cell>
          <cell r="BN6873">
            <v>3.7499999999999999E-2</v>
          </cell>
          <cell r="BY6873" t="str">
            <v>f</v>
          </cell>
        </row>
        <row r="6874">
          <cell r="G6874" t="str">
            <v>1193482</v>
          </cell>
          <cell r="BL6874" t="str">
            <v>CO2e_CO2</v>
          </cell>
          <cell r="BN6874">
            <v>17.277799999999999</v>
          </cell>
          <cell r="BY6874" t="str">
            <v>f</v>
          </cell>
        </row>
        <row r="6875">
          <cell r="G6875" t="str">
            <v>1193482</v>
          </cell>
          <cell r="BL6875" t="str">
            <v>CO2e_CH4</v>
          </cell>
          <cell r="BN6875">
            <v>8.2500000000000004E-2</v>
          </cell>
          <cell r="BY6875" t="str">
            <v>f</v>
          </cell>
        </row>
        <row r="6876">
          <cell r="G6876" t="str">
            <v>1193482</v>
          </cell>
          <cell r="BL6876" t="str">
            <v>CO2e_CO2</v>
          </cell>
          <cell r="BN6876">
            <v>37.435299999999998</v>
          </cell>
          <cell r="BY6876" t="str">
            <v>f</v>
          </cell>
        </row>
        <row r="6877">
          <cell r="G6877" t="str">
            <v>1193482</v>
          </cell>
          <cell r="BL6877" t="str">
            <v>CO2e_N2O</v>
          </cell>
          <cell r="BN6877">
            <v>2.98E-2</v>
          </cell>
          <cell r="BY6877" t="str">
            <v>f</v>
          </cell>
        </row>
        <row r="6878">
          <cell r="G6878" t="str">
            <v>1193482</v>
          </cell>
          <cell r="BL6878" t="str">
            <v>CO2e_CH4</v>
          </cell>
          <cell r="BN6878">
            <v>1.4999999999999999E-2</v>
          </cell>
          <cell r="BY6878" t="str">
            <v>f</v>
          </cell>
        </row>
        <row r="6879">
          <cell r="G6879" t="str">
            <v>1193482</v>
          </cell>
          <cell r="BL6879" t="str">
            <v>CO2e_CO2</v>
          </cell>
          <cell r="BN6879">
            <v>7.1990999999999996</v>
          </cell>
          <cell r="BY6879" t="str">
            <v>f</v>
          </cell>
        </row>
        <row r="6880">
          <cell r="G6880" t="str">
            <v>1193482</v>
          </cell>
          <cell r="BL6880" t="str">
            <v>CO2e_CH4</v>
          </cell>
          <cell r="BN6880">
            <v>460.25</v>
          </cell>
          <cell r="BY6880" t="str">
            <v>f</v>
          </cell>
        </row>
        <row r="6881">
          <cell r="G6881" t="str">
            <v>1193482</v>
          </cell>
          <cell r="BL6881" t="str">
            <v>CO2e_CH4</v>
          </cell>
          <cell r="BN6881">
            <v>625.25</v>
          </cell>
          <cell r="BY6881" t="str">
            <v>f</v>
          </cell>
        </row>
        <row r="6882">
          <cell r="G6882" t="str">
            <v>1193482</v>
          </cell>
          <cell r="BL6882" t="str">
            <v>CO2e_CO2</v>
          </cell>
          <cell r="BN6882">
            <v>1.53</v>
          </cell>
          <cell r="BY6882" t="str">
            <v>f</v>
          </cell>
        </row>
        <row r="6883">
          <cell r="G6883" t="str">
            <v>1193482</v>
          </cell>
          <cell r="BL6883" t="str">
            <v>CO2e_CH4</v>
          </cell>
          <cell r="BN6883">
            <v>9005.75</v>
          </cell>
          <cell r="BY6883" t="str">
            <v>f</v>
          </cell>
        </row>
        <row r="6884">
          <cell r="G6884" t="str">
            <v>1193482</v>
          </cell>
          <cell r="BL6884" t="str">
            <v>CO2e_CO2</v>
          </cell>
          <cell r="BN6884">
            <v>10.39</v>
          </cell>
          <cell r="BY6884" t="str">
            <v>f</v>
          </cell>
        </row>
        <row r="6885">
          <cell r="G6885" t="str">
            <v>1193482</v>
          </cell>
          <cell r="BL6885" t="str">
            <v>CO2e_CH4</v>
          </cell>
          <cell r="BN6885">
            <v>2.5000000000000001E-3</v>
          </cell>
          <cell r="BY6885" t="str">
            <v>f</v>
          </cell>
        </row>
        <row r="6886">
          <cell r="G6886" t="str">
            <v>1193482</v>
          </cell>
          <cell r="BL6886" t="str">
            <v>CO2e_CO2</v>
          </cell>
          <cell r="BN6886">
            <v>3.2</v>
          </cell>
          <cell r="BY6886" t="str">
            <v>f</v>
          </cell>
        </row>
        <row r="6887">
          <cell r="G6887" t="str">
            <v>1193482</v>
          </cell>
          <cell r="BL6887" t="str">
            <v>CO2e_CH4</v>
          </cell>
          <cell r="BN6887">
            <v>0.01</v>
          </cell>
          <cell r="BY6887" t="str">
            <v>f</v>
          </cell>
        </row>
        <row r="6888">
          <cell r="G6888" t="str">
            <v>1193482</v>
          </cell>
          <cell r="BL6888" t="str">
            <v>CO2e_CO2</v>
          </cell>
          <cell r="BN6888">
            <v>9.8000000000000007</v>
          </cell>
          <cell r="BY6888" t="str">
            <v>f</v>
          </cell>
        </row>
        <row r="6889">
          <cell r="G6889" t="str">
            <v>1193482</v>
          </cell>
          <cell r="BL6889" t="str">
            <v>CO2e_N2O</v>
          </cell>
          <cell r="BN6889">
            <v>2.98E-2</v>
          </cell>
          <cell r="BY6889" t="str">
            <v>f</v>
          </cell>
        </row>
        <row r="6890">
          <cell r="G6890" t="str">
            <v>1193482</v>
          </cell>
          <cell r="BL6890" t="str">
            <v>CO2e_CH4</v>
          </cell>
          <cell r="BN6890">
            <v>0.22750000000000001</v>
          </cell>
          <cell r="BY6890" t="str">
            <v>f</v>
          </cell>
        </row>
        <row r="6891">
          <cell r="G6891" t="str">
            <v>1193482</v>
          </cell>
          <cell r="BL6891" t="str">
            <v>CO2e_CO2</v>
          </cell>
          <cell r="BN6891">
            <v>102.17140000000001</v>
          </cell>
          <cell r="BY6891" t="str">
            <v>f</v>
          </cell>
        </row>
        <row r="6892">
          <cell r="G6892" t="str">
            <v>1193482</v>
          </cell>
          <cell r="BL6892" t="str">
            <v>CO2e_N2O</v>
          </cell>
          <cell r="BN6892">
            <v>2.98E-2</v>
          </cell>
          <cell r="BY6892" t="str">
            <v>f</v>
          </cell>
        </row>
        <row r="6893">
          <cell r="G6893" t="str">
            <v>1193482</v>
          </cell>
          <cell r="BL6893" t="str">
            <v>CO2e_CH4</v>
          </cell>
          <cell r="BN6893">
            <v>3.5000000000000003E-2</v>
          </cell>
          <cell r="BY6893" t="str">
            <v>f</v>
          </cell>
        </row>
        <row r="6894">
          <cell r="G6894" t="str">
            <v>1193482</v>
          </cell>
          <cell r="BL6894" t="str">
            <v>CO2e_CO2</v>
          </cell>
          <cell r="BN6894">
            <v>16.3096</v>
          </cell>
          <cell r="BY6894" t="str">
            <v>f</v>
          </cell>
        </row>
        <row r="6895">
          <cell r="G6895" t="str">
            <v>1193482</v>
          </cell>
          <cell r="BL6895" t="str">
            <v>CO2e_CH4</v>
          </cell>
          <cell r="BN6895">
            <v>26.04</v>
          </cell>
          <cell r="BY6895" t="str">
            <v>f</v>
          </cell>
        </row>
        <row r="6896">
          <cell r="G6896" t="str">
            <v>1193482</v>
          </cell>
          <cell r="BL6896" t="str">
            <v>CO2e_CO2</v>
          </cell>
          <cell r="BN6896">
            <v>11759.166499999999</v>
          </cell>
          <cell r="BY6896" t="str">
            <v>f</v>
          </cell>
        </row>
        <row r="6897">
          <cell r="G6897" t="str">
            <v>1193482</v>
          </cell>
          <cell r="BL6897" t="str">
            <v>CO2e_N2O</v>
          </cell>
          <cell r="BN6897">
            <v>6.6155999999999997</v>
          </cell>
          <cell r="BY6897" t="str">
            <v>f</v>
          </cell>
        </row>
        <row r="6898">
          <cell r="G6898" t="str">
            <v>1193482</v>
          </cell>
          <cell r="BL6898" t="str">
            <v>CO2e_CH4</v>
          </cell>
          <cell r="BN6898">
            <v>0.105</v>
          </cell>
          <cell r="BY6898" t="str">
            <v>f</v>
          </cell>
        </row>
        <row r="6899">
          <cell r="G6899" t="str">
            <v>1193482</v>
          </cell>
          <cell r="BL6899" t="str">
            <v>CO2e_CO2</v>
          </cell>
          <cell r="BN6899">
            <v>46.966000000000001</v>
          </cell>
          <cell r="BY6899" t="str">
            <v>f</v>
          </cell>
        </row>
        <row r="6900">
          <cell r="G6900" t="str">
            <v>1193482</v>
          </cell>
          <cell r="BL6900" t="str">
            <v>CO2e_N2O</v>
          </cell>
          <cell r="BN6900">
            <v>2.98E-2</v>
          </cell>
          <cell r="BY6900" t="str">
            <v>f</v>
          </cell>
        </row>
        <row r="6901">
          <cell r="G6901" t="str">
            <v>1193482</v>
          </cell>
          <cell r="BL6901" t="str">
            <v>CO2e_CH4</v>
          </cell>
          <cell r="BN6901">
            <v>2.2499999999999999E-2</v>
          </cell>
          <cell r="BY6901" t="str">
            <v>f</v>
          </cell>
        </row>
        <row r="6902">
          <cell r="G6902" t="str">
            <v>1193482</v>
          </cell>
          <cell r="BL6902" t="str">
            <v>CO2e_CO2</v>
          </cell>
          <cell r="BN6902">
            <v>9.9749999999999996</v>
          </cell>
          <cell r="BY6902" t="str">
            <v>f</v>
          </cell>
        </row>
        <row r="6903">
          <cell r="G6903" t="str">
            <v>1193487</v>
          </cell>
          <cell r="BL6903" t="str">
            <v>CO2e_CH4</v>
          </cell>
          <cell r="BN6903">
            <v>1.5299999999999999E-2</v>
          </cell>
          <cell r="BY6903" t="str">
            <v>f</v>
          </cell>
        </row>
        <row r="6904">
          <cell r="G6904" t="str">
            <v>1193487</v>
          </cell>
          <cell r="BL6904" t="str">
            <v>CO2e_CO2</v>
          </cell>
          <cell r="BN6904">
            <v>32.249299999999998</v>
          </cell>
          <cell r="BY6904" t="str">
            <v>f</v>
          </cell>
        </row>
        <row r="6905">
          <cell r="G6905" t="str">
            <v>1193487</v>
          </cell>
          <cell r="BL6905" t="str">
            <v>CO2e_N2O</v>
          </cell>
          <cell r="BN6905">
            <v>1.7600000000000001E-2</v>
          </cell>
          <cell r="BY6905" t="str">
            <v>f</v>
          </cell>
        </row>
        <row r="6906">
          <cell r="G6906" t="str">
            <v>1193487</v>
          </cell>
          <cell r="BL6906" t="str">
            <v>CO2e_CH4</v>
          </cell>
          <cell r="BN6906">
            <v>0.30609999999999998</v>
          </cell>
          <cell r="BY6906" t="str">
            <v>f</v>
          </cell>
        </row>
        <row r="6907">
          <cell r="G6907" t="str">
            <v>1193487</v>
          </cell>
          <cell r="BL6907" t="str">
            <v>CO2e_CO2</v>
          </cell>
          <cell r="BN6907">
            <v>647.20600000000002</v>
          </cell>
          <cell r="BY6907" t="str">
            <v>f</v>
          </cell>
        </row>
        <row r="6908">
          <cell r="G6908" t="str">
            <v>1193487</v>
          </cell>
          <cell r="BL6908" t="str">
            <v>CO2e_N2O</v>
          </cell>
          <cell r="BN6908">
            <v>0.3543</v>
          </cell>
          <cell r="BY6908" t="str">
            <v>f</v>
          </cell>
        </row>
        <row r="6909">
          <cell r="G6909" t="str">
            <v>1193487</v>
          </cell>
          <cell r="BL6909" t="str">
            <v>CO2e_CH4</v>
          </cell>
          <cell r="BN6909">
            <v>8.0399999999999999E-2</v>
          </cell>
          <cell r="BY6909" t="str">
            <v>f</v>
          </cell>
        </row>
        <row r="6910">
          <cell r="G6910" t="str">
            <v>1193487</v>
          </cell>
          <cell r="BL6910" t="str">
            <v>CO2e_CO2</v>
          </cell>
          <cell r="BN6910">
            <v>170.0078</v>
          </cell>
          <cell r="BY6910" t="str">
            <v>f</v>
          </cell>
        </row>
        <row r="6911">
          <cell r="G6911" t="str">
            <v>1193487</v>
          </cell>
          <cell r="BL6911" t="str">
            <v>CO2e_N2O</v>
          </cell>
          <cell r="BN6911">
            <v>9.2999999999999999E-2</v>
          </cell>
          <cell r="BY6911" t="str">
            <v>f</v>
          </cell>
        </row>
        <row r="6912">
          <cell r="G6912" t="str">
            <v>1193487</v>
          </cell>
          <cell r="BL6912" t="str">
            <v>CO2e_CH4</v>
          </cell>
          <cell r="BN6912">
            <v>2.6499999999999999E-2</v>
          </cell>
          <cell r="BY6912" t="str">
            <v>f</v>
          </cell>
        </row>
        <row r="6913">
          <cell r="G6913" t="str">
            <v>1193487</v>
          </cell>
          <cell r="BL6913" t="str">
            <v>CO2e_CO2</v>
          </cell>
          <cell r="BN6913">
            <v>56.043199999999999</v>
          </cell>
          <cell r="BY6913" t="str">
            <v>f</v>
          </cell>
        </row>
        <row r="6914">
          <cell r="G6914" t="str">
            <v>1193487</v>
          </cell>
          <cell r="BL6914" t="str">
            <v>CO2e_N2O</v>
          </cell>
          <cell r="BN6914">
            <v>3.0700000000000002E-2</v>
          </cell>
          <cell r="BY6914" t="str">
            <v>f</v>
          </cell>
        </row>
        <row r="6915">
          <cell r="G6915" t="str">
            <v>1193487</v>
          </cell>
          <cell r="BL6915" t="str">
            <v>CO2e_CH4</v>
          </cell>
          <cell r="BN6915">
            <v>0.11260000000000001</v>
          </cell>
          <cell r="BY6915" t="str">
            <v>f</v>
          </cell>
        </row>
        <row r="6916">
          <cell r="G6916" t="str">
            <v>1193487</v>
          </cell>
          <cell r="BL6916" t="str">
            <v>CO2e_CO2</v>
          </cell>
          <cell r="BN6916">
            <v>238.125</v>
          </cell>
          <cell r="BY6916" t="str">
            <v>f</v>
          </cell>
        </row>
        <row r="6917">
          <cell r="G6917" t="str">
            <v>1193487</v>
          </cell>
          <cell r="BL6917" t="str">
            <v>CO2e_N2O</v>
          </cell>
          <cell r="BN6917">
            <v>0.13020000000000001</v>
          </cell>
          <cell r="BY6917" t="str">
            <v>f</v>
          </cell>
        </row>
        <row r="6918">
          <cell r="G6918" t="str">
            <v>1193487</v>
          </cell>
          <cell r="BL6918" t="str">
            <v>CO2e_CH4</v>
          </cell>
          <cell r="BN6918">
            <v>0.3589</v>
          </cell>
          <cell r="BY6918" t="str">
            <v>f</v>
          </cell>
        </row>
        <row r="6919">
          <cell r="G6919" t="str">
            <v>1193487</v>
          </cell>
          <cell r="BL6919" t="str">
            <v>CO2e_CO2</v>
          </cell>
          <cell r="BN6919">
            <v>758.70429999999999</v>
          </cell>
          <cell r="BY6919" t="str">
            <v>f</v>
          </cell>
        </row>
        <row r="6920">
          <cell r="G6920" t="str">
            <v>1193487</v>
          </cell>
          <cell r="BL6920" t="str">
            <v>CO2e_N2O</v>
          </cell>
          <cell r="BN6920">
            <v>0.41539999999999999</v>
          </cell>
          <cell r="BY6920" t="str">
            <v>f</v>
          </cell>
        </row>
        <row r="6921">
          <cell r="G6921" t="str">
            <v>1193487</v>
          </cell>
          <cell r="BL6921" t="str">
            <v>CO2e_CH4</v>
          </cell>
          <cell r="BN6921">
            <v>2.9000000000000001E-2</v>
          </cell>
          <cell r="BY6921" t="str">
            <v>f</v>
          </cell>
        </row>
        <row r="6922">
          <cell r="G6922" t="str">
            <v>1193487</v>
          </cell>
          <cell r="BL6922" t="str">
            <v>CO2e_CO2</v>
          </cell>
          <cell r="BN6922">
            <v>61.341999999999999</v>
          </cell>
          <cell r="BY6922" t="str">
            <v>f</v>
          </cell>
        </row>
        <row r="6923">
          <cell r="G6923" t="str">
            <v>1193487</v>
          </cell>
          <cell r="BL6923" t="str">
            <v>CO2e_N2O</v>
          </cell>
          <cell r="BN6923">
            <v>3.3700000000000001E-2</v>
          </cell>
          <cell r="BY6923" t="str">
            <v>f</v>
          </cell>
        </row>
        <row r="6924">
          <cell r="G6924" t="str">
            <v>1193487</v>
          </cell>
          <cell r="BL6924" t="str">
            <v>CO2e_CH4</v>
          </cell>
          <cell r="BN6924">
            <v>4.4999999999999997E-3</v>
          </cell>
          <cell r="BY6924" t="str">
            <v>f</v>
          </cell>
        </row>
        <row r="6925">
          <cell r="G6925" t="str">
            <v>1193487</v>
          </cell>
          <cell r="BL6925" t="str">
            <v>CO2e_CO2</v>
          </cell>
          <cell r="BN6925">
            <v>9.4876000000000005</v>
          </cell>
          <cell r="BY6925" t="str">
            <v>f</v>
          </cell>
        </row>
        <row r="6926">
          <cell r="G6926" t="str">
            <v>1193487</v>
          </cell>
          <cell r="BL6926" t="str">
            <v>CO2e_N2O</v>
          </cell>
          <cell r="BN6926">
            <v>5.1000000000000004E-3</v>
          </cell>
          <cell r="BY6926" t="str">
            <v>f</v>
          </cell>
        </row>
        <row r="6927">
          <cell r="G6927" t="str">
            <v>1193487</v>
          </cell>
          <cell r="BL6927" t="str">
            <v>CO2e_CH4</v>
          </cell>
          <cell r="BN6927">
            <v>90538</v>
          </cell>
          <cell r="BY6927" t="str">
            <v>f</v>
          </cell>
        </row>
        <row r="6928">
          <cell r="G6928" t="str">
            <v>1193487</v>
          </cell>
          <cell r="BL6928" t="str">
            <v>CO2e_CO2</v>
          </cell>
          <cell r="BN6928">
            <v>109.1</v>
          </cell>
          <cell r="BY6928" t="str">
            <v>f</v>
          </cell>
        </row>
        <row r="6929">
          <cell r="G6929" t="str">
            <v>1193490</v>
          </cell>
          <cell r="BL6929" t="str">
            <v>CO2e_CH4</v>
          </cell>
          <cell r="BN6929">
            <v>404760.6225</v>
          </cell>
          <cell r="BY6929" t="str">
            <v>f</v>
          </cell>
        </row>
        <row r="6930">
          <cell r="G6930" t="str">
            <v>1193490</v>
          </cell>
          <cell r="BL6930" t="str">
            <v>CO2e_CO2</v>
          </cell>
          <cell r="BN6930">
            <v>8728.8173999999999</v>
          </cell>
          <cell r="BY6930" t="str">
            <v>f</v>
          </cell>
        </row>
        <row r="6931">
          <cell r="G6931" t="str">
            <v>1193490</v>
          </cell>
          <cell r="BL6931" t="str">
            <v>CO2e_N2O</v>
          </cell>
          <cell r="BN6931">
            <v>4.6487999999999996</v>
          </cell>
          <cell r="BY6931" t="str">
            <v>f</v>
          </cell>
        </row>
        <row r="6932">
          <cell r="G6932" t="str">
            <v>1193671</v>
          </cell>
          <cell r="BL6932" t="str">
            <v>CO2e_CH4</v>
          </cell>
          <cell r="BN6932">
            <v>6.3799999999999996E-2</v>
          </cell>
          <cell r="BY6932" t="str">
            <v>f</v>
          </cell>
        </row>
        <row r="6933">
          <cell r="G6933" t="str">
            <v>1193671</v>
          </cell>
          <cell r="BL6933" t="str">
            <v>CO2e_CO2</v>
          </cell>
          <cell r="BN6933">
            <v>134.94</v>
          </cell>
          <cell r="BY6933" t="str">
            <v>f</v>
          </cell>
        </row>
        <row r="6934">
          <cell r="G6934" t="str">
            <v>1193671</v>
          </cell>
          <cell r="BL6934" t="str">
            <v>CO2e_N2O</v>
          </cell>
          <cell r="BN6934">
            <v>7.3899999999999993E-2</v>
          </cell>
          <cell r="BY6934" t="str">
            <v>f</v>
          </cell>
        </row>
        <row r="6935">
          <cell r="G6935" t="str">
            <v>1193671</v>
          </cell>
          <cell r="BL6935" t="str">
            <v>CO2e_Refrg</v>
          </cell>
          <cell r="BN6935">
            <v>7874.7</v>
          </cell>
          <cell r="BY6935" t="str">
            <v>f</v>
          </cell>
        </row>
        <row r="6936">
          <cell r="G6936" t="str">
            <v>1193671</v>
          </cell>
          <cell r="BL6936" t="str">
            <v>CO2e_Refrg</v>
          </cell>
          <cell r="BN6936">
            <v>7874.7</v>
          </cell>
          <cell r="BY6936" t="str">
            <v>f</v>
          </cell>
        </row>
        <row r="6937">
          <cell r="G6937" t="str">
            <v>1193733</v>
          </cell>
          <cell r="BL6937" t="str">
            <v>CO2e_CH4</v>
          </cell>
          <cell r="BN6937">
            <v>89.027500000000003</v>
          </cell>
          <cell r="BY6937" t="str">
            <v>f</v>
          </cell>
        </row>
        <row r="6938">
          <cell r="G6938" t="str">
            <v>1193733</v>
          </cell>
          <cell r="BL6938" t="str">
            <v>CO2e_CO2</v>
          </cell>
          <cell r="BN6938">
            <v>192391</v>
          </cell>
          <cell r="BY6938" t="str">
            <v>f</v>
          </cell>
        </row>
        <row r="6939">
          <cell r="G6939" t="str">
            <v>1193733</v>
          </cell>
          <cell r="BL6939" t="str">
            <v>CO2e_N2O</v>
          </cell>
          <cell r="BN6939">
            <v>103.70399999999999</v>
          </cell>
          <cell r="BY6939" t="str">
            <v>f</v>
          </cell>
        </row>
        <row r="6940">
          <cell r="G6940" t="str">
            <v>1193733</v>
          </cell>
          <cell r="BL6940" t="str">
            <v>CO2e_CH4</v>
          </cell>
          <cell r="BN6940">
            <v>0.35749999999999998</v>
          </cell>
          <cell r="BY6940" t="str">
            <v>f</v>
          </cell>
        </row>
        <row r="6941">
          <cell r="G6941" t="str">
            <v>1193733</v>
          </cell>
          <cell r="BL6941" t="str">
            <v>CO2e_CO2</v>
          </cell>
          <cell r="BN6941">
            <v>777.72</v>
          </cell>
          <cell r="BY6941" t="str">
            <v>f</v>
          </cell>
        </row>
        <row r="6942">
          <cell r="G6942" t="str">
            <v>1193733</v>
          </cell>
          <cell r="BL6942" t="str">
            <v>CO2e_N2O</v>
          </cell>
          <cell r="BN6942">
            <v>0.41720000000000002</v>
          </cell>
          <cell r="BY6942" t="str">
            <v>f</v>
          </cell>
        </row>
        <row r="6943">
          <cell r="G6943" t="str">
            <v>1193733</v>
          </cell>
          <cell r="BL6943" t="str">
            <v>CO2e_CH4</v>
          </cell>
          <cell r="BN6943">
            <v>5.0000000000000001E-3</v>
          </cell>
          <cell r="BY6943" t="str">
            <v>f</v>
          </cell>
        </row>
        <row r="6944">
          <cell r="G6944" t="str">
            <v>1193733</v>
          </cell>
          <cell r="BL6944" t="str">
            <v>CO2e_CO2</v>
          </cell>
          <cell r="BN6944">
            <v>3.98</v>
          </cell>
          <cell r="BY6944" t="str">
            <v>f</v>
          </cell>
        </row>
        <row r="6945">
          <cell r="G6945" t="str">
            <v>1193733</v>
          </cell>
          <cell r="BL6945" t="str">
            <v>CO2e_CH4</v>
          </cell>
          <cell r="BN6945">
            <v>5.0000000000000001E-3</v>
          </cell>
          <cell r="BY6945" t="str">
            <v>f</v>
          </cell>
        </row>
        <row r="6946">
          <cell r="G6946" t="str">
            <v>1193733</v>
          </cell>
          <cell r="BL6946" t="str">
            <v>CO2e_CO2</v>
          </cell>
          <cell r="BN6946">
            <v>3.65</v>
          </cell>
          <cell r="BY6946" t="str">
            <v>f</v>
          </cell>
        </row>
        <row r="6947">
          <cell r="G6947" t="str">
            <v>1193733</v>
          </cell>
          <cell r="BL6947" t="str">
            <v>CO2e_CH4</v>
          </cell>
          <cell r="BN6947">
            <v>60.03</v>
          </cell>
          <cell r="BY6947" t="str">
            <v>f</v>
          </cell>
        </row>
        <row r="6948">
          <cell r="G6948" t="str">
            <v>1193733</v>
          </cell>
          <cell r="BL6948" t="str">
            <v>CO2e_CO2</v>
          </cell>
          <cell r="BN6948">
            <v>129726</v>
          </cell>
          <cell r="BY6948" t="str">
            <v>f</v>
          </cell>
        </row>
        <row r="6949">
          <cell r="G6949" t="str">
            <v>1193733</v>
          </cell>
          <cell r="BL6949" t="str">
            <v>CO2e_N2O</v>
          </cell>
          <cell r="BN6949">
            <v>69.940600000000003</v>
          </cell>
          <cell r="BY6949" t="str">
            <v>f</v>
          </cell>
        </row>
        <row r="6950">
          <cell r="G6950" t="str">
            <v>1193776</v>
          </cell>
          <cell r="BL6950" t="str">
            <v>CO2e_CH4</v>
          </cell>
          <cell r="BN6950">
            <v>0.97789999999999999</v>
          </cell>
          <cell r="BY6950" t="str">
            <v>f</v>
          </cell>
        </row>
        <row r="6951">
          <cell r="G6951" t="str">
            <v>1193776</v>
          </cell>
          <cell r="BL6951" t="str">
            <v>CO2e_CO2</v>
          </cell>
          <cell r="BN6951">
            <v>2067.1799999999998</v>
          </cell>
          <cell r="BY6951" t="str">
            <v>f</v>
          </cell>
        </row>
        <row r="6952">
          <cell r="G6952" t="str">
            <v>1193776</v>
          </cell>
          <cell r="BL6952" t="str">
            <v>CO2e_N2O</v>
          </cell>
          <cell r="BN6952">
            <v>1.1317999999999999</v>
          </cell>
          <cell r="BY6952" t="str">
            <v>f</v>
          </cell>
        </row>
        <row r="6953">
          <cell r="G6953" t="str">
            <v>1193776</v>
          </cell>
          <cell r="BL6953" t="str">
            <v>CO2e_CH4</v>
          </cell>
          <cell r="BN6953">
            <v>0.2074</v>
          </cell>
          <cell r="BY6953" t="str">
            <v>f</v>
          </cell>
        </row>
        <row r="6954">
          <cell r="G6954" t="str">
            <v>1193776</v>
          </cell>
          <cell r="BL6954" t="str">
            <v>CO2e_CO2</v>
          </cell>
          <cell r="BN6954">
            <v>438.48</v>
          </cell>
          <cell r="BY6954" t="str">
            <v>f</v>
          </cell>
        </row>
        <row r="6955">
          <cell r="G6955" t="str">
            <v>1193776</v>
          </cell>
          <cell r="BL6955" t="str">
            <v>CO2e_N2O</v>
          </cell>
          <cell r="BN6955">
            <v>0.2402</v>
          </cell>
          <cell r="BY6955" t="str">
            <v>f</v>
          </cell>
        </row>
        <row r="6956">
          <cell r="G6956" t="str">
            <v>1193776</v>
          </cell>
          <cell r="BL6956" t="str">
            <v>CO2e_CH4</v>
          </cell>
          <cell r="BN6956">
            <v>1.2272000000000001</v>
          </cell>
          <cell r="BY6956" t="str">
            <v>f</v>
          </cell>
        </row>
        <row r="6957">
          <cell r="G6957" t="str">
            <v>1193776</v>
          </cell>
          <cell r="BL6957" t="str">
            <v>CO2e_CO2</v>
          </cell>
          <cell r="BN6957">
            <v>2594.1</v>
          </cell>
          <cell r="BY6957" t="str">
            <v>f</v>
          </cell>
        </row>
        <row r="6958">
          <cell r="G6958" t="str">
            <v>1193776</v>
          </cell>
          <cell r="BL6958" t="str">
            <v>CO2e_N2O</v>
          </cell>
          <cell r="BN6958">
            <v>1.4202999999999999</v>
          </cell>
          <cell r="BY6958" t="str">
            <v>f</v>
          </cell>
        </row>
        <row r="6959">
          <cell r="G6959" t="str">
            <v>1193776</v>
          </cell>
          <cell r="BL6959" t="str">
            <v>CO2e_CH4</v>
          </cell>
          <cell r="BN6959">
            <v>8.3999999999999995E-3</v>
          </cell>
          <cell r="BY6959" t="str">
            <v>f</v>
          </cell>
        </row>
        <row r="6960">
          <cell r="G6960" t="str">
            <v>1193776</v>
          </cell>
          <cell r="BL6960" t="str">
            <v>CO2e_CO2</v>
          </cell>
          <cell r="BN6960">
            <v>8.3361000000000001</v>
          </cell>
          <cell r="BY6960" t="str">
            <v>f</v>
          </cell>
        </row>
        <row r="6961">
          <cell r="G6961" t="str">
            <v>1193776</v>
          </cell>
          <cell r="BL6961" t="str">
            <v>CO2e_N2O</v>
          </cell>
          <cell r="BN6961">
            <v>2.0299999999999999E-2</v>
          </cell>
          <cell r="BY6961" t="str">
            <v>f</v>
          </cell>
        </row>
        <row r="6962">
          <cell r="G6962" t="str">
            <v>1193776</v>
          </cell>
          <cell r="BL6962" t="str">
            <v>CO2e_CH4</v>
          </cell>
          <cell r="BN6962">
            <v>2.4899999999999999E-2</v>
          </cell>
          <cell r="BY6962" t="str">
            <v>f</v>
          </cell>
        </row>
        <row r="6963">
          <cell r="G6963" t="str">
            <v>1193776</v>
          </cell>
          <cell r="BL6963" t="str">
            <v>CO2e_CO2</v>
          </cell>
          <cell r="BN6963">
            <v>24.7667</v>
          </cell>
          <cell r="BY6963" t="str">
            <v>f</v>
          </cell>
        </row>
        <row r="6964">
          <cell r="G6964" t="str">
            <v>1193776</v>
          </cell>
          <cell r="BL6964" t="str">
            <v>CO2e_N2O</v>
          </cell>
          <cell r="BN6964">
            <v>6.0499999999999998E-2</v>
          </cell>
          <cell r="BY6964" t="str">
            <v>f</v>
          </cell>
        </row>
        <row r="6965">
          <cell r="G6965" t="str">
            <v>1193978</v>
          </cell>
          <cell r="BL6965" t="str">
            <v>CO2e_CH4</v>
          </cell>
          <cell r="BN6965">
            <v>2.7936000000000001</v>
          </cell>
          <cell r="BY6965" t="str">
            <v>f</v>
          </cell>
        </row>
        <row r="6966">
          <cell r="G6966" t="str">
            <v>1193978</v>
          </cell>
          <cell r="BL6966" t="str">
            <v>CO2e_CO2</v>
          </cell>
          <cell r="BN6966">
            <v>5906.1671999999999</v>
          </cell>
          <cell r="BY6966" t="str">
            <v>f</v>
          </cell>
        </row>
        <row r="6967">
          <cell r="G6967" t="str">
            <v>1193978</v>
          </cell>
          <cell r="BL6967" t="str">
            <v>CO2e_N2O</v>
          </cell>
          <cell r="BN6967">
            <v>3.2330000000000001</v>
          </cell>
          <cell r="BY6967" t="str">
            <v>f</v>
          </cell>
        </row>
        <row r="6968">
          <cell r="G6968" t="str">
            <v>1193978</v>
          </cell>
          <cell r="BL6968" t="str">
            <v>CO2e_CH4</v>
          </cell>
          <cell r="BN6968">
            <v>3.4479000000000002</v>
          </cell>
          <cell r="BY6968" t="str">
            <v>f</v>
          </cell>
        </row>
        <row r="6969">
          <cell r="G6969" t="str">
            <v>1193978</v>
          </cell>
          <cell r="BL6969" t="str">
            <v>CO2e_CO2</v>
          </cell>
          <cell r="BN6969">
            <v>7289.3937999999998</v>
          </cell>
          <cell r="BY6969" t="str">
            <v>f</v>
          </cell>
        </row>
        <row r="6970">
          <cell r="G6970" t="str">
            <v>1193978</v>
          </cell>
          <cell r="BL6970" t="str">
            <v>CO2e_N2O</v>
          </cell>
          <cell r="BN6970">
            <v>3.9902000000000002</v>
          </cell>
          <cell r="BY6970" t="str">
            <v>f</v>
          </cell>
        </row>
        <row r="6971">
          <cell r="G6971" t="str">
            <v>1193978</v>
          </cell>
          <cell r="BL6971" t="str">
            <v>CO2e_CH4</v>
          </cell>
          <cell r="BN6971">
            <v>4.2200000000000001E-2</v>
          </cell>
          <cell r="BY6971" t="str">
            <v>f</v>
          </cell>
        </row>
        <row r="6972">
          <cell r="G6972" t="str">
            <v>1193978</v>
          </cell>
          <cell r="BL6972" t="str">
            <v>CO2e_CO2</v>
          </cell>
          <cell r="BN6972">
            <v>42.014000000000003</v>
          </cell>
          <cell r="BY6972" t="str">
            <v>f</v>
          </cell>
        </row>
        <row r="6973">
          <cell r="G6973" t="str">
            <v>1193978</v>
          </cell>
          <cell r="BL6973" t="str">
            <v>CO2e_N2O</v>
          </cell>
          <cell r="BN6973">
            <v>0.1028</v>
          </cell>
          <cell r="BY6973" t="str">
            <v>f</v>
          </cell>
        </row>
        <row r="6974">
          <cell r="G6974" t="str">
            <v>1193978</v>
          </cell>
          <cell r="BL6974" t="str">
            <v>CO2e_CH4</v>
          </cell>
          <cell r="BN6974">
            <v>4.1200000000000001E-2</v>
          </cell>
          <cell r="BY6974" t="str">
            <v>f</v>
          </cell>
        </row>
        <row r="6975">
          <cell r="G6975" t="str">
            <v>1193978</v>
          </cell>
          <cell r="BL6975" t="str">
            <v>CO2e_CO2</v>
          </cell>
          <cell r="BN6975">
            <v>41.0137</v>
          </cell>
          <cell r="BY6975" t="str">
            <v>f</v>
          </cell>
        </row>
        <row r="6976">
          <cell r="G6976" t="str">
            <v>1193978</v>
          </cell>
          <cell r="BL6976" t="str">
            <v>CO2e_N2O</v>
          </cell>
          <cell r="BN6976">
            <v>0.1004</v>
          </cell>
          <cell r="BY6976" t="str">
            <v>f</v>
          </cell>
        </row>
        <row r="6977">
          <cell r="G6977" t="str">
            <v>1193978</v>
          </cell>
          <cell r="BL6977" t="str">
            <v>CO2e_CH4</v>
          </cell>
          <cell r="BN6977">
            <v>0.81169999999999998</v>
          </cell>
          <cell r="BY6977" t="str">
            <v>f</v>
          </cell>
        </row>
        <row r="6978">
          <cell r="G6978" t="str">
            <v>1193978</v>
          </cell>
          <cell r="BL6978" t="str">
            <v>CO2e_CO2</v>
          </cell>
          <cell r="BN6978">
            <v>1715.7840000000001</v>
          </cell>
          <cell r="BY6978" t="str">
            <v>f</v>
          </cell>
        </row>
        <row r="6979">
          <cell r="G6979" t="str">
            <v>1193978</v>
          </cell>
          <cell r="BL6979" t="str">
            <v>CO2e_N2O</v>
          </cell>
          <cell r="BN6979">
            <v>0.93930000000000002</v>
          </cell>
          <cell r="BY6979" t="str">
            <v>f</v>
          </cell>
        </row>
        <row r="6980">
          <cell r="G6980" t="str">
            <v>1193978</v>
          </cell>
          <cell r="BL6980" t="str">
            <v>CO2e_CH4</v>
          </cell>
          <cell r="BN6980">
            <v>6.7699999999999996E-2</v>
          </cell>
          <cell r="BY6980" t="str">
            <v>f</v>
          </cell>
        </row>
        <row r="6981">
          <cell r="G6981" t="str">
            <v>1193978</v>
          </cell>
          <cell r="BL6981" t="str">
            <v>CO2e_CO2</v>
          </cell>
          <cell r="BN6981">
            <v>142.97999999999999</v>
          </cell>
          <cell r="BY6981" t="str">
            <v>f</v>
          </cell>
        </row>
        <row r="6982">
          <cell r="G6982" t="str">
            <v>1193978</v>
          </cell>
          <cell r="BL6982" t="str">
            <v>CO2e_N2O</v>
          </cell>
          <cell r="BN6982">
            <v>7.8399999999999997E-2</v>
          </cell>
          <cell r="BY6982" t="str">
            <v>f</v>
          </cell>
        </row>
        <row r="6983">
          <cell r="G6983" t="str">
            <v>1197654</v>
          </cell>
          <cell r="BL6983" t="str">
            <v>CO2e_CH4</v>
          </cell>
          <cell r="BN6983">
            <v>4.96</v>
          </cell>
          <cell r="BY6983" t="str">
            <v>f</v>
          </cell>
        </row>
        <row r="6984">
          <cell r="G6984" t="str">
            <v>1197654</v>
          </cell>
          <cell r="BL6984" t="str">
            <v>CO2e_CO2</v>
          </cell>
          <cell r="BN6984">
            <v>4765.3617999999997</v>
          </cell>
          <cell r="BY6984" t="str">
            <v>f</v>
          </cell>
        </row>
        <row r="6985">
          <cell r="G6985" t="str">
            <v>1197654</v>
          </cell>
          <cell r="BL6985" t="str">
            <v>CO2e_N2O</v>
          </cell>
          <cell r="BN6985">
            <v>11.502800000000001</v>
          </cell>
          <cell r="BY6985" t="str">
            <v>f</v>
          </cell>
        </row>
        <row r="6986">
          <cell r="G6986" t="str">
            <v>1197654</v>
          </cell>
          <cell r="BL6986" t="str">
            <v>CO2e_CH4</v>
          </cell>
          <cell r="BN6986">
            <v>4.41</v>
          </cell>
          <cell r="BY6986" t="str">
            <v>f</v>
          </cell>
        </row>
        <row r="6987">
          <cell r="G6987" t="str">
            <v>1197654</v>
          </cell>
          <cell r="BL6987" t="str">
            <v>CO2e_CO2</v>
          </cell>
          <cell r="BN6987">
            <v>4365.8742000000002</v>
          </cell>
          <cell r="BY6987" t="str">
            <v>f</v>
          </cell>
        </row>
        <row r="6988">
          <cell r="G6988" t="str">
            <v>1197654</v>
          </cell>
          <cell r="BL6988" t="str">
            <v>CO2e_N2O</v>
          </cell>
          <cell r="BN6988">
            <v>10.519399999999999</v>
          </cell>
          <cell r="BY6988" t="str">
            <v>f</v>
          </cell>
        </row>
        <row r="6989">
          <cell r="G6989" t="str">
            <v>1197654</v>
          </cell>
          <cell r="BL6989" t="str">
            <v>CO2e_CH4</v>
          </cell>
          <cell r="BN6989">
            <v>8.9999999999999998E-4</v>
          </cell>
          <cell r="BY6989" t="str">
            <v>f</v>
          </cell>
        </row>
        <row r="6990">
          <cell r="G6990" t="str">
            <v>1197654</v>
          </cell>
          <cell r="BL6990" t="str">
            <v>CO2e_CO2</v>
          </cell>
          <cell r="BN6990">
            <v>0.92179999999999995</v>
          </cell>
          <cell r="BY6990" t="str">
            <v>f</v>
          </cell>
        </row>
        <row r="6991">
          <cell r="G6991" t="str">
            <v>1197654</v>
          </cell>
          <cell r="BL6991" t="str">
            <v>CO2e_N2O</v>
          </cell>
          <cell r="BN6991">
            <v>2.3999999999999998E-3</v>
          </cell>
          <cell r="BY6991" t="str">
            <v>f</v>
          </cell>
        </row>
        <row r="6992">
          <cell r="G6992" t="str">
            <v>1197654</v>
          </cell>
          <cell r="BL6992" t="str">
            <v>CO2e_CH4</v>
          </cell>
          <cell r="BN6992">
            <v>1.6000000000000001E-3</v>
          </cell>
          <cell r="BY6992" t="str">
            <v>f</v>
          </cell>
        </row>
        <row r="6993">
          <cell r="G6993" t="str">
            <v>1197654</v>
          </cell>
          <cell r="BL6993" t="str">
            <v>CO2e_CO2</v>
          </cell>
          <cell r="BN6993">
            <v>1.5621</v>
          </cell>
          <cell r="BY6993" t="str">
            <v>f</v>
          </cell>
        </row>
        <row r="6994">
          <cell r="G6994" t="str">
            <v>1197654</v>
          </cell>
          <cell r="BL6994" t="str">
            <v>CO2e_N2O</v>
          </cell>
          <cell r="BN6994">
            <v>3.8999999999999998E-3</v>
          </cell>
          <cell r="BY6994" t="str">
            <v>f</v>
          </cell>
        </row>
        <row r="6995">
          <cell r="G6995" t="str">
            <v>1200001</v>
          </cell>
          <cell r="BL6995" t="str">
            <v>CO2e_CH4</v>
          </cell>
          <cell r="BN6995">
            <v>0.03</v>
          </cell>
          <cell r="BY6995" t="str">
            <v>f</v>
          </cell>
        </row>
        <row r="6996">
          <cell r="G6996" t="str">
            <v>1200001</v>
          </cell>
          <cell r="BL6996" t="str">
            <v>CO2e_CO2</v>
          </cell>
          <cell r="BN6996">
            <v>14.22</v>
          </cell>
          <cell r="BY6996" t="str">
            <v>f</v>
          </cell>
        </row>
        <row r="6997">
          <cell r="G6997" t="str">
            <v>1200001</v>
          </cell>
          <cell r="BL6997" t="str">
            <v>CO2e_N2O</v>
          </cell>
          <cell r="BN6997">
            <v>5.96E-2</v>
          </cell>
          <cell r="BY6997" t="str">
            <v>f</v>
          </cell>
        </row>
        <row r="6998">
          <cell r="G6998" t="str">
            <v>1200001</v>
          </cell>
          <cell r="BL6998" t="str">
            <v>CO2e_CH4</v>
          </cell>
          <cell r="BN6998">
            <v>0.3175</v>
          </cell>
          <cell r="BY6998" t="str">
            <v>f</v>
          </cell>
        </row>
        <row r="6999">
          <cell r="G6999" t="str">
            <v>1200001</v>
          </cell>
          <cell r="BL6999" t="str">
            <v>CO2e_CO2</v>
          </cell>
          <cell r="BN6999">
            <v>156.49</v>
          </cell>
          <cell r="BY6999" t="str">
            <v>f</v>
          </cell>
        </row>
        <row r="7000">
          <cell r="G7000" t="str">
            <v>1200001</v>
          </cell>
          <cell r="BL7000" t="str">
            <v>CO2e_N2O</v>
          </cell>
          <cell r="BN7000">
            <v>0.745</v>
          </cell>
          <cell r="BY7000" t="str">
            <v>f</v>
          </cell>
        </row>
        <row r="7001">
          <cell r="G7001" t="str">
            <v>1200001</v>
          </cell>
          <cell r="BL7001" t="str">
            <v>CO2e_CH4</v>
          </cell>
          <cell r="BN7001">
            <v>0.13250000000000001</v>
          </cell>
          <cell r="BY7001" t="str">
            <v>f</v>
          </cell>
        </row>
        <row r="7002">
          <cell r="G7002" t="str">
            <v>1200001</v>
          </cell>
          <cell r="BL7002" t="str">
            <v>CO2e_CO2</v>
          </cell>
          <cell r="BN7002">
            <v>65.69</v>
          </cell>
          <cell r="BY7002" t="str">
            <v>f</v>
          </cell>
        </row>
        <row r="7003">
          <cell r="G7003" t="str">
            <v>1200001</v>
          </cell>
          <cell r="BL7003" t="str">
            <v>CO2e_N2O</v>
          </cell>
          <cell r="BN7003">
            <v>0.32779999999999998</v>
          </cell>
          <cell r="BY7003" t="str">
            <v>f</v>
          </cell>
        </row>
        <row r="7004">
          <cell r="G7004" t="str">
            <v>1200001</v>
          </cell>
          <cell r="BL7004" t="str">
            <v>CO2e_CH4</v>
          </cell>
          <cell r="BN7004">
            <v>1.4E-3</v>
          </cell>
          <cell r="BY7004" t="str">
            <v>f</v>
          </cell>
        </row>
        <row r="7005">
          <cell r="G7005" t="str">
            <v>1200001</v>
          </cell>
          <cell r="BL7005" t="str">
            <v>CO2e_CO2</v>
          </cell>
          <cell r="BN7005">
            <v>1.3333999999999999</v>
          </cell>
          <cell r="BY7005" t="str">
            <v>f</v>
          </cell>
        </row>
        <row r="7006">
          <cell r="G7006" t="str">
            <v>1200001</v>
          </cell>
          <cell r="BL7006" t="str">
            <v>CO2e_N2O</v>
          </cell>
          <cell r="BN7006">
            <v>3.0000000000000001E-3</v>
          </cell>
          <cell r="BY7006" t="str">
            <v>f</v>
          </cell>
        </row>
        <row r="7007">
          <cell r="G7007" t="str">
            <v>1200001</v>
          </cell>
          <cell r="BL7007" t="str">
            <v>CO2e_CH4</v>
          </cell>
          <cell r="BN7007">
            <v>2909.5</v>
          </cell>
          <cell r="BY7007" t="str">
            <v>m</v>
          </cell>
        </row>
        <row r="7008">
          <cell r="G7008" t="str">
            <v>1200001</v>
          </cell>
          <cell r="BL7008" t="str">
            <v>CO2e_CO2</v>
          </cell>
          <cell r="BN7008">
            <v>447945.35</v>
          </cell>
          <cell r="BY7008" t="str">
            <v>m</v>
          </cell>
        </row>
        <row r="7009">
          <cell r="G7009" t="str">
            <v>1200001</v>
          </cell>
          <cell r="BL7009" t="str">
            <v>CO2e_N2O</v>
          </cell>
          <cell r="BN7009">
            <v>4553.4399999999996</v>
          </cell>
          <cell r="BY7009" t="str">
            <v>m</v>
          </cell>
        </row>
        <row r="7010">
          <cell r="G7010" t="str">
            <v>1200001</v>
          </cell>
          <cell r="BL7010" t="str">
            <v>CO2e_CH4</v>
          </cell>
          <cell r="BN7010">
            <v>2872.75</v>
          </cell>
          <cell r="BY7010" t="str">
            <v>m</v>
          </cell>
        </row>
        <row r="7011">
          <cell r="G7011" t="str">
            <v>1200001</v>
          </cell>
          <cell r="BL7011" t="str">
            <v>CO2e_CO2</v>
          </cell>
          <cell r="BN7011">
            <v>348139.37</v>
          </cell>
          <cell r="BY7011" t="str">
            <v>m</v>
          </cell>
        </row>
        <row r="7012">
          <cell r="G7012" t="str">
            <v>1200001</v>
          </cell>
          <cell r="BL7012" t="str">
            <v>CO2e_N2O</v>
          </cell>
          <cell r="BN7012">
            <v>4493.84</v>
          </cell>
          <cell r="BY7012" t="str">
            <v>m</v>
          </cell>
        </row>
        <row r="7013">
          <cell r="G7013" t="str">
            <v>1200001</v>
          </cell>
          <cell r="BL7013" t="str">
            <v>CO2e_CH4</v>
          </cell>
          <cell r="BN7013">
            <v>2854.75</v>
          </cell>
          <cell r="BY7013" t="str">
            <v>m</v>
          </cell>
        </row>
        <row r="7014">
          <cell r="G7014" t="str">
            <v>1200001</v>
          </cell>
          <cell r="BL7014" t="str">
            <v>CO2e_CO2</v>
          </cell>
          <cell r="BN7014">
            <v>398428.94</v>
          </cell>
          <cell r="BY7014" t="str">
            <v>m</v>
          </cell>
        </row>
        <row r="7015">
          <cell r="G7015" t="str">
            <v>1200001</v>
          </cell>
          <cell r="BL7015" t="str">
            <v>CO2e_N2O</v>
          </cell>
          <cell r="BN7015">
            <v>4467.0200000000004</v>
          </cell>
          <cell r="BY7015" t="str">
            <v>m</v>
          </cell>
        </row>
        <row r="7016">
          <cell r="G7016" t="str">
            <v>1200001</v>
          </cell>
          <cell r="BL7016" t="str">
            <v>CO2e_CH4</v>
          </cell>
          <cell r="BN7016">
            <v>0.66249999999999998</v>
          </cell>
          <cell r="BY7016" t="str">
            <v>f</v>
          </cell>
        </row>
        <row r="7017">
          <cell r="G7017" t="str">
            <v>1200001</v>
          </cell>
          <cell r="BL7017" t="str">
            <v>CO2e_CO2</v>
          </cell>
          <cell r="BN7017">
            <v>704.08</v>
          </cell>
          <cell r="BY7017" t="str">
            <v>f</v>
          </cell>
        </row>
        <row r="7018">
          <cell r="G7018" t="str">
            <v>1200001</v>
          </cell>
          <cell r="BL7018" t="str">
            <v>CO2e_N2O</v>
          </cell>
          <cell r="BN7018">
            <v>0.80459999999999998</v>
          </cell>
          <cell r="BY7018" t="str">
            <v>f</v>
          </cell>
        </row>
        <row r="7019">
          <cell r="G7019" t="str">
            <v>1200001</v>
          </cell>
          <cell r="BL7019" t="str">
            <v>CO2e_CH4</v>
          </cell>
          <cell r="BN7019">
            <v>0.82750000000000001</v>
          </cell>
          <cell r="BY7019" t="str">
            <v>f</v>
          </cell>
        </row>
        <row r="7020">
          <cell r="G7020" t="str">
            <v>1200001</v>
          </cell>
          <cell r="BL7020" t="str">
            <v>CO2e_CO2</v>
          </cell>
          <cell r="BN7020">
            <v>877.51</v>
          </cell>
          <cell r="BY7020" t="str">
            <v>f</v>
          </cell>
        </row>
        <row r="7021">
          <cell r="G7021" t="str">
            <v>1200001</v>
          </cell>
          <cell r="BL7021" t="str">
            <v>CO2e_N2O</v>
          </cell>
          <cell r="BN7021">
            <v>0.98340000000000005</v>
          </cell>
          <cell r="BY7021" t="str">
            <v>f</v>
          </cell>
        </row>
        <row r="7022">
          <cell r="G7022" t="str">
            <v>1200001</v>
          </cell>
          <cell r="BL7022" t="str">
            <v>CO2e_CH4</v>
          </cell>
          <cell r="BN7022">
            <v>0.96</v>
          </cell>
          <cell r="BY7022" t="str">
            <v>f</v>
          </cell>
        </row>
        <row r="7023">
          <cell r="G7023" t="str">
            <v>1200001</v>
          </cell>
          <cell r="BL7023" t="str">
            <v>CO2e_CO2</v>
          </cell>
          <cell r="BN7023">
            <v>1019.67</v>
          </cell>
          <cell r="BY7023" t="str">
            <v>f</v>
          </cell>
        </row>
        <row r="7024">
          <cell r="G7024" t="str">
            <v>1200001</v>
          </cell>
          <cell r="BL7024" t="str">
            <v>CO2e_N2O</v>
          </cell>
          <cell r="BN7024">
            <v>1.1324000000000001</v>
          </cell>
          <cell r="BY7024" t="str">
            <v>f</v>
          </cell>
        </row>
        <row r="7025">
          <cell r="G7025" t="str">
            <v>1200002</v>
          </cell>
          <cell r="BL7025" t="str">
            <v>CO2e_CH4</v>
          </cell>
          <cell r="BN7025">
            <v>1.175</v>
          </cell>
          <cell r="BY7025" t="str">
            <v>f</v>
          </cell>
        </row>
        <row r="7026">
          <cell r="G7026" t="str">
            <v>1200002</v>
          </cell>
          <cell r="BL7026" t="str">
            <v>CO2e_CO2</v>
          </cell>
          <cell r="BN7026">
            <v>831.9</v>
          </cell>
          <cell r="BY7026" t="str">
            <v>f</v>
          </cell>
        </row>
        <row r="7027">
          <cell r="G7027" t="str">
            <v>1200002</v>
          </cell>
          <cell r="BL7027" t="str">
            <v>CO2e_N2O</v>
          </cell>
          <cell r="BN7027">
            <v>2.8012000000000001</v>
          </cell>
          <cell r="BY7027" t="str">
            <v>f</v>
          </cell>
        </row>
        <row r="7028">
          <cell r="G7028" t="str">
            <v>1200002</v>
          </cell>
          <cell r="BL7028" t="str">
            <v>CO2e_CH4</v>
          </cell>
          <cell r="BN7028">
            <v>3.2250000000000001</v>
          </cell>
          <cell r="BY7028" t="str">
            <v>f</v>
          </cell>
        </row>
        <row r="7029">
          <cell r="G7029" t="str">
            <v>1200002</v>
          </cell>
          <cell r="BL7029" t="str">
            <v>CO2e_CO2</v>
          </cell>
          <cell r="BN7029">
            <v>2267</v>
          </cell>
          <cell r="BY7029" t="str">
            <v>f</v>
          </cell>
        </row>
        <row r="7030">
          <cell r="G7030" t="str">
            <v>1200002</v>
          </cell>
          <cell r="BL7030" t="str">
            <v>CO2e_N2O</v>
          </cell>
          <cell r="BN7030">
            <v>7.7480000000000002</v>
          </cell>
          <cell r="BY7030" t="str">
            <v>f</v>
          </cell>
        </row>
        <row r="7031">
          <cell r="G7031" t="str">
            <v>1200002</v>
          </cell>
          <cell r="BL7031" t="str">
            <v>CO2e_CH4</v>
          </cell>
          <cell r="BN7031">
            <v>3.375</v>
          </cell>
          <cell r="BY7031" t="str">
            <v>f</v>
          </cell>
        </row>
        <row r="7032">
          <cell r="G7032" t="str">
            <v>1200002</v>
          </cell>
          <cell r="BL7032" t="str">
            <v>CO2e_CO2</v>
          </cell>
          <cell r="BN7032">
            <v>2389.3000000000002</v>
          </cell>
          <cell r="BY7032" t="str">
            <v>f</v>
          </cell>
        </row>
        <row r="7033">
          <cell r="G7033" t="str">
            <v>1200002</v>
          </cell>
          <cell r="BL7033" t="str">
            <v>CO2e_N2O</v>
          </cell>
          <cell r="BN7033">
            <v>8.0459999999999994</v>
          </cell>
          <cell r="BY7033" t="str">
            <v>f</v>
          </cell>
        </row>
        <row r="7034">
          <cell r="G7034" t="str">
            <v>1200002</v>
          </cell>
          <cell r="BL7034" t="str">
            <v>CO2e_CH4</v>
          </cell>
          <cell r="BN7034">
            <v>5.2499999999999998E-2</v>
          </cell>
          <cell r="BY7034" t="str">
            <v>f</v>
          </cell>
        </row>
        <row r="7035">
          <cell r="G7035" t="str">
            <v>1200002</v>
          </cell>
          <cell r="BL7035" t="str">
            <v>CO2e_CO2</v>
          </cell>
          <cell r="BN7035">
            <v>2.4900000000000002</v>
          </cell>
          <cell r="BY7035" t="str">
            <v>f</v>
          </cell>
        </row>
        <row r="7036">
          <cell r="G7036" t="str">
            <v>1200002</v>
          </cell>
          <cell r="BL7036" t="str">
            <v>CO2e_N2O</v>
          </cell>
          <cell r="BN7036">
            <v>1.8774</v>
          </cell>
          <cell r="BY7036" t="str">
            <v>f</v>
          </cell>
        </row>
        <row r="7037">
          <cell r="G7037" t="str">
            <v>1200025</v>
          </cell>
          <cell r="BL7037" t="str">
            <v>CO2e_CH4</v>
          </cell>
          <cell r="BN7037">
            <v>7.2074999999999996</v>
          </cell>
          <cell r="BY7037" t="str">
            <v>f</v>
          </cell>
        </row>
        <row r="7038">
          <cell r="G7038" t="str">
            <v>1200025</v>
          </cell>
          <cell r="BL7038" t="str">
            <v>CO2e_CO2</v>
          </cell>
          <cell r="BN7038">
            <v>15544.8</v>
          </cell>
          <cell r="BY7038" t="str">
            <v>f</v>
          </cell>
        </row>
        <row r="7039">
          <cell r="G7039" t="str">
            <v>1200025</v>
          </cell>
          <cell r="BL7039" t="str">
            <v>CO2e_N2O</v>
          </cell>
          <cell r="BN7039">
            <v>8.5823999999999998</v>
          </cell>
          <cell r="BY7039" t="str">
            <v>f</v>
          </cell>
        </row>
        <row r="7040">
          <cell r="G7040" t="str">
            <v>1200025</v>
          </cell>
          <cell r="BL7040" t="str">
            <v>CO2e_CH4</v>
          </cell>
          <cell r="BN7040">
            <v>5.5E-2</v>
          </cell>
          <cell r="BY7040" t="str">
            <v>f</v>
          </cell>
        </row>
        <row r="7041">
          <cell r="G7041" t="str">
            <v>1200025</v>
          </cell>
          <cell r="BL7041" t="str">
            <v>CO2e_CO2</v>
          </cell>
          <cell r="BN7041">
            <v>54.1</v>
          </cell>
          <cell r="BY7041" t="str">
            <v>f</v>
          </cell>
        </row>
        <row r="7042">
          <cell r="G7042" t="str">
            <v>1200025</v>
          </cell>
          <cell r="BL7042" t="str">
            <v>CO2e_N2O</v>
          </cell>
          <cell r="BN7042">
            <v>0.1192</v>
          </cell>
          <cell r="BY7042" t="str">
            <v>f</v>
          </cell>
        </row>
        <row r="7043">
          <cell r="G7043" t="str">
            <v>1200025</v>
          </cell>
          <cell r="BL7043" t="str">
            <v>CO2e_CH4</v>
          </cell>
          <cell r="BN7043">
            <v>1.2500000000000001E-2</v>
          </cell>
          <cell r="BY7043" t="str">
            <v>f</v>
          </cell>
        </row>
        <row r="7044">
          <cell r="G7044" t="str">
            <v>1200025</v>
          </cell>
          <cell r="BL7044" t="str">
            <v>CO2e_CO2</v>
          </cell>
          <cell r="BN7044">
            <v>11.2051</v>
          </cell>
          <cell r="BY7044" t="str">
            <v>f</v>
          </cell>
        </row>
        <row r="7045">
          <cell r="G7045" t="str">
            <v>1200025</v>
          </cell>
          <cell r="BL7045" t="str">
            <v>CO2e_N2O</v>
          </cell>
          <cell r="BN7045">
            <v>2.98E-2</v>
          </cell>
          <cell r="BY7045" t="str">
            <v>f</v>
          </cell>
        </row>
        <row r="7046">
          <cell r="G7046" t="str">
            <v>1200025</v>
          </cell>
          <cell r="BL7046" t="str">
            <v>CO2e_CH4</v>
          </cell>
          <cell r="BN7046">
            <v>1.4999999999999999E-2</v>
          </cell>
          <cell r="BY7046" t="str">
            <v>f</v>
          </cell>
        </row>
        <row r="7047">
          <cell r="G7047" t="str">
            <v>1200025</v>
          </cell>
          <cell r="BL7047" t="str">
            <v>CO2e_CO2</v>
          </cell>
          <cell r="BN7047">
            <v>1.4581</v>
          </cell>
          <cell r="BY7047" t="str">
            <v>f</v>
          </cell>
        </row>
        <row r="7048">
          <cell r="G7048" t="str">
            <v>1200025</v>
          </cell>
          <cell r="BL7048" t="str">
            <v>CO2e_CH4</v>
          </cell>
          <cell r="BN7048">
            <v>2.5000000000000001E-2</v>
          </cell>
          <cell r="BY7048" t="str">
            <v>f</v>
          </cell>
        </row>
        <row r="7049">
          <cell r="G7049" t="str">
            <v>1200025</v>
          </cell>
          <cell r="BL7049" t="str">
            <v>CO2e_CO2</v>
          </cell>
          <cell r="BN7049">
            <v>24.706299999999999</v>
          </cell>
          <cell r="BY7049" t="str">
            <v>f</v>
          </cell>
        </row>
        <row r="7050">
          <cell r="G7050" t="str">
            <v>1200025</v>
          </cell>
          <cell r="BL7050" t="str">
            <v>CO2e_N2O</v>
          </cell>
          <cell r="BN7050">
            <v>5.96E-2</v>
          </cell>
          <cell r="BY7050" t="str">
            <v>f</v>
          </cell>
        </row>
        <row r="7051">
          <cell r="G7051" t="str">
            <v>1200025</v>
          </cell>
          <cell r="BL7051" t="str">
            <v>CO2e_CH4</v>
          </cell>
          <cell r="BN7051">
            <v>2.1225000000000001</v>
          </cell>
          <cell r="BY7051" t="str">
            <v>f</v>
          </cell>
        </row>
        <row r="7052">
          <cell r="G7052" t="str">
            <v>1200025</v>
          </cell>
          <cell r="BL7052" t="str">
            <v>CO2e_CO2</v>
          </cell>
          <cell r="BN7052">
            <v>4578.1000000000004</v>
          </cell>
          <cell r="BY7052" t="str">
            <v>f</v>
          </cell>
        </row>
        <row r="7053">
          <cell r="G7053" t="str">
            <v>1200025</v>
          </cell>
          <cell r="BL7053" t="str">
            <v>CO2e_N2O</v>
          </cell>
          <cell r="BN7053">
            <v>2.5329999999999999</v>
          </cell>
          <cell r="BY7053" t="str">
            <v>f</v>
          </cell>
        </row>
        <row r="7054">
          <cell r="G7054" t="str">
            <v>1200025</v>
          </cell>
          <cell r="BL7054" t="str">
            <v>CO2e_CH4</v>
          </cell>
          <cell r="BN7054">
            <v>6.5000000000000002E-2</v>
          </cell>
          <cell r="BY7054" t="str">
            <v>f</v>
          </cell>
        </row>
        <row r="7055">
          <cell r="G7055" t="str">
            <v>1200025</v>
          </cell>
          <cell r="BL7055" t="str">
            <v>CO2e_CO2</v>
          </cell>
          <cell r="BN7055">
            <v>63.3</v>
          </cell>
          <cell r="BY7055" t="str">
            <v>f</v>
          </cell>
        </row>
        <row r="7056">
          <cell r="G7056" t="str">
            <v>1200025</v>
          </cell>
          <cell r="BL7056" t="str">
            <v>CO2e_N2O</v>
          </cell>
          <cell r="BN7056">
            <v>0.14899999999999999</v>
          </cell>
          <cell r="BY7056" t="str">
            <v>f</v>
          </cell>
        </row>
        <row r="7057">
          <cell r="G7057" t="str">
            <v>1200025</v>
          </cell>
          <cell r="BL7057" t="str">
            <v>CO2e_CH4</v>
          </cell>
          <cell r="BN7057">
            <v>0.01</v>
          </cell>
          <cell r="BY7057" t="str">
            <v>f</v>
          </cell>
        </row>
        <row r="7058">
          <cell r="G7058" t="str">
            <v>1200025</v>
          </cell>
          <cell r="BL7058" t="str">
            <v>CO2e_CO2</v>
          </cell>
          <cell r="BN7058">
            <v>10.103</v>
          </cell>
          <cell r="BY7058" t="str">
            <v>f</v>
          </cell>
        </row>
        <row r="7059">
          <cell r="G7059" t="str">
            <v>1200025</v>
          </cell>
          <cell r="BL7059" t="str">
            <v>CO2e_N2O</v>
          </cell>
          <cell r="BN7059">
            <v>2.98E-2</v>
          </cell>
          <cell r="BY7059" t="str">
            <v>f</v>
          </cell>
        </row>
        <row r="7060">
          <cell r="G7060" t="str">
            <v>1200045</v>
          </cell>
          <cell r="BL7060" t="str">
            <v>CO2e_CH4</v>
          </cell>
          <cell r="BN7060">
            <v>3.0999999999999999E-3</v>
          </cell>
          <cell r="BY7060" t="str">
            <v>f</v>
          </cell>
        </row>
        <row r="7061">
          <cell r="G7061" t="str">
            <v>1200045</v>
          </cell>
          <cell r="BL7061" t="str">
            <v>CO2e_CO2</v>
          </cell>
          <cell r="BN7061">
            <v>3.1181999999999999</v>
          </cell>
          <cell r="BY7061" t="str">
            <v>f</v>
          </cell>
        </row>
        <row r="7062">
          <cell r="G7062" t="str">
            <v>1200045</v>
          </cell>
          <cell r="BL7062" t="str">
            <v>CO2e_N2O</v>
          </cell>
          <cell r="BN7062">
            <v>7.4999999999999997E-3</v>
          </cell>
          <cell r="BY7062" t="str">
            <v>f</v>
          </cell>
        </row>
        <row r="7063">
          <cell r="G7063" t="str">
            <v>1200045</v>
          </cell>
          <cell r="BL7063" t="str">
            <v>CO2e_CH4</v>
          </cell>
          <cell r="BN7063">
            <v>0.91479999999999995</v>
          </cell>
          <cell r="BY7063" t="str">
            <v>f</v>
          </cell>
        </row>
        <row r="7064">
          <cell r="G7064" t="str">
            <v>1200045</v>
          </cell>
          <cell r="BL7064" t="str">
            <v>CO2e_CO2</v>
          </cell>
          <cell r="BN7064">
            <v>1933.626</v>
          </cell>
          <cell r="BY7064" t="str">
            <v>f</v>
          </cell>
        </row>
        <row r="7065">
          <cell r="G7065" t="str">
            <v>1200045</v>
          </cell>
          <cell r="BL7065" t="str">
            <v>CO2e_N2O</v>
          </cell>
          <cell r="BN7065">
            <v>1.0585</v>
          </cell>
          <cell r="BY7065" t="str">
            <v>f</v>
          </cell>
        </row>
        <row r="7066">
          <cell r="G7066" t="str">
            <v>1200045</v>
          </cell>
          <cell r="BL7066" t="str">
            <v>CO2e_CH4</v>
          </cell>
          <cell r="BN7066">
            <v>2.0999999999999999E-3</v>
          </cell>
          <cell r="BY7066" t="str">
            <v>f</v>
          </cell>
        </row>
        <row r="7067">
          <cell r="G7067" t="str">
            <v>1200045</v>
          </cell>
          <cell r="BL7067" t="str">
            <v>CO2e_CO2</v>
          </cell>
          <cell r="BN7067">
            <v>2.0746000000000002</v>
          </cell>
          <cell r="BY7067" t="str">
            <v>f</v>
          </cell>
        </row>
        <row r="7068">
          <cell r="G7068" t="str">
            <v>1200045</v>
          </cell>
          <cell r="BL7068" t="str">
            <v>CO2e_N2O</v>
          </cell>
          <cell r="BN7068">
            <v>5.1000000000000004E-3</v>
          </cell>
          <cell r="BY7068" t="str">
            <v>f</v>
          </cell>
        </row>
        <row r="7069">
          <cell r="G7069" t="str">
            <v>1200045</v>
          </cell>
          <cell r="BL7069" t="str">
            <v>CO2e_CH4</v>
          </cell>
          <cell r="BN7069">
            <v>0.62660000000000005</v>
          </cell>
          <cell r="BY7069" t="str">
            <v>f</v>
          </cell>
        </row>
        <row r="7070">
          <cell r="G7070" t="str">
            <v>1200045</v>
          </cell>
          <cell r="BL7070" t="str">
            <v>CO2e_CO2</v>
          </cell>
          <cell r="BN7070">
            <v>1324.404</v>
          </cell>
          <cell r="BY7070" t="str">
            <v>f</v>
          </cell>
        </row>
        <row r="7071">
          <cell r="G7071" t="str">
            <v>1200045</v>
          </cell>
          <cell r="BL7071" t="str">
            <v>CO2e_N2O</v>
          </cell>
          <cell r="BN7071">
            <v>0.72499999999999998</v>
          </cell>
          <cell r="BY7071" t="str">
            <v>f</v>
          </cell>
        </row>
        <row r="7072">
          <cell r="G7072" t="str">
            <v>1200045</v>
          </cell>
          <cell r="BL7072" t="str">
            <v>CO2e_CH4</v>
          </cell>
          <cell r="BN7072">
            <v>1.2999999999999999E-3</v>
          </cell>
          <cell r="BY7072" t="str">
            <v>f</v>
          </cell>
        </row>
        <row r="7073">
          <cell r="G7073" t="str">
            <v>1200045</v>
          </cell>
          <cell r="BL7073" t="str">
            <v>CO2e_CO2</v>
          </cell>
          <cell r="BN7073">
            <v>1.2423</v>
          </cell>
          <cell r="BY7073" t="str">
            <v>f</v>
          </cell>
        </row>
        <row r="7074">
          <cell r="G7074" t="str">
            <v>1200045</v>
          </cell>
          <cell r="BL7074" t="str">
            <v>CO2e_N2O</v>
          </cell>
          <cell r="BN7074">
            <v>3.0000000000000001E-3</v>
          </cell>
          <cell r="BY7074" t="str">
            <v>f</v>
          </cell>
        </row>
        <row r="7075">
          <cell r="G7075" t="str">
            <v>1200045</v>
          </cell>
          <cell r="BL7075" t="str">
            <v>CO2e_CH4</v>
          </cell>
          <cell r="BN7075">
            <v>0.45610000000000001</v>
          </cell>
          <cell r="BY7075" t="str">
            <v>f</v>
          </cell>
        </row>
        <row r="7076">
          <cell r="G7076" t="str">
            <v>1200045</v>
          </cell>
          <cell r="BL7076" t="str">
            <v>CO2e_CO2</v>
          </cell>
          <cell r="BN7076">
            <v>964.16399999999999</v>
          </cell>
          <cell r="BY7076" t="str">
            <v>f</v>
          </cell>
        </row>
        <row r="7077">
          <cell r="G7077" t="str">
            <v>1200045</v>
          </cell>
          <cell r="BL7077" t="str">
            <v>CO2e_N2O</v>
          </cell>
          <cell r="BN7077">
            <v>0.52780000000000005</v>
          </cell>
          <cell r="BY7077" t="str">
            <v>f</v>
          </cell>
        </row>
        <row r="7078">
          <cell r="G7078" t="str">
            <v>1200045</v>
          </cell>
          <cell r="BL7078" t="str">
            <v>CO2e_CH4</v>
          </cell>
          <cell r="BN7078">
            <v>0.21049999999999999</v>
          </cell>
          <cell r="BY7078" t="str">
            <v>f</v>
          </cell>
        </row>
        <row r="7079">
          <cell r="G7079" t="str">
            <v>1200045</v>
          </cell>
          <cell r="BL7079" t="str">
            <v>CO2e_CO2</v>
          </cell>
          <cell r="BN7079">
            <v>445.00200000000001</v>
          </cell>
          <cell r="BY7079" t="str">
            <v>f</v>
          </cell>
        </row>
        <row r="7080">
          <cell r="G7080" t="str">
            <v>1200045</v>
          </cell>
          <cell r="BL7080" t="str">
            <v>CO2e_N2O</v>
          </cell>
          <cell r="BN7080">
            <v>0.24379999999999999</v>
          </cell>
          <cell r="BY7080" t="str">
            <v>f</v>
          </cell>
        </row>
        <row r="7081">
          <cell r="G7081" t="str">
            <v>1200045</v>
          </cell>
          <cell r="BL7081" t="str">
            <v>CO2e_CH4</v>
          </cell>
          <cell r="BN7081">
            <v>4.1500000000000002E-2</v>
          </cell>
          <cell r="BY7081" t="str">
            <v>f</v>
          </cell>
        </row>
        <row r="7082">
          <cell r="G7082" t="str">
            <v>1200045</v>
          </cell>
          <cell r="BL7082" t="str">
            <v>CO2e_CO2</v>
          </cell>
          <cell r="BN7082">
            <v>87.677999999999997</v>
          </cell>
          <cell r="BY7082" t="str">
            <v>f</v>
          </cell>
        </row>
        <row r="7083">
          <cell r="G7083" t="str">
            <v>1200045</v>
          </cell>
          <cell r="BL7083" t="str">
            <v>CO2e_N2O</v>
          </cell>
          <cell r="BN7083">
            <v>4.8000000000000001E-2</v>
          </cell>
          <cell r="BY7083" t="str">
            <v>f</v>
          </cell>
        </row>
        <row r="7084">
          <cell r="G7084" t="str">
            <v>1200045</v>
          </cell>
          <cell r="BL7084" t="str">
            <v>CO2e_CH4</v>
          </cell>
          <cell r="BN7084">
            <v>0.17169999999999999</v>
          </cell>
          <cell r="BY7084" t="str">
            <v>f</v>
          </cell>
        </row>
        <row r="7085">
          <cell r="G7085" t="str">
            <v>1200045</v>
          </cell>
          <cell r="BL7085" t="str">
            <v>CO2e_CO2</v>
          </cell>
          <cell r="BN7085">
            <v>362.94</v>
          </cell>
          <cell r="BY7085" t="str">
            <v>f</v>
          </cell>
        </row>
        <row r="7086">
          <cell r="G7086" t="str">
            <v>1200045</v>
          </cell>
          <cell r="BL7086" t="str">
            <v>CO2e_N2O</v>
          </cell>
          <cell r="BN7086">
            <v>0.1988</v>
          </cell>
          <cell r="BY7086" t="str">
            <v>f</v>
          </cell>
        </row>
        <row r="7087">
          <cell r="G7087" t="str">
            <v>1200045</v>
          </cell>
          <cell r="BL7087" t="str">
            <v>CO2e_CH4</v>
          </cell>
          <cell r="BN7087">
            <v>4.0000000000000002E-4</v>
          </cell>
          <cell r="BY7087" t="str">
            <v>f</v>
          </cell>
        </row>
        <row r="7088">
          <cell r="G7088" t="str">
            <v>1200045</v>
          </cell>
          <cell r="BL7088" t="str">
            <v>CO2e_CO2</v>
          </cell>
          <cell r="BN7088">
            <v>0.69059999999999999</v>
          </cell>
          <cell r="BY7088" t="str">
            <v>f</v>
          </cell>
        </row>
        <row r="7089">
          <cell r="G7089" t="str">
            <v>1200045</v>
          </cell>
          <cell r="BL7089" t="str">
            <v>CO2e_N2O</v>
          </cell>
          <cell r="BN7089">
            <v>2.9999999999999997E-4</v>
          </cell>
          <cell r="BY7089" t="str">
            <v>f</v>
          </cell>
        </row>
        <row r="7090">
          <cell r="G7090" t="str">
            <v>1200045</v>
          </cell>
          <cell r="BL7090" t="str">
            <v>CO2e_CH4</v>
          </cell>
          <cell r="BN7090">
            <v>4.0000000000000002E-4</v>
          </cell>
          <cell r="BY7090" t="str">
            <v>f</v>
          </cell>
        </row>
        <row r="7091">
          <cell r="G7091" t="str">
            <v>1200045</v>
          </cell>
          <cell r="BL7091" t="str">
            <v>CO2e_CO2</v>
          </cell>
          <cell r="BN7091">
            <v>0.76329999999999998</v>
          </cell>
          <cell r="BY7091" t="str">
            <v>f</v>
          </cell>
        </row>
        <row r="7092">
          <cell r="G7092" t="str">
            <v>1200045</v>
          </cell>
          <cell r="BL7092" t="str">
            <v>CO2e_N2O</v>
          </cell>
          <cell r="BN7092">
            <v>2.9999999999999997E-4</v>
          </cell>
          <cell r="BY7092" t="str">
            <v>f</v>
          </cell>
        </row>
        <row r="7093">
          <cell r="G7093" t="str">
            <v>1200045</v>
          </cell>
          <cell r="BL7093" t="str">
            <v>CO2e_CH4</v>
          </cell>
          <cell r="BN7093">
            <v>2.9999999999999997E-4</v>
          </cell>
          <cell r="BY7093" t="str">
            <v>f</v>
          </cell>
        </row>
        <row r="7094">
          <cell r="G7094" t="str">
            <v>1200045</v>
          </cell>
          <cell r="BL7094" t="str">
            <v>CO2e_CO2</v>
          </cell>
          <cell r="BN7094">
            <v>0.33</v>
          </cell>
          <cell r="BY7094" t="str">
            <v>f</v>
          </cell>
        </row>
        <row r="7095">
          <cell r="G7095" t="str">
            <v>1200045</v>
          </cell>
          <cell r="BL7095" t="str">
            <v>CO2e_N2O</v>
          </cell>
          <cell r="BN7095">
            <v>8.9999999999999998E-4</v>
          </cell>
          <cell r="BY7095" t="str">
            <v>f</v>
          </cell>
        </row>
        <row r="7096">
          <cell r="G7096" t="str">
            <v>1200045</v>
          </cell>
          <cell r="BL7096" t="str">
            <v>CO2e_CH4</v>
          </cell>
          <cell r="BN7096">
            <v>1.2999999999999999E-3</v>
          </cell>
          <cell r="BY7096" t="str">
            <v>f</v>
          </cell>
        </row>
        <row r="7097">
          <cell r="G7097" t="str">
            <v>1200045</v>
          </cell>
          <cell r="BL7097" t="str">
            <v>CO2e_CO2</v>
          </cell>
          <cell r="BN7097">
            <v>1.3278000000000001</v>
          </cell>
          <cell r="BY7097" t="str">
            <v>f</v>
          </cell>
        </row>
        <row r="7098">
          <cell r="G7098" t="str">
            <v>1200045</v>
          </cell>
          <cell r="BL7098" t="str">
            <v>CO2e_N2O</v>
          </cell>
          <cell r="BN7098">
            <v>3.0000000000000001E-3</v>
          </cell>
          <cell r="BY7098" t="str">
            <v>f</v>
          </cell>
        </row>
        <row r="7099">
          <cell r="G7099" t="str">
            <v>1200045</v>
          </cell>
          <cell r="BL7099" t="str">
            <v>CO2e_CH4</v>
          </cell>
          <cell r="BN7099">
            <v>1E-3</v>
          </cell>
          <cell r="BY7099" t="str">
            <v>f</v>
          </cell>
        </row>
        <row r="7100">
          <cell r="G7100" t="str">
            <v>1200045</v>
          </cell>
          <cell r="BL7100" t="str">
            <v>CO2e_CO2</v>
          </cell>
          <cell r="BN7100">
            <v>1.9601999999999999</v>
          </cell>
          <cell r="BY7100" t="str">
            <v>f</v>
          </cell>
        </row>
        <row r="7101">
          <cell r="G7101" t="str">
            <v>1200045</v>
          </cell>
          <cell r="BL7101" t="str">
            <v>CO2e_N2O</v>
          </cell>
          <cell r="BN7101">
            <v>1.1999999999999999E-3</v>
          </cell>
          <cell r="BY7101" t="str">
            <v>f</v>
          </cell>
        </row>
        <row r="7102">
          <cell r="G7102" t="str">
            <v>1200045</v>
          </cell>
          <cell r="BL7102" t="str">
            <v>CO2e_CH4</v>
          </cell>
          <cell r="BN7102">
            <v>2.9999999999999997E-4</v>
          </cell>
          <cell r="BY7102" t="str">
            <v>f</v>
          </cell>
        </row>
        <row r="7103">
          <cell r="G7103" t="str">
            <v>1200045</v>
          </cell>
          <cell r="BL7103" t="str">
            <v>CO2e_CO2</v>
          </cell>
          <cell r="BN7103">
            <v>0.54820000000000002</v>
          </cell>
          <cell r="BY7103" t="str">
            <v>f</v>
          </cell>
        </row>
        <row r="7104">
          <cell r="G7104" t="str">
            <v>1200045</v>
          </cell>
          <cell r="BL7104" t="str">
            <v>CO2e_N2O</v>
          </cell>
          <cell r="BN7104">
            <v>2.9999999999999997E-4</v>
          </cell>
          <cell r="BY7104" t="str">
            <v>f</v>
          </cell>
        </row>
        <row r="7105">
          <cell r="G7105" t="str">
            <v>1200045</v>
          </cell>
          <cell r="BL7105" t="str">
            <v>CO2e_CH4</v>
          </cell>
          <cell r="BN7105">
            <v>1.5E-3</v>
          </cell>
          <cell r="BY7105" t="str">
            <v>f</v>
          </cell>
        </row>
        <row r="7106">
          <cell r="G7106" t="str">
            <v>1200045</v>
          </cell>
          <cell r="BL7106" t="str">
            <v>CO2e_CO2</v>
          </cell>
          <cell r="BN7106">
            <v>2.9803000000000002</v>
          </cell>
          <cell r="BY7106" t="str">
            <v>f</v>
          </cell>
        </row>
        <row r="7107">
          <cell r="G7107" t="str">
            <v>1200045</v>
          </cell>
          <cell r="BL7107" t="str">
            <v>CO2e_N2O</v>
          </cell>
          <cell r="BN7107">
            <v>1.8E-3</v>
          </cell>
          <cell r="BY7107" t="str">
            <v>f</v>
          </cell>
        </row>
        <row r="7108">
          <cell r="G7108" t="str">
            <v>1200045</v>
          </cell>
          <cell r="BL7108" t="str">
            <v>CO2e_CH4</v>
          </cell>
          <cell r="BN7108">
            <v>3.2899999999999999E-2</v>
          </cell>
          <cell r="BY7108" t="str">
            <v>f</v>
          </cell>
        </row>
        <row r="7109">
          <cell r="G7109" t="str">
            <v>1200045</v>
          </cell>
          <cell r="BL7109" t="str">
            <v>CO2e_CO2</v>
          </cell>
          <cell r="BN7109">
            <v>69.456000000000003</v>
          </cell>
          <cell r="BY7109" t="str">
            <v>f</v>
          </cell>
        </row>
        <row r="7110">
          <cell r="G7110" t="str">
            <v>1200045</v>
          </cell>
          <cell r="BL7110" t="str">
            <v>CO2e_N2O</v>
          </cell>
          <cell r="BN7110">
            <v>3.8100000000000002E-2</v>
          </cell>
          <cell r="BY7110" t="str">
            <v>f</v>
          </cell>
        </row>
        <row r="7111">
          <cell r="G7111" t="str">
            <v>1200045</v>
          </cell>
          <cell r="BL7111" t="str">
            <v>CO2e_CH4</v>
          </cell>
          <cell r="BN7111">
            <v>3.2899999999999999E-2</v>
          </cell>
          <cell r="BY7111" t="str">
            <v>f</v>
          </cell>
        </row>
        <row r="7112">
          <cell r="G7112" t="str">
            <v>1200045</v>
          </cell>
          <cell r="BL7112" t="str">
            <v>CO2e_CO2</v>
          </cell>
          <cell r="BN7112">
            <v>69.456000000000003</v>
          </cell>
          <cell r="BY7112" t="str">
            <v>f</v>
          </cell>
        </row>
        <row r="7113">
          <cell r="G7113" t="str">
            <v>1200045</v>
          </cell>
          <cell r="BL7113" t="str">
            <v>CO2e_N2O</v>
          </cell>
          <cell r="BN7113">
            <v>3.8100000000000002E-2</v>
          </cell>
          <cell r="BY7113" t="str">
            <v>f</v>
          </cell>
        </row>
        <row r="7114">
          <cell r="G7114" t="str">
            <v>1200045</v>
          </cell>
          <cell r="BL7114" t="str">
            <v>CO2e_CH4</v>
          </cell>
          <cell r="BN7114">
            <v>2.3E-3</v>
          </cell>
          <cell r="BY7114" t="str">
            <v>f</v>
          </cell>
        </row>
        <row r="7115">
          <cell r="G7115" t="str">
            <v>1200045</v>
          </cell>
          <cell r="BL7115" t="str">
            <v>CO2e_CO2</v>
          </cell>
          <cell r="BN7115">
            <v>4.5652999999999997</v>
          </cell>
          <cell r="BY7115" t="str">
            <v>f</v>
          </cell>
        </row>
        <row r="7116">
          <cell r="G7116" t="str">
            <v>1200045</v>
          </cell>
          <cell r="BL7116" t="str">
            <v>CO2e_N2O</v>
          </cell>
          <cell r="BN7116">
            <v>2.7000000000000001E-3</v>
          </cell>
          <cell r="BY7116" t="str">
            <v>f</v>
          </cell>
        </row>
        <row r="7117">
          <cell r="G7117" t="str">
            <v>1200045</v>
          </cell>
          <cell r="BL7117" t="str">
            <v>CO2e_CH4</v>
          </cell>
          <cell r="BN7117">
            <v>0.36299999999999999</v>
          </cell>
          <cell r="BY7117" t="str">
            <v>f</v>
          </cell>
        </row>
        <row r="7118">
          <cell r="G7118" t="str">
            <v>1200045</v>
          </cell>
          <cell r="BL7118" t="str">
            <v>CO2e_CO2</v>
          </cell>
          <cell r="BN7118">
            <v>767.322</v>
          </cell>
          <cell r="BY7118" t="str">
            <v>f</v>
          </cell>
        </row>
        <row r="7119">
          <cell r="G7119" t="str">
            <v>1200045</v>
          </cell>
          <cell r="BL7119" t="str">
            <v>CO2e_N2O</v>
          </cell>
          <cell r="BN7119">
            <v>0.42020000000000002</v>
          </cell>
          <cell r="BY7119" t="str">
            <v>f</v>
          </cell>
        </row>
        <row r="7120">
          <cell r="G7120" t="str">
            <v>1200045</v>
          </cell>
          <cell r="BL7120" t="str">
            <v>CO2e_CH4</v>
          </cell>
          <cell r="BN7120">
            <v>1.6899999999999998E-2</v>
          </cell>
          <cell r="BY7120" t="str">
            <v>f</v>
          </cell>
        </row>
        <row r="7121">
          <cell r="G7121" t="str">
            <v>1200045</v>
          </cell>
          <cell r="BL7121" t="str">
            <v>CO2e_CO2</v>
          </cell>
          <cell r="BN7121">
            <v>14.2194</v>
          </cell>
          <cell r="BY7121" t="str">
            <v>f</v>
          </cell>
        </row>
        <row r="7122">
          <cell r="G7122" t="str">
            <v>1200045</v>
          </cell>
          <cell r="BL7122" t="str">
            <v>CO2e_N2O</v>
          </cell>
          <cell r="BN7122">
            <v>3.73E-2</v>
          </cell>
          <cell r="BY7122" t="str">
            <v>f</v>
          </cell>
        </row>
        <row r="7123">
          <cell r="G7123" t="str">
            <v>1200045</v>
          </cell>
          <cell r="BL7123" t="str">
            <v>CO2e_CH4</v>
          </cell>
          <cell r="BN7123">
            <v>8.0000000000000002E-3</v>
          </cell>
          <cell r="BY7123" t="str">
            <v>f</v>
          </cell>
        </row>
        <row r="7124">
          <cell r="G7124" t="str">
            <v>1200045</v>
          </cell>
          <cell r="BL7124" t="str">
            <v>CO2e_CO2</v>
          </cell>
          <cell r="BN7124">
            <v>16.908000000000001</v>
          </cell>
          <cell r="BY7124" t="str">
            <v>f</v>
          </cell>
        </row>
        <row r="7125">
          <cell r="G7125" t="str">
            <v>1200045</v>
          </cell>
          <cell r="BL7125" t="str">
            <v>CO2e_N2O</v>
          </cell>
          <cell r="BN7125">
            <v>9.1999999999999998E-3</v>
          </cell>
          <cell r="BY7125" t="str">
            <v>f</v>
          </cell>
        </row>
        <row r="7126">
          <cell r="G7126" t="str">
            <v>1200045</v>
          </cell>
          <cell r="BL7126" t="str">
            <v>CO2e_CH4</v>
          </cell>
          <cell r="BN7126">
            <v>2.7000000000000001E-3</v>
          </cell>
          <cell r="BY7126" t="str">
            <v>f</v>
          </cell>
        </row>
        <row r="7127">
          <cell r="G7127" t="str">
            <v>1200045</v>
          </cell>
          <cell r="BL7127" t="str">
            <v>CO2e_CO2</v>
          </cell>
          <cell r="BN7127">
            <v>5.3559000000000001</v>
          </cell>
          <cell r="BY7127" t="str">
            <v>f</v>
          </cell>
        </row>
        <row r="7128">
          <cell r="G7128" t="str">
            <v>1200045</v>
          </cell>
          <cell r="BL7128" t="str">
            <v>CO2e_N2O</v>
          </cell>
          <cell r="BN7128">
            <v>3.0000000000000001E-3</v>
          </cell>
          <cell r="BY7128" t="str">
            <v>f</v>
          </cell>
        </row>
        <row r="7129">
          <cell r="G7129" t="str">
            <v>1200045</v>
          </cell>
          <cell r="BL7129" t="str">
            <v>CO2e_CH4</v>
          </cell>
          <cell r="BN7129">
            <v>1E-4</v>
          </cell>
          <cell r="BY7129" t="str">
            <v>f</v>
          </cell>
        </row>
        <row r="7130">
          <cell r="G7130" t="str">
            <v>1200045</v>
          </cell>
          <cell r="BL7130" t="str">
            <v>CO2e_CO2</v>
          </cell>
          <cell r="BN7130">
            <v>0.2334</v>
          </cell>
          <cell r="BY7130" t="str">
            <v>f</v>
          </cell>
        </row>
        <row r="7131">
          <cell r="G7131" t="str">
            <v>1200045</v>
          </cell>
          <cell r="BL7131" t="str">
            <v>CO2e_CH4</v>
          </cell>
          <cell r="BN7131">
            <v>3.0000000000000001E-3</v>
          </cell>
          <cell r="BY7131" t="str">
            <v>f</v>
          </cell>
        </row>
        <row r="7132">
          <cell r="G7132" t="str">
            <v>1200045</v>
          </cell>
          <cell r="BL7132" t="str">
            <v>CO2e_CO2</v>
          </cell>
          <cell r="BN7132">
            <v>6.0270999999999999</v>
          </cell>
          <cell r="BY7132" t="str">
            <v>f</v>
          </cell>
        </row>
        <row r="7133">
          <cell r="G7133" t="str">
            <v>1200045</v>
          </cell>
          <cell r="BL7133" t="str">
            <v>CO2e_N2O</v>
          </cell>
          <cell r="BN7133">
            <v>3.5999999999999999E-3</v>
          </cell>
          <cell r="BY7133" t="str">
            <v>f</v>
          </cell>
        </row>
        <row r="7134">
          <cell r="G7134" t="str">
            <v>1200045</v>
          </cell>
          <cell r="BL7134" t="str">
            <v>CO2e_CH4</v>
          </cell>
          <cell r="BN7134">
            <v>9.5999999999999992E-3</v>
          </cell>
          <cell r="BY7134" t="str">
            <v>f</v>
          </cell>
        </row>
        <row r="7135">
          <cell r="G7135" t="str">
            <v>1200045</v>
          </cell>
          <cell r="BL7135" t="str">
            <v>CO2e_CO2</v>
          </cell>
          <cell r="BN7135">
            <v>9.5518999999999998</v>
          </cell>
          <cell r="BY7135" t="str">
            <v>f</v>
          </cell>
        </row>
        <row r="7136">
          <cell r="G7136" t="str">
            <v>1200045</v>
          </cell>
          <cell r="BL7136" t="str">
            <v>CO2e_N2O</v>
          </cell>
          <cell r="BN7136">
            <v>2.24E-2</v>
          </cell>
          <cell r="BY7136" t="str">
            <v>f</v>
          </cell>
        </row>
        <row r="7137">
          <cell r="G7137" t="str">
            <v>1200045</v>
          </cell>
          <cell r="BL7137" t="str">
            <v>CO2e_CH4</v>
          </cell>
          <cell r="BN7137">
            <v>5.0000000000000001E-4</v>
          </cell>
          <cell r="BY7137" t="str">
            <v>f</v>
          </cell>
        </row>
        <row r="7138">
          <cell r="G7138" t="str">
            <v>1200045</v>
          </cell>
          <cell r="BL7138" t="str">
            <v>CO2e_CO2</v>
          </cell>
          <cell r="BN7138">
            <v>1.0065</v>
          </cell>
          <cell r="BY7138" t="str">
            <v>f</v>
          </cell>
        </row>
        <row r="7139">
          <cell r="G7139" t="str">
            <v>1200045</v>
          </cell>
          <cell r="BL7139" t="str">
            <v>CO2e_N2O</v>
          </cell>
          <cell r="BN7139">
            <v>5.9999999999999995E-4</v>
          </cell>
          <cell r="BY7139" t="str">
            <v>f</v>
          </cell>
        </row>
        <row r="7140">
          <cell r="G7140" t="str">
            <v>1200045</v>
          </cell>
          <cell r="BL7140" t="str">
            <v>CO2e_CH4</v>
          </cell>
          <cell r="BN7140">
            <v>4.2500000000000003E-2</v>
          </cell>
          <cell r="BY7140" t="str">
            <v>f</v>
          </cell>
        </row>
        <row r="7141">
          <cell r="G7141" t="str">
            <v>1200045</v>
          </cell>
          <cell r="BL7141" t="str">
            <v>CO2e_CO2</v>
          </cell>
          <cell r="BN7141">
            <v>89.831999999999994</v>
          </cell>
          <cell r="BY7141" t="str">
            <v>f</v>
          </cell>
        </row>
        <row r="7142">
          <cell r="G7142" t="str">
            <v>1200045</v>
          </cell>
          <cell r="BL7142" t="str">
            <v>CO2e_N2O</v>
          </cell>
          <cell r="BN7142">
            <v>4.9200000000000001E-2</v>
          </cell>
          <cell r="BY7142" t="str">
            <v>f</v>
          </cell>
        </row>
        <row r="7143">
          <cell r="G7143" t="str">
            <v>1200045</v>
          </cell>
          <cell r="BL7143" t="str">
            <v>CO2e_CH4</v>
          </cell>
          <cell r="BN7143">
            <v>4.0000000000000002E-4</v>
          </cell>
          <cell r="BY7143" t="str">
            <v>f</v>
          </cell>
        </row>
        <row r="7144">
          <cell r="G7144" t="str">
            <v>1200045</v>
          </cell>
          <cell r="BL7144" t="str">
            <v>CO2e_CO2</v>
          </cell>
          <cell r="BN7144">
            <v>0.72050000000000003</v>
          </cell>
          <cell r="BY7144" t="str">
            <v>f</v>
          </cell>
        </row>
        <row r="7145">
          <cell r="G7145" t="str">
            <v>1200045</v>
          </cell>
          <cell r="BL7145" t="str">
            <v>CO2e_N2O</v>
          </cell>
          <cell r="BN7145">
            <v>2.9999999999999997E-4</v>
          </cell>
          <cell r="BY7145" t="str">
            <v>f</v>
          </cell>
        </row>
        <row r="7146">
          <cell r="G7146" t="str">
            <v>1200054</v>
          </cell>
          <cell r="BL7146" t="str">
            <v>CO2e_CH4</v>
          </cell>
          <cell r="BN7146">
            <v>17.782499999999999</v>
          </cell>
          <cell r="BY7146" t="str">
            <v>f</v>
          </cell>
        </row>
        <row r="7147">
          <cell r="G7147" t="str">
            <v>1200054</v>
          </cell>
          <cell r="BL7147" t="str">
            <v>CO2e_CO2</v>
          </cell>
          <cell r="BN7147">
            <v>17435</v>
          </cell>
          <cell r="BY7147" t="str">
            <v>f</v>
          </cell>
        </row>
        <row r="7148">
          <cell r="G7148" t="str">
            <v>1200054</v>
          </cell>
          <cell r="BL7148" t="str">
            <v>CO2e_N2O</v>
          </cell>
          <cell r="BN7148">
            <v>42.5246</v>
          </cell>
          <cell r="BY7148" t="str">
            <v>f</v>
          </cell>
        </row>
        <row r="7149">
          <cell r="G7149" t="str">
            <v>1200054</v>
          </cell>
          <cell r="BL7149" t="str">
            <v>CO2e_CH4</v>
          </cell>
          <cell r="BN7149">
            <v>0.1288</v>
          </cell>
          <cell r="BY7149" t="str">
            <v>f</v>
          </cell>
        </row>
        <row r="7150">
          <cell r="G7150" t="str">
            <v>1200054</v>
          </cell>
          <cell r="BL7150" t="str">
            <v>CO2e_CO2</v>
          </cell>
          <cell r="BN7150">
            <v>128.30240000000001</v>
          </cell>
          <cell r="BY7150" t="str">
            <v>f</v>
          </cell>
        </row>
        <row r="7151">
          <cell r="G7151" t="str">
            <v>1200054</v>
          </cell>
          <cell r="BL7151" t="str">
            <v>CO2e_N2O</v>
          </cell>
          <cell r="BN7151">
            <v>0.18679999999999999</v>
          </cell>
          <cell r="BY7151" t="str">
            <v>f</v>
          </cell>
        </row>
        <row r="7152">
          <cell r="G7152" t="str">
            <v>1200054</v>
          </cell>
          <cell r="BL7152" t="str">
            <v>CO2e_CH4</v>
          </cell>
          <cell r="BN7152">
            <v>0.9083</v>
          </cell>
          <cell r="BY7152" t="str">
            <v>f</v>
          </cell>
        </row>
        <row r="7153">
          <cell r="G7153" t="str">
            <v>1200054</v>
          </cell>
          <cell r="BL7153" t="str">
            <v>CO2e_CO2</v>
          </cell>
          <cell r="BN7153">
            <v>1920</v>
          </cell>
          <cell r="BY7153" t="str">
            <v>f</v>
          </cell>
        </row>
        <row r="7154">
          <cell r="G7154" t="str">
            <v>1200054</v>
          </cell>
          <cell r="BL7154" t="str">
            <v>CO2e_N2O</v>
          </cell>
          <cell r="BN7154">
            <v>1.0509999999999999</v>
          </cell>
          <cell r="BY7154" t="str">
            <v>f</v>
          </cell>
        </row>
        <row r="7155">
          <cell r="G7155" t="str">
            <v>1200054</v>
          </cell>
          <cell r="BL7155" t="str">
            <v>CO2e_CH4</v>
          </cell>
          <cell r="BN7155">
            <v>0.87990000000000002</v>
          </cell>
          <cell r="BY7155" t="str">
            <v>f</v>
          </cell>
        </row>
        <row r="7156">
          <cell r="G7156" t="str">
            <v>1200054</v>
          </cell>
          <cell r="BL7156" t="str">
            <v>CO2e_CO2</v>
          </cell>
          <cell r="BN7156">
            <v>1860</v>
          </cell>
          <cell r="BY7156" t="str">
            <v>f</v>
          </cell>
        </row>
        <row r="7157">
          <cell r="G7157" t="str">
            <v>1200054</v>
          </cell>
          <cell r="BL7157" t="str">
            <v>CO2e_N2O</v>
          </cell>
          <cell r="BN7157">
            <v>1.0183</v>
          </cell>
          <cell r="BY7157" t="str">
            <v>f</v>
          </cell>
        </row>
        <row r="7158">
          <cell r="G7158" t="str">
            <v>1200054</v>
          </cell>
          <cell r="BL7158" t="str">
            <v>CO2e_CH4</v>
          </cell>
          <cell r="BN7158">
            <v>10.515000000000001</v>
          </cell>
          <cell r="BY7158" t="str">
            <v>f</v>
          </cell>
        </row>
        <row r="7159">
          <cell r="G7159" t="str">
            <v>1200054</v>
          </cell>
          <cell r="BL7159" t="str">
            <v>CO2e_CO2</v>
          </cell>
          <cell r="BN7159">
            <v>10320.299999999999</v>
          </cell>
          <cell r="BY7159" t="str">
            <v>f</v>
          </cell>
        </row>
        <row r="7160">
          <cell r="G7160" t="str">
            <v>1200054</v>
          </cell>
          <cell r="BL7160" t="str">
            <v>CO2e_N2O</v>
          </cell>
          <cell r="BN7160">
            <v>25.061800000000002</v>
          </cell>
          <cell r="BY7160" t="str">
            <v>f</v>
          </cell>
        </row>
        <row r="7161">
          <cell r="G7161" t="str">
            <v>1200054</v>
          </cell>
          <cell r="BL7161" t="str">
            <v>CO2e_CH4</v>
          </cell>
          <cell r="BN7161">
            <v>6.4</v>
          </cell>
          <cell r="BY7161" t="str">
            <v>f</v>
          </cell>
        </row>
        <row r="7162">
          <cell r="G7162" t="str">
            <v>1200054</v>
          </cell>
          <cell r="BL7162" t="str">
            <v>CO2e_CO2</v>
          </cell>
          <cell r="BN7162">
            <v>13802.9</v>
          </cell>
          <cell r="BY7162" t="str">
            <v>f</v>
          </cell>
        </row>
        <row r="7163">
          <cell r="G7163" t="str">
            <v>1200054</v>
          </cell>
          <cell r="BL7163" t="str">
            <v>CO2e_N2O</v>
          </cell>
          <cell r="BN7163">
            <v>76.287999999999997</v>
          </cell>
          <cell r="BY7163" t="str">
            <v>f</v>
          </cell>
        </row>
        <row r="7164">
          <cell r="G7164" t="str">
            <v>1200054</v>
          </cell>
          <cell r="BL7164" t="str">
            <v>CO2e_CO2</v>
          </cell>
          <cell r="BN7164">
            <v>0.72019999999999995</v>
          </cell>
          <cell r="BY7164" t="str">
            <v>f</v>
          </cell>
        </row>
        <row r="7165">
          <cell r="G7165" t="str">
            <v>1200054</v>
          </cell>
          <cell r="BL7165" t="str">
            <v>CO2e_CO2</v>
          </cell>
          <cell r="BN7165">
            <v>0.2475</v>
          </cell>
          <cell r="BY7165" t="str">
            <v>f</v>
          </cell>
        </row>
        <row r="7166">
          <cell r="G7166" t="str">
            <v>1200054</v>
          </cell>
          <cell r="BL7166" t="str">
            <v>CO2e_CO2</v>
          </cell>
          <cell r="BN7166">
            <v>0.06</v>
          </cell>
          <cell r="BY7166" t="str">
            <v>f</v>
          </cell>
        </row>
        <row r="7167">
          <cell r="G7167" t="str">
            <v>1200054</v>
          </cell>
          <cell r="BL7167" t="str">
            <v>CO2e_CH4</v>
          </cell>
          <cell r="BN7167">
            <v>2.0000000000000001E-4</v>
          </cell>
          <cell r="BY7167" t="str">
            <v>f</v>
          </cell>
        </row>
        <row r="7168">
          <cell r="G7168" t="str">
            <v>1200054</v>
          </cell>
          <cell r="BL7168" t="str">
            <v>CO2e_CO2</v>
          </cell>
          <cell r="BN7168">
            <v>0.22600000000000001</v>
          </cell>
          <cell r="BY7168" t="str">
            <v>f</v>
          </cell>
        </row>
        <row r="7169">
          <cell r="G7169" t="str">
            <v>1200054</v>
          </cell>
          <cell r="BL7169" t="str">
            <v>CO2e_N2O</v>
          </cell>
          <cell r="BN7169">
            <v>5.9999999999999995E-4</v>
          </cell>
          <cell r="BY7169" t="str">
            <v>f</v>
          </cell>
        </row>
        <row r="7170">
          <cell r="G7170" t="str">
            <v>1200067</v>
          </cell>
          <cell r="BL7170" t="str">
            <v>CO2e_CH4</v>
          </cell>
          <cell r="BN7170">
            <v>0.3075</v>
          </cell>
          <cell r="BY7170" t="str">
            <v>f</v>
          </cell>
        </row>
        <row r="7171">
          <cell r="G7171" t="str">
            <v>1200067</v>
          </cell>
          <cell r="BL7171" t="str">
            <v>CO2e_CO2</v>
          </cell>
          <cell r="BN7171">
            <v>651.79999999999995</v>
          </cell>
          <cell r="BY7171" t="str">
            <v>f</v>
          </cell>
        </row>
        <row r="7172">
          <cell r="G7172" t="str">
            <v>1200067</v>
          </cell>
          <cell r="BL7172" t="str">
            <v>CO2e_N2O</v>
          </cell>
          <cell r="BN7172">
            <v>0.35759999999999997</v>
          </cell>
          <cell r="BY7172" t="str">
            <v>f</v>
          </cell>
        </row>
        <row r="7173">
          <cell r="G7173" t="str">
            <v>1200067</v>
          </cell>
          <cell r="BL7173" t="str">
            <v>CO2e_CH4</v>
          </cell>
          <cell r="BN7173">
            <v>0.22</v>
          </cell>
          <cell r="BY7173" t="str">
            <v>f</v>
          </cell>
        </row>
        <row r="7174">
          <cell r="G7174" t="str">
            <v>1200067</v>
          </cell>
          <cell r="BL7174" t="str">
            <v>CO2e_CO2</v>
          </cell>
          <cell r="BN7174">
            <v>465.7</v>
          </cell>
          <cell r="BY7174" t="str">
            <v>f</v>
          </cell>
        </row>
        <row r="7175">
          <cell r="G7175" t="str">
            <v>1200067</v>
          </cell>
          <cell r="BL7175" t="str">
            <v>CO2e_N2O</v>
          </cell>
          <cell r="BN7175">
            <v>0.26819999999999999</v>
          </cell>
          <cell r="BY7175" t="str">
            <v>f</v>
          </cell>
        </row>
        <row r="7176">
          <cell r="G7176" t="str">
            <v>1200067</v>
          </cell>
          <cell r="BL7176" t="str">
            <v>CO2e_CH4</v>
          </cell>
          <cell r="BN7176">
            <v>1.9</v>
          </cell>
          <cell r="BY7176" t="str">
            <v>f</v>
          </cell>
        </row>
        <row r="7177">
          <cell r="G7177" t="str">
            <v>1200067</v>
          </cell>
          <cell r="BL7177" t="str">
            <v>CO2e_CO2</v>
          </cell>
          <cell r="BN7177">
            <v>4071.2</v>
          </cell>
          <cell r="BY7177" t="str">
            <v>f</v>
          </cell>
        </row>
        <row r="7178">
          <cell r="G7178" t="str">
            <v>1200067</v>
          </cell>
          <cell r="BL7178" t="str">
            <v>CO2e_N2O</v>
          </cell>
          <cell r="BN7178">
            <v>2.2648000000000001</v>
          </cell>
          <cell r="BY7178" t="str">
            <v>f</v>
          </cell>
        </row>
        <row r="7179">
          <cell r="G7179" t="str">
            <v>1200067</v>
          </cell>
          <cell r="BL7179" t="str">
            <v>CO2e_CH4</v>
          </cell>
          <cell r="BN7179">
            <v>0.19</v>
          </cell>
          <cell r="BY7179" t="str">
            <v>f</v>
          </cell>
        </row>
        <row r="7180">
          <cell r="G7180" t="str">
            <v>1200067</v>
          </cell>
          <cell r="BL7180" t="str">
            <v>CO2e_CO2</v>
          </cell>
          <cell r="BN7180">
            <v>185.6</v>
          </cell>
          <cell r="BY7180" t="str">
            <v>f</v>
          </cell>
        </row>
        <row r="7181">
          <cell r="G7181" t="str">
            <v>1200067</v>
          </cell>
          <cell r="BL7181" t="str">
            <v>CO2e_N2O</v>
          </cell>
          <cell r="BN7181">
            <v>0.44700000000000001</v>
          </cell>
          <cell r="BY7181" t="str">
            <v>f</v>
          </cell>
        </row>
        <row r="7182">
          <cell r="G7182" t="str">
            <v>1200067</v>
          </cell>
          <cell r="BL7182" t="str">
            <v>CO2e_CH4</v>
          </cell>
          <cell r="BN7182">
            <v>8.5000000000000006E-2</v>
          </cell>
          <cell r="BY7182" t="str">
            <v>f</v>
          </cell>
        </row>
        <row r="7183">
          <cell r="G7183" t="str">
            <v>1200067</v>
          </cell>
          <cell r="BL7183" t="str">
            <v>CO2e_CO2</v>
          </cell>
          <cell r="BN7183">
            <v>82.7</v>
          </cell>
          <cell r="BY7183" t="str">
            <v>f</v>
          </cell>
        </row>
        <row r="7184">
          <cell r="G7184" t="str">
            <v>1200067</v>
          </cell>
          <cell r="BL7184" t="str">
            <v>CO2e_N2O</v>
          </cell>
          <cell r="BN7184">
            <v>0.20860000000000001</v>
          </cell>
          <cell r="BY7184" t="str">
            <v>f</v>
          </cell>
        </row>
        <row r="7185">
          <cell r="G7185" t="str">
            <v>1200067</v>
          </cell>
          <cell r="BL7185" t="str">
            <v>CO2e_CH4</v>
          </cell>
          <cell r="BN7185">
            <v>1.3774999999999999</v>
          </cell>
          <cell r="BY7185" t="str">
            <v>f</v>
          </cell>
        </row>
        <row r="7186">
          <cell r="G7186" t="str">
            <v>1200067</v>
          </cell>
          <cell r="BL7186" t="str">
            <v>CO2e_CO2</v>
          </cell>
          <cell r="BN7186">
            <v>2971.8</v>
          </cell>
          <cell r="BY7186" t="str">
            <v>f</v>
          </cell>
        </row>
        <row r="7187">
          <cell r="G7187" t="str">
            <v>1200067</v>
          </cell>
          <cell r="BL7187" t="str">
            <v>CO2e_N2O</v>
          </cell>
          <cell r="BN7187">
            <v>1.639</v>
          </cell>
          <cell r="BY7187" t="str">
            <v>f</v>
          </cell>
        </row>
        <row r="7188">
          <cell r="G7188" t="str">
            <v>1200067</v>
          </cell>
          <cell r="BL7188" t="str">
            <v>CO2e_CH4</v>
          </cell>
          <cell r="BN7188">
            <v>2.5000000000000001E-3</v>
          </cell>
          <cell r="BY7188" t="str">
            <v>f</v>
          </cell>
        </row>
        <row r="7189">
          <cell r="G7189" t="str">
            <v>1200067</v>
          </cell>
          <cell r="BL7189" t="str">
            <v>CO2e_CO2</v>
          </cell>
          <cell r="BN7189">
            <v>2.08</v>
          </cell>
          <cell r="BY7189" t="str">
            <v>f</v>
          </cell>
        </row>
        <row r="7190">
          <cell r="G7190" t="str">
            <v>1200075</v>
          </cell>
          <cell r="BL7190" t="str">
            <v>CO2e_CH4</v>
          </cell>
          <cell r="BN7190">
            <v>1.1975</v>
          </cell>
          <cell r="BY7190" t="str">
            <v>f</v>
          </cell>
        </row>
        <row r="7191">
          <cell r="G7191" t="str">
            <v>1200075</v>
          </cell>
          <cell r="BL7191" t="str">
            <v>CO2e_CO2</v>
          </cell>
          <cell r="BN7191">
            <v>2822.5335</v>
          </cell>
          <cell r="BY7191" t="str">
            <v>f</v>
          </cell>
        </row>
        <row r="7192">
          <cell r="G7192" t="str">
            <v>1200075</v>
          </cell>
          <cell r="BL7192" t="str">
            <v>CO2e_N2O</v>
          </cell>
          <cell r="BN7192">
            <v>14.2742</v>
          </cell>
          <cell r="BY7192" t="str">
            <v>f</v>
          </cell>
        </row>
        <row r="7193">
          <cell r="G7193" t="str">
            <v>1200075</v>
          </cell>
          <cell r="BL7193" t="str">
            <v>CO2e_CH4</v>
          </cell>
          <cell r="BN7193">
            <v>2.5000000000000001E-3</v>
          </cell>
          <cell r="BY7193" t="str">
            <v>f</v>
          </cell>
        </row>
        <row r="7194">
          <cell r="G7194" t="str">
            <v>1200075</v>
          </cell>
          <cell r="BL7194" t="str">
            <v>CO2e_CO2</v>
          </cell>
          <cell r="BN7194">
            <v>1.3133999999999999</v>
          </cell>
          <cell r="BY7194" t="str">
            <v>f</v>
          </cell>
        </row>
        <row r="7195">
          <cell r="G7195" t="str">
            <v>1200075</v>
          </cell>
          <cell r="BL7195" t="str">
            <v>CO2e_CO2</v>
          </cell>
          <cell r="BN7195">
            <v>0.59889999999999999</v>
          </cell>
          <cell r="BY7195" t="str">
            <v>f</v>
          </cell>
        </row>
        <row r="7196">
          <cell r="G7196" t="str">
            <v>1200075</v>
          </cell>
          <cell r="BL7196" t="str">
            <v>CO2e_CO2</v>
          </cell>
          <cell r="BN7196">
            <v>0.67530000000000001</v>
          </cell>
          <cell r="BY7196" t="str">
            <v>f</v>
          </cell>
        </row>
        <row r="7197">
          <cell r="G7197" t="str">
            <v>1200075</v>
          </cell>
          <cell r="BL7197" t="str">
            <v>CO2e_CH4</v>
          </cell>
          <cell r="BN7197">
            <v>2.2499999999999999E-2</v>
          </cell>
          <cell r="BY7197" t="str">
            <v>f</v>
          </cell>
        </row>
        <row r="7198">
          <cell r="G7198" t="str">
            <v>1200075</v>
          </cell>
          <cell r="BL7198" t="str">
            <v>CO2e_CO2</v>
          </cell>
          <cell r="BN7198">
            <v>54.132100000000001</v>
          </cell>
          <cell r="BY7198" t="str">
            <v>f</v>
          </cell>
        </row>
        <row r="7199">
          <cell r="G7199" t="str">
            <v>1200075</v>
          </cell>
          <cell r="BL7199" t="str">
            <v>CO2e_N2O</v>
          </cell>
          <cell r="BN7199">
            <v>0.26819999999999999</v>
          </cell>
          <cell r="BY7199" t="str">
            <v>f</v>
          </cell>
        </row>
        <row r="7200">
          <cell r="G7200" t="str">
            <v>1200075</v>
          </cell>
          <cell r="BL7200" t="str">
            <v>CO2e_CH4</v>
          </cell>
          <cell r="BN7200">
            <v>2.5000000000000001E-3</v>
          </cell>
          <cell r="BY7200" t="str">
            <v>f</v>
          </cell>
        </row>
        <row r="7201">
          <cell r="G7201" t="str">
            <v>1200075</v>
          </cell>
          <cell r="BL7201" t="str">
            <v>CO2e_CO2</v>
          </cell>
          <cell r="BN7201">
            <v>1.1693</v>
          </cell>
          <cell r="BY7201" t="str">
            <v>f</v>
          </cell>
        </row>
        <row r="7202">
          <cell r="G7202" t="str">
            <v>1200075</v>
          </cell>
          <cell r="BL7202" t="str">
            <v>CO2e_CO2</v>
          </cell>
          <cell r="BN7202">
            <v>0.42320000000000002</v>
          </cell>
          <cell r="BY7202" t="str">
            <v>f</v>
          </cell>
        </row>
        <row r="7203">
          <cell r="G7203" t="str">
            <v>1200075</v>
          </cell>
          <cell r="BL7203" t="str">
            <v>CO2e_CH4</v>
          </cell>
          <cell r="BN7203">
            <v>2.5225</v>
          </cell>
          <cell r="BY7203" t="str">
            <v>f</v>
          </cell>
        </row>
        <row r="7204">
          <cell r="G7204" t="str">
            <v>1200075</v>
          </cell>
          <cell r="BL7204" t="str">
            <v>CO2e_CO2</v>
          </cell>
          <cell r="BN7204">
            <v>5942.4750000000004</v>
          </cell>
          <cell r="BY7204" t="str">
            <v>f</v>
          </cell>
        </row>
        <row r="7205">
          <cell r="G7205" t="str">
            <v>1200075</v>
          </cell>
          <cell r="BL7205" t="str">
            <v>CO2e_N2O</v>
          </cell>
          <cell r="BN7205">
            <v>30.068200000000001</v>
          </cell>
          <cell r="BY7205" t="str">
            <v>f</v>
          </cell>
        </row>
        <row r="7206">
          <cell r="G7206" t="str">
            <v>1200075</v>
          </cell>
          <cell r="BL7206" t="str">
            <v>CO2e_CH4</v>
          </cell>
          <cell r="BN7206">
            <v>2.5000000000000001E-3</v>
          </cell>
          <cell r="BY7206" t="str">
            <v>f</v>
          </cell>
        </row>
        <row r="7207">
          <cell r="G7207" t="str">
            <v>1200075</v>
          </cell>
          <cell r="BL7207" t="str">
            <v>CO2e_CO2</v>
          </cell>
          <cell r="BN7207">
            <v>0.84860000000000002</v>
          </cell>
          <cell r="BY7207" t="str">
            <v>f</v>
          </cell>
        </row>
        <row r="7208">
          <cell r="G7208" t="str">
            <v>1200086</v>
          </cell>
          <cell r="BL7208" t="str">
            <v>CO2e_CH4</v>
          </cell>
          <cell r="BN7208">
            <v>0.72289999999999999</v>
          </cell>
          <cell r="BY7208" t="str">
            <v>f</v>
          </cell>
        </row>
        <row r="7209">
          <cell r="G7209" t="str">
            <v>1200086</v>
          </cell>
          <cell r="BL7209" t="str">
            <v>CO2e_CO2</v>
          </cell>
          <cell r="BN7209">
            <v>1528.02</v>
          </cell>
          <cell r="BY7209" t="str">
            <v>f</v>
          </cell>
        </row>
        <row r="7210">
          <cell r="G7210" t="str">
            <v>1200086</v>
          </cell>
          <cell r="BL7210" t="str">
            <v>CO2e_N2O</v>
          </cell>
          <cell r="BN7210">
            <v>0.83650000000000002</v>
          </cell>
          <cell r="BY7210" t="str">
            <v>f</v>
          </cell>
        </row>
        <row r="7211">
          <cell r="G7211" t="str">
            <v>1200086</v>
          </cell>
          <cell r="BL7211" t="str">
            <v>CO2e_CH4</v>
          </cell>
          <cell r="BN7211">
            <v>3.7000000000000002E-3</v>
          </cell>
          <cell r="BY7211" t="str">
            <v>f</v>
          </cell>
        </row>
        <row r="7212">
          <cell r="G7212" t="str">
            <v>1200086</v>
          </cell>
          <cell r="BL7212" t="str">
            <v>CO2e_CO2</v>
          </cell>
          <cell r="BN7212">
            <v>3.6273</v>
          </cell>
          <cell r="BY7212" t="str">
            <v>f</v>
          </cell>
        </row>
        <row r="7213">
          <cell r="G7213" t="str">
            <v>1200086</v>
          </cell>
          <cell r="BL7213" t="str">
            <v>CO2e_N2O</v>
          </cell>
          <cell r="BN7213">
            <v>8.6E-3</v>
          </cell>
          <cell r="BY7213" t="str">
            <v>f</v>
          </cell>
        </row>
        <row r="7214">
          <cell r="G7214" t="str">
            <v>1200086</v>
          </cell>
          <cell r="BL7214" t="str">
            <v>CO2e_CH4</v>
          </cell>
          <cell r="BN7214">
            <v>1.9E-3</v>
          </cell>
          <cell r="BY7214" t="str">
            <v>f</v>
          </cell>
        </row>
        <row r="7215">
          <cell r="G7215" t="str">
            <v>1200086</v>
          </cell>
          <cell r="BL7215" t="str">
            <v>CO2e_CO2</v>
          </cell>
          <cell r="BN7215">
            <v>1.8306</v>
          </cell>
          <cell r="BY7215" t="str">
            <v>f</v>
          </cell>
        </row>
        <row r="7216">
          <cell r="G7216" t="str">
            <v>1200086</v>
          </cell>
          <cell r="BL7216" t="str">
            <v>CO2e_N2O</v>
          </cell>
          <cell r="BN7216">
            <v>4.1999999999999997E-3</v>
          </cell>
          <cell r="BY7216" t="str">
            <v>f</v>
          </cell>
        </row>
        <row r="7217">
          <cell r="G7217" t="str">
            <v>1200086</v>
          </cell>
          <cell r="BL7217" t="str">
            <v>CO2e_CH4</v>
          </cell>
          <cell r="BN7217">
            <v>4.5999999999999999E-3</v>
          </cell>
          <cell r="BY7217" t="str">
            <v>f</v>
          </cell>
        </row>
        <row r="7218">
          <cell r="G7218" t="str">
            <v>1200086</v>
          </cell>
          <cell r="BL7218" t="str">
            <v>CO2e_CO2</v>
          </cell>
          <cell r="BN7218">
            <v>4.5877999999999997</v>
          </cell>
          <cell r="BY7218" t="str">
            <v>f</v>
          </cell>
        </row>
        <row r="7219">
          <cell r="G7219" t="str">
            <v>1200086</v>
          </cell>
          <cell r="BL7219" t="str">
            <v>CO2e_N2O</v>
          </cell>
          <cell r="BN7219">
            <v>1.0699999999999999E-2</v>
          </cell>
          <cell r="BY7219" t="str">
            <v>f</v>
          </cell>
        </row>
        <row r="7220">
          <cell r="G7220" t="str">
            <v>1200086</v>
          </cell>
          <cell r="BL7220" t="str">
            <v>CO2e_CH4</v>
          </cell>
          <cell r="BN7220">
            <v>0.73870000000000002</v>
          </cell>
          <cell r="BY7220" t="str">
            <v>f</v>
          </cell>
        </row>
        <row r="7221">
          <cell r="G7221" t="str">
            <v>1200086</v>
          </cell>
          <cell r="BL7221" t="str">
            <v>CO2e_CO2</v>
          </cell>
          <cell r="BN7221">
            <v>1561.38</v>
          </cell>
          <cell r="BY7221" t="str">
            <v>f</v>
          </cell>
        </row>
        <row r="7222">
          <cell r="G7222" t="str">
            <v>1200086</v>
          </cell>
          <cell r="BL7222" t="str">
            <v>CO2e_N2O</v>
          </cell>
          <cell r="BN7222">
            <v>0.85499999999999998</v>
          </cell>
          <cell r="BY7222" t="str">
            <v>f</v>
          </cell>
        </row>
        <row r="7223">
          <cell r="G7223" t="str">
            <v>1200086</v>
          </cell>
          <cell r="BL7223" t="str">
            <v>CO2e_CH4</v>
          </cell>
          <cell r="BN7223">
            <v>8.7900000000000006E-2</v>
          </cell>
          <cell r="BY7223" t="str">
            <v>f</v>
          </cell>
        </row>
        <row r="7224">
          <cell r="G7224" t="str">
            <v>1200086</v>
          </cell>
          <cell r="BL7224" t="str">
            <v>CO2e_CO2</v>
          </cell>
          <cell r="BN7224">
            <v>87.538300000000007</v>
          </cell>
          <cell r="BY7224" t="str">
            <v>f</v>
          </cell>
        </row>
        <row r="7225">
          <cell r="G7225" t="str">
            <v>1200086</v>
          </cell>
          <cell r="BL7225" t="str">
            <v>CO2e_N2O</v>
          </cell>
          <cell r="BN7225">
            <v>0.1275</v>
          </cell>
          <cell r="BY7225" t="str">
            <v>f</v>
          </cell>
        </row>
        <row r="7226">
          <cell r="G7226" t="str">
            <v>1200086</v>
          </cell>
          <cell r="BL7226" t="str">
            <v>CO2e_CH4</v>
          </cell>
          <cell r="BN7226">
            <v>0.73870000000000002</v>
          </cell>
          <cell r="BY7226" t="str">
            <v>f</v>
          </cell>
        </row>
        <row r="7227">
          <cell r="G7227" t="str">
            <v>1200086</v>
          </cell>
          <cell r="BL7227" t="str">
            <v>CO2e_CO2</v>
          </cell>
          <cell r="BN7227">
            <v>1561.38</v>
          </cell>
          <cell r="BY7227" t="str">
            <v>f</v>
          </cell>
        </row>
        <row r="7228">
          <cell r="G7228" t="str">
            <v>1200086</v>
          </cell>
          <cell r="BL7228" t="str">
            <v>CO2e_N2O</v>
          </cell>
          <cell r="BN7228">
            <v>0.85499999999999998</v>
          </cell>
          <cell r="BY7228" t="str">
            <v>f</v>
          </cell>
        </row>
        <row r="7229">
          <cell r="G7229" t="str">
            <v>1200086</v>
          </cell>
          <cell r="BL7229" t="str">
            <v>CO2e_CH4</v>
          </cell>
          <cell r="BN7229">
            <v>8.7900000000000006E-2</v>
          </cell>
          <cell r="BY7229" t="str">
            <v>f</v>
          </cell>
        </row>
        <row r="7230">
          <cell r="G7230" t="str">
            <v>1200086</v>
          </cell>
          <cell r="BL7230" t="str">
            <v>CO2e_CO2</v>
          </cell>
          <cell r="BN7230">
            <v>87.538300000000007</v>
          </cell>
          <cell r="BY7230" t="str">
            <v>f</v>
          </cell>
        </row>
        <row r="7231">
          <cell r="G7231" t="str">
            <v>1200086</v>
          </cell>
          <cell r="BL7231" t="str">
            <v>CO2e_N2O</v>
          </cell>
          <cell r="BN7231">
            <v>0.1275</v>
          </cell>
          <cell r="BY7231" t="str">
            <v>f</v>
          </cell>
        </row>
        <row r="7232">
          <cell r="G7232" t="str">
            <v>1200086</v>
          </cell>
          <cell r="BL7232" t="str">
            <v>CO2e_CH4</v>
          </cell>
          <cell r="BN7232">
            <v>5.1999999999999998E-3</v>
          </cell>
          <cell r="BY7232" t="str">
            <v>f</v>
          </cell>
        </row>
        <row r="7233">
          <cell r="G7233" t="str">
            <v>1200086</v>
          </cell>
          <cell r="BL7233" t="str">
            <v>CO2e_CO2</v>
          </cell>
          <cell r="BN7233">
            <v>5.1641000000000004</v>
          </cell>
          <cell r="BY7233" t="str">
            <v>f</v>
          </cell>
        </row>
        <row r="7234">
          <cell r="G7234" t="str">
            <v>1200086</v>
          </cell>
          <cell r="BL7234" t="str">
            <v>CO2e_N2O</v>
          </cell>
          <cell r="BN7234">
            <v>1.2200000000000001E-2</v>
          </cell>
          <cell r="BY7234" t="str">
            <v>f</v>
          </cell>
        </row>
        <row r="7235">
          <cell r="G7235" t="str">
            <v>1200086</v>
          </cell>
          <cell r="BL7235" t="str">
            <v>CO2e_CH4</v>
          </cell>
          <cell r="BN7235">
            <v>6.7999999999999996E-3</v>
          </cell>
          <cell r="BY7235" t="str">
            <v>f</v>
          </cell>
        </row>
        <row r="7236">
          <cell r="G7236" t="str">
            <v>1200086</v>
          </cell>
          <cell r="BL7236" t="str">
            <v>CO2e_CO2</v>
          </cell>
          <cell r="BN7236">
            <v>6.7347999999999999</v>
          </cell>
          <cell r="BY7236" t="str">
            <v>f</v>
          </cell>
        </row>
        <row r="7237">
          <cell r="G7237" t="str">
            <v>1200086</v>
          </cell>
          <cell r="BL7237" t="str">
            <v>CO2e_N2O</v>
          </cell>
          <cell r="BN7237">
            <v>1.5800000000000002E-2</v>
          </cell>
          <cell r="BY7237" t="str">
            <v>f</v>
          </cell>
        </row>
        <row r="7238">
          <cell r="G7238" t="str">
            <v>1200086</v>
          </cell>
          <cell r="BL7238" t="str">
            <v>CO2e_CH4</v>
          </cell>
          <cell r="BN7238">
            <v>1.2999999999999999E-3</v>
          </cell>
          <cell r="BY7238" t="str">
            <v>f</v>
          </cell>
        </row>
        <row r="7239">
          <cell r="G7239" t="str">
            <v>1200086</v>
          </cell>
          <cell r="BL7239" t="str">
            <v>CO2e_CO2</v>
          </cell>
          <cell r="BN7239">
            <v>1.2317</v>
          </cell>
          <cell r="BY7239" t="str">
            <v>f</v>
          </cell>
        </row>
        <row r="7240">
          <cell r="G7240" t="str">
            <v>1200086</v>
          </cell>
          <cell r="BL7240" t="str">
            <v>CO2e_N2O</v>
          </cell>
          <cell r="BN7240">
            <v>3.0000000000000001E-3</v>
          </cell>
          <cell r="BY7240" t="str">
            <v>f</v>
          </cell>
        </row>
        <row r="7241">
          <cell r="G7241" t="str">
            <v>1200086</v>
          </cell>
          <cell r="BL7241" t="str">
            <v>CO2e_CH4</v>
          </cell>
          <cell r="BN7241">
            <v>5.1999999999999998E-3</v>
          </cell>
          <cell r="BY7241" t="str">
            <v>f</v>
          </cell>
        </row>
        <row r="7242">
          <cell r="G7242" t="str">
            <v>1200086</v>
          </cell>
          <cell r="BL7242" t="str">
            <v>CO2e_CO2</v>
          </cell>
          <cell r="BN7242">
            <v>5.1641000000000004</v>
          </cell>
          <cell r="BY7242" t="str">
            <v>f</v>
          </cell>
        </row>
        <row r="7243">
          <cell r="G7243" t="str">
            <v>1200086</v>
          </cell>
          <cell r="BL7243" t="str">
            <v>CO2e_N2O</v>
          </cell>
          <cell r="BN7243">
            <v>1.2200000000000001E-2</v>
          </cell>
          <cell r="BY7243" t="str">
            <v>f</v>
          </cell>
        </row>
        <row r="7244">
          <cell r="G7244" t="str">
            <v>1200091</v>
          </cell>
          <cell r="BL7244" t="str">
            <v>CO2e_CH4</v>
          </cell>
          <cell r="BN7244">
            <v>2.2499999999999999E-2</v>
          </cell>
          <cell r="BY7244" t="str">
            <v>f</v>
          </cell>
        </row>
        <row r="7245">
          <cell r="G7245" t="str">
            <v>1200091</v>
          </cell>
          <cell r="BL7245" t="str">
            <v>CO2e_CO2</v>
          </cell>
          <cell r="BN7245">
            <v>48.660899999999998</v>
          </cell>
          <cell r="BY7245" t="str">
            <v>f</v>
          </cell>
        </row>
        <row r="7246">
          <cell r="G7246" t="str">
            <v>1200091</v>
          </cell>
          <cell r="BL7246" t="str">
            <v>CO2e_N2O</v>
          </cell>
          <cell r="BN7246">
            <v>2.98E-2</v>
          </cell>
          <cell r="BY7246" t="str">
            <v>f</v>
          </cell>
        </row>
        <row r="7247">
          <cell r="G7247" t="str">
            <v>1200091</v>
          </cell>
          <cell r="BL7247" t="str">
            <v>CO2e_CH4</v>
          </cell>
          <cell r="BN7247">
            <v>1.1399999999999999</v>
          </cell>
          <cell r="BY7247" t="str">
            <v>f</v>
          </cell>
        </row>
        <row r="7248">
          <cell r="G7248" t="str">
            <v>1200091</v>
          </cell>
          <cell r="BL7248" t="str">
            <v>CO2e_CO2</v>
          </cell>
          <cell r="BN7248">
            <v>2408.71</v>
          </cell>
          <cell r="BY7248" t="str">
            <v>f</v>
          </cell>
        </row>
        <row r="7249">
          <cell r="G7249" t="str">
            <v>1200091</v>
          </cell>
          <cell r="BL7249" t="str">
            <v>CO2e_N2O</v>
          </cell>
          <cell r="BN7249">
            <v>1.3111999999999999</v>
          </cell>
          <cell r="BY7249" t="str">
            <v>f</v>
          </cell>
        </row>
        <row r="7250">
          <cell r="G7250" t="str">
            <v>1200091</v>
          </cell>
          <cell r="BL7250" t="str">
            <v>CO2e_CH4</v>
          </cell>
          <cell r="BN7250">
            <v>1.1399999999999999</v>
          </cell>
          <cell r="BY7250" t="str">
            <v>f</v>
          </cell>
        </row>
        <row r="7251">
          <cell r="G7251" t="str">
            <v>1200091</v>
          </cell>
          <cell r="BL7251" t="str">
            <v>CO2e_CO2</v>
          </cell>
          <cell r="BN7251">
            <v>2408.7147</v>
          </cell>
          <cell r="BY7251" t="str">
            <v>f</v>
          </cell>
        </row>
        <row r="7252">
          <cell r="G7252" t="str">
            <v>1200091</v>
          </cell>
          <cell r="BL7252" t="str">
            <v>CO2e_N2O</v>
          </cell>
          <cell r="BN7252">
            <v>1.3111999999999999</v>
          </cell>
          <cell r="BY7252" t="str">
            <v>f</v>
          </cell>
        </row>
        <row r="7253">
          <cell r="G7253" t="str">
            <v>1200091</v>
          </cell>
          <cell r="BL7253" t="str">
            <v>CO2e_CH4</v>
          </cell>
          <cell r="BN7253">
            <v>0.105</v>
          </cell>
          <cell r="BY7253" t="str">
            <v>f</v>
          </cell>
        </row>
        <row r="7254">
          <cell r="G7254" t="str">
            <v>1200091</v>
          </cell>
          <cell r="BL7254" t="str">
            <v>CO2e_CO2</v>
          </cell>
          <cell r="BN7254">
            <v>220.71</v>
          </cell>
          <cell r="BY7254" t="str">
            <v>f</v>
          </cell>
        </row>
        <row r="7255">
          <cell r="G7255" t="str">
            <v>1200091</v>
          </cell>
          <cell r="BL7255" t="str">
            <v>CO2e_N2O</v>
          </cell>
          <cell r="BN7255">
            <v>0.1192</v>
          </cell>
          <cell r="BY7255" t="str">
            <v>f</v>
          </cell>
        </row>
        <row r="7256">
          <cell r="G7256" t="str">
            <v>1200091</v>
          </cell>
          <cell r="BL7256" t="str">
            <v>CO2e_CH4</v>
          </cell>
          <cell r="BN7256">
            <v>0.105</v>
          </cell>
          <cell r="BY7256" t="str">
            <v>f</v>
          </cell>
        </row>
        <row r="7257">
          <cell r="G7257" t="str">
            <v>1200091</v>
          </cell>
          <cell r="BL7257" t="str">
            <v>CO2e_CO2</v>
          </cell>
          <cell r="BN7257">
            <v>220.71</v>
          </cell>
          <cell r="BY7257" t="str">
            <v>f</v>
          </cell>
        </row>
        <row r="7258">
          <cell r="G7258" t="str">
            <v>1200091</v>
          </cell>
          <cell r="BL7258" t="str">
            <v>CO2e_N2O</v>
          </cell>
          <cell r="BN7258">
            <v>0.1192</v>
          </cell>
          <cell r="BY7258" t="str">
            <v>f</v>
          </cell>
        </row>
        <row r="7259">
          <cell r="G7259" t="str">
            <v>1200091</v>
          </cell>
          <cell r="BL7259" t="str">
            <v>CO2e_CH4</v>
          </cell>
          <cell r="BN7259">
            <v>3.5000000000000003E-2</v>
          </cell>
          <cell r="BY7259" t="str">
            <v>f</v>
          </cell>
        </row>
        <row r="7260">
          <cell r="G7260" t="str">
            <v>1200091</v>
          </cell>
          <cell r="BL7260" t="str">
            <v>CO2e_CO2</v>
          </cell>
          <cell r="BN7260">
            <v>34.476300000000002</v>
          </cell>
          <cell r="BY7260" t="str">
            <v>f</v>
          </cell>
        </row>
        <row r="7261">
          <cell r="G7261" t="str">
            <v>1200091</v>
          </cell>
          <cell r="BL7261" t="str">
            <v>CO2e_N2O</v>
          </cell>
          <cell r="BN7261">
            <v>8.9399999999999993E-2</v>
          </cell>
          <cell r="BY7261" t="str">
            <v>f</v>
          </cell>
        </row>
        <row r="7262">
          <cell r="G7262" t="str">
            <v>1200091</v>
          </cell>
          <cell r="BL7262" t="str">
            <v>CO2e_CH4</v>
          </cell>
          <cell r="BN7262">
            <v>0.01</v>
          </cell>
          <cell r="BY7262" t="str">
            <v>f</v>
          </cell>
        </row>
        <row r="7263">
          <cell r="G7263" t="str">
            <v>1200091</v>
          </cell>
          <cell r="BL7263" t="str">
            <v>CO2e_CO2</v>
          </cell>
          <cell r="BN7263">
            <v>22.885999999999999</v>
          </cell>
          <cell r="BY7263" t="str">
            <v>f</v>
          </cell>
        </row>
        <row r="7264">
          <cell r="G7264" t="str">
            <v>1200091</v>
          </cell>
          <cell r="BL7264" t="str">
            <v>CO2e_CH4</v>
          </cell>
          <cell r="BN7264">
            <v>0.28499999999999998</v>
          </cell>
          <cell r="BY7264" t="str">
            <v>f</v>
          </cell>
        </row>
        <row r="7265">
          <cell r="G7265" t="str">
            <v>1200091</v>
          </cell>
          <cell r="BL7265" t="str">
            <v>CO2e_CO2</v>
          </cell>
          <cell r="BN7265">
            <v>603.42169999999999</v>
          </cell>
          <cell r="BY7265" t="str">
            <v>f</v>
          </cell>
        </row>
        <row r="7266">
          <cell r="G7266" t="str">
            <v>1200091</v>
          </cell>
          <cell r="BL7266" t="str">
            <v>CO2e_N2O</v>
          </cell>
          <cell r="BN7266">
            <v>0.32779999999999998</v>
          </cell>
          <cell r="BY7266" t="str">
            <v>f</v>
          </cell>
        </row>
        <row r="7267">
          <cell r="G7267" t="str">
            <v>1200091</v>
          </cell>
          <cell r="BL7267" t="str">
            <v>CO2e_CO2</v>
          </cell>
          <cell r="BN7267">
            <v>0.52569999999999995</v>
          </cell>
          <cell r="BY7267" t="str">
            <v>f</v>
          </cell>
        </row>
        <row r="7268">
          <cell r="G7268" t="str">
            <v>1200091</v>
          </cell>
          <cell r="BL7268" t="str">
            <v>CO2e_CH4</v>
          </cell>
          <cell r="BN7268">
            <v>5.0000000000000001E-3</v>
          </cell>
          <cell r="BY7268" t="str">
            <v>f</v>
          </cell>
        </row>
        <row r="7269">
          <cell r="G7269" t="str">
            <v>1200091</v>
          </cell>
          <cell r="BL7269" t="str">
            <v>CO2e_CO2</v>
          </cell>
          <cell r="BN7269">
            <v>9.3628999999999998</v>
          </cell>
          <cell r="BY7269" t="str">
            <v>f</v>
          </cell>
        </row>
        <row r="7270">
          <cell r="G7270" t="str">
            <v>1200091</v>
          </cell>
          <cell r="BL7270" t="str">
            <v>CO2e_CH4</v>
          </cell>
          <cell r="BN7270">
            <v>2.5000000000000001E-3</v>
          </cell>
          <cell r="BY7270" t="str">
            <v>f</v>
          </cell>
        </row>
        <row r="7271">
          <cell r="G7271" t="str">
            <v>1200091</v>
          </cell>
          <cell r="BL7271" t="str">
            <v>CO2e_CO2</v>
          </cell>
          <cell r="BN7271">
            <v>3.121</v>
          </cell>
          <cell r="BY7271" t="str">
            <v>f</v>
          </cell>
        </row>
        <row r="7272">
          <cell r="G7272" t="str">
            <v>1200091</v>
          </cell>
          <cell r="BL7272" t="str">
            <v>CO2e_CH4</v>
          </cell>
          <cell r="BN7272">
            <v>5.0000000000000001E-3</v>
          </cell>
          <cell r="BY7272" t="str">
            <v>f</v>
          </cell>
        </row>
        <row r="7273">
          <cell r="G7273" t="str">
            <v>1200091</v>
          </cell>
          <cell r="BL7273" t="str">
            <v>CO2e_CO2</v>
          </cell>
          <cell r="BN7273">
            <v>12.051600000000001</v>
          </cell>
          <cell r="BY7273" t="str">
            <v>f</v>
          </cell>
        </row>
        <row r="7274">
          <cell r="G7274" t="str">
            <v>1200091</v>
          </cell>
          <cell r="BL7274" t="str">
            <v>CO2e_CH4</v>
          </cell>
          <cell r="BN7274">
            <v>5.2499999999999998E-2</v>
          </cell>
          <cell r="BY7274" t="str">
            <v>f</v>
          </cell>
        </row>
        <row r="7275">
          <cell r="G7275" t="str">
            <v>1200091</v>
          </cell>
          <cell r="BL7275" t="str">
            <v>CO2e_CO2</v>
          </cell>
          <cell r="BN7275">
            <v>111.9979</v>
          </cell>
          <cell r="BY7275" t="str">
            <v>f</v>
          </cell>
        </row>
        <row r="7276">
          <cell r="G7276" t="str">
            <v>1200091</v>
          </cell>
          <cell r="BL7276" t="str">
            <v>CO2e_N2O</v>
          </cell>
          <cell r="BN7276">
            <v>5.96E-2</v>
          </cell>
          <cell r="BY7276" t="str">
            <v>f</v>
          </cell>
        </row>
        <row r="7277">
          <cell r="G7277" t="str">
            <v>1200091</v>
          </cell>
          <cell r="BL7277" t="str">
            <v>CO2e_CH4</v>
          </cell>
          <cell r="BN7277">
            <v>0.1225</v>
          </cell>
          <cell r="BY7277" t="str">
            <v>f</v>
          </cell>
        </row>
        <row r="7278">
          <cell r="G7278" t="str">
            <v>1200091</v>
          </cell>
          <cell r="BL7278" t="str">
            <v>CO2e_CO2</v>
          </cell>
          <cell r="BN7278">
            <v>259.12389999999999</v>
          </cell>
          <cell r="BY7278" t="str">
            <v>f</v>
          </cell>
        </row>
        <row r="7279">
          <cell r="G7279" t="str">
            <v>1200091</v>
          </cell>
          <cell r="BL7279" t="str">
            <v>CO2e_N2O</v>
          </cell>
          <cell r="BN7279">
            <v>0.14899999999999999</v>
          </cell>
          <cell r="BY7279" t="str">
            <v>f</v>
          </cell>
        </row>
        <row r="7280">
          <cell r="G7280" t="str">
            <v>1200091</v>
          </cell>
          <cell r="BL7280" t="str">
            <v>CO2e_CH4</v>
          </cell>
          <cell r="BN7280">
            <v>0.17249999999999999</v>
          </cell>
          <cell r="BY7280" t="str">
            <v>f</v>
          </cell>
        </row>
        <row r="7281">
          <cell r="G7281" t="str">
            <v>1200091</v>
          </cell>
          <cell r="BL7281" t="str">
            <v>CO2e_CO2</v>
          </cell>
          <cell r="BN7281">
            <v>366.98009999999999</v>
          </cell>
          <cell r="BY7281" t="str">
            <v>f</v>
          </cell>
        </row>
        <row r="7282">
          <cell r="G7282" t="str">
            <v>1200091</v>
          </cell>
          <cell r="BL7282" t="str">
            <v>CO2e_N2O</v>
          </cell>
          <cell r="BN7282">
            <v>0.20860000000000001</v>
          </cell>
          <cell r="BY7282" t="str">
            <v>f</v>
          </cell>
        </row>
        <row r="7283">
          <cell r="G7283" t="str">
            <v>1200091</v>
          </cell>
          <cell r="BL7283" t="str">
            <v>CO2e_CH4</v>
          </cell>
          <cell r="BN7283">
            <v>0.17</v>
          </cell>
          <cell r="BY7283" t="str">
            <v>f</v>
          </cell>
        </row>
        <row r="7284">
          <cell r="G7284" t="str">
            <v>1200091</v>
          </cell>
          <cell r="BL7284" t="str">
            <v>CO2e_CO2</v>
          </cell>
          <cell r="BN7284">
            <v>357.95330000000001</v>
          </cell>
          <cell r="BY7284" t="str">
            <v>f</v>
          </cell>
        </row>
        <row r="7285">
          <cell r="G7285" t="str">
            <v>1200091</v>
          </cell>
          <cell r="BL7285" t="str">
            <v>CO2e_N2O</v>
          </cell>
          <cell r="BN7285">
            <v>0.20860000000000001</v>
          </cell>
          <cell r="BY7285" t="str">
            <v>f</v>
          </cell>
        </row>
        <row r="7286">
          <cell r="G7286" t="str">
            <v>1200091</v>
          </cell>
          <cell r="BL7286" t="str">
            <v>CO2e_CO2</v>
          </cell>
          <cell r="BN7286">
            <v>2.3517000000000001</v>
          </cell>
          <cell r="BY7286" t="str">
            <v>f</v>
          </cell>
        </row>
        <row r="7287">
          <cell r="G7287" t="str">
            <v>1200091</v>
          </cell>
          <cell r="BL7287" t="str">
            <v>CO2e_CH4</v>
          </cell>
          <cell r="BN7287">
            <v>2.5000000000000001E-3</v>
          </cell>
          <cell r="BY7287" t="str">
            <v>f</v>
          </cell>
        </row>
        <row r="7288">
          <cell r="G7288" t="str">
            <v>1200091</v>
          </cell>
          <cell r="BL7288" t="str">
            <v>CO2e_CO2</v>
          </cell>
          <cell r="BN7288">
            <v>3.4925999999999999</v>
          </cell>
          <cell r="BY7288" t="str">
            <v>f</v>
          </cell>
        </row>
        <row r="7289">
          <cell r="G7289" t="str">
            <v>1200091</v>
          </cell>
          <cell r="BL7289" t="str">
            <v>CO2e_CH4</v>
          </cell>
          <cell r="BN7289">
            <v>2.5000000000000001E-3</v>
          </cell>
          <cell r="BY7289" t="str">
            <v>f</v>
          </cell>
        </row>
        <row r="7290">
          <cell r="G7290" t="str">
            <v>1200091</v>
          </cell>
          <cell r="BL7290" t="str">
            <v>CO2e_CO2</v>
          </cell>
          <cell r="BN7290">
            <v>3.5857000000000001</v>
          </cell>
          <cell r="BY7290" t="str">
            <v>f</v>
          </cell>
        </row>
        <row r="7291">
          <cell r="G7291" t="str">
            <v>1200091</v>
          </cell>
          <cell r="BL7291" t="str">
            <v>CO2e_CH4</v>
          </cell>
          <cell r="BN7291">
            <v>3.64</v>
          </cell>
          <cell r="BY7291" t="str">
            <v>f</v>
          </cell>
        </row>
        <row r="7292">
          <cell r="G7292" t="str">
            <v>1200091</v>
          </cell>
          <cell r="BL7292" t="str">
            <v>CO2e_CO2</v>
          </cell>
          <cell r="BN7292">
            <v>7235.2852999999996</v>
          </cell>
          <cell r="BY7292" t="str">
            <v>f</v>
          </cell>
        </row>
        <row r="7293">
          <cell r="G7293" t="str">
            <v>1200091</v>
          </cell>
          <cell r="BL7293" t="str">
            <v>CO2e_N2O</v>
          </cell>
          <cell r="BN7293">
            <v>4.2018000000000004</v>
          </cell>
          <cell r="BY7293" t="str">
            <v>f</v>
          </cell>
        </row>
        <row r="7294">
          <cell r="G7294" t="str">
            <v>1200091</v>
          </cell>
          <cell r="BL7294" t="str">
            <v>CO2e_CH4</v>
          </cell>
          <cell r="BN7294">
            <v>0.28000000000000003</v>
          </cell>
          <cell r="BY7294" t="str">
            <v>f</v>
          </cell>
        </row>
        <row r="7295">
          <cell r="G7295" t="str">
            <v>1200091</v>
          </cell>
          <cell r="BL7295" t="str">
            <v>CO2e_CO2</v>
          </cell>
          <cell r="BN7295">
            <v>589.32000000000005</v>
          </cell>
          <cell r="BY7295" t="str">
            <v>f</v>
          </cell>
        </row>
        <row r="7296">
          <cell r="G7296" t="str">
            <v>1200091</v>
          </cell>
          <cell r="BL7296" t="str">
            <v>CO2e_N2O</v>
          </cell>
          <cell r="BN7296">
            <v>0.32779999999999998</v>
          </cell>
          <cell r="BY7296" t="str">
            <v>f</v>
          </cell>
        </row>
        <row r="7297">
          <cell r="G7297" t="str">
            <v>1200091</v>
          </cell>
          <cell r="BL7297" t="str">
            <v>CO2e_CH4</v>
          </cell>
          <cell r="BN7297">
            <v>5.0000000000000001E-3</v>
          </cell>
          <cell r="BY7297" t="str">
            <v>f</v>
          </cell>
        </row>
        <row r="7298">
          <cell r="G7298" t="str">
            <v>1200091</v>
          </cell>
          <cell r="BL7298" t="str">
            <v>CO2e_CO2</v>
          </cell>
          <cell r="BN7298">
            <v>12.8294</v>
          </cell>
          <cell r="BY7298" t="str">
            <v>f</v>
          </cell>
        </row>
        <row r="7299">
          <cell r="G7299" t="str">
            <v>1200091</v>
          </cell>
          <cell r="BL7299" t="str">
            <v>CO2e_CO2</v>
          </cell>
          <cell r="BN7299">
            <v>1.496</v>
          </cell>
          <cell r="BY7299" t="str">
            <v>f</v>
          </cell>
        </row>
        <row r="7300">
          <cell r="G7300" t="str">
            <v>1200091</v>
          </cell>
          <cell r="BL7300" t="str">
            <v>CO2e_CO2</v>
          </cell>
          <cell r="BN7300">
            <v>0.69850000000000001</v>
          </cell>
          <cell r="BY7300" t="str">
            <v>f</v>
          </cell>
        </row>
        <row r="7301">
          <cell r="G7301" t="str">
            <v>1200123</v>
          </cell>
          <cell r="BL7301" t="str">
            <v>CO2e_CH4</v>
          </cell>
          <cell r="BN7301">
            <v>0.8115</v>
          </cell>
          <cell r="BY7301" t="str">
            <v>f</v>
          </cell>
        </row>
        <row r="7302">
          <cell r="G7302" t="str">
            <v>1200123</v>
          </cell>
          <cell r="BL7302" t="str">
            <v>CO2e_CO2</v>
          </cell>
          <cell r="BN7302">
            <v>1715.376</v>
          </cell>
          <cell r="BY7302" t="str">
            <v>f</v>
          </cell>
        </row>
        <row r="7303">
          <cell r="G7303" t="str">
            <v>1200123</v>
          </cell>
          <cell r="BL7303" t="str">
            <v>CO2e_N2O</v>
          </cell>
          <cell r="BN7303">
            <v>0.93899999999999995</v>
          </cell>
          <cell r="BY7303" t="str">
            <v>f</v>
          </cell>
        </row>
        <row r="7304">
          <cell r="G7304" t="str">
            <v>1200123</v>
          </cell>
          <cell r="BL7304" t="str">
            <v>CO2e_CH4</v>
          </cell>
          <cell r="BN7304">
            <v>3.3999999999999998E-3</v>
          </cell>
          <cell r="BY7304" t="str">
            <v>f</v>
          </cell>
        </row>
        <row r="7305">
          <cell r="G7305" t="str">
            <v>1200123</v>
          </cell>
          <cell r="BL7305" t="str">
            <v>CO2e_CO2</v>
          </cell>
          <cell r="BN7305">
            <v>3.3843000000000001</v>
          </cell>
          <cell r="BY7305" t="str">
            <v>f</v>
          </cell>
        </row>
        <row r="7306">
          <cell r="G7306" t="str">
            <v>1200123</v>
          </cell>
          <cell r="BL7306" t="str">
            <v>CO2e_N2O</v>
          </cell>
          <cell r="BN7306">
            <v>8.0000000000000002E-3</v>
          </cell>
          <cell r="BY7306" t="str">
            <v>f</v>
          </cell>
        </row>
        <row r="7307">
          <cell r="G7307" t="str">
            <v>1200123</v>
          </cell>
          <cell r="BL7307" t="str">
            <v>CO2e_CH4</v>
          </cell>
          <cell r="BN7307">
            <v>0.79649999999999999</v>
          </cell>
          <cell r="BY7307" t="str">
            <v>f</v>
          </cell>
        </row>
        <row r="7308">
          <cell r="G7308" t="str">
            <v>1200123</v>
          </cell>
          <cell r="BL7308" t="str">
            <v>CO2e_CO2</v>
          </cell>
          <cell r="BN7308">
            <v>1683.7080000000001</v>
          </cell>
          <cell r="BY7308" t="str">
            <v>f</v>
          </cell>
        </row>
        <row r="7309">
          <cell r="G7309" t="str">
            <v>1200123</v>
          </cell>
          <cell r="BL7309" t="str">
            <v>CO2e_N2O</v>
          </cell>
          <cell r="BN7309">
            <v>0.92169999999999996</v>
          </cell>
          <cell r="BY7309" t="str">
            <v>f</v>
          </cell>
        </row>
        <row r="7310">
          <cell r="G7310" t="str">
            <v>1200123</v>
          </cell>
          <cell r="BL7310" t="str">
            <v>CO2e_CH4</v>
          </cell>
          <cell r="BN7310">
            <v>1.2699999999999999E-2</v>
          </cell>
          <cell r="BY7310" t="str">
            <v>f</v>
          </cell>
        </row>
        <row r="7311">
          <cell r="G7311" t="str">
            <v>1200123</v>
          </cell>
          <cell r="BL7311" t="str">
            <v>CO2e_CO2</v>
          </cell>
          <cell r="BN7311">
            <v>12.6412</v>
          </cell>
          <cell r="BY7311" t="str">
            <v>f</v>
          </cell>
        </row>
        <row r="7312">
          <cell r="G7312" t="str">
            <v>1200123</v>
          </cell>
          <cell r="BL7312" t="str">
            <v>CO2e_N2O</v>
          </cell>
          <cell r="BN7312">
            <v>2.9499999999999998E-2</v>
          </cell>
          <cell r="BY7312" t="str">
            <v>f</v>
          </cell>
        </row>
        <row r="7313">
          <cell r="G7313" t="str">
            <v>1200123</v>
          </cell>
          <cell r="BL7313" t="str">
            <v>CO2e_CH4</v>
          </cell>
          <cell r="BN7313">
            <v>0.75370000000000004</v>
          </cell>
          <cell r="BY7313" t="str">
            <v>f</v>
          </cell>
        </row>
        <row r="7314">
          <cell r="G7314" t="str">
            <v>1200123</v>
          </cell>
          <cell r="BL7314" t="str">
            <v>CO2e_CO2</v>
          </cell>
          <cell r="BN7314">
            <v>1593.1559999999999</v>
          </cell>
          <cell r="BY7314" t="str">
            <v>f</v>
          </cell>
        </row>
        <row r="7315">
          <cell r="G7315" t="str">
            <v>1200123</v>
          </cell>
          <cell r="BL7315" t="str">
            <v>CO2e_N2O</v>
          </cell>
          <cell r="BN7315">
            <v>0.87219999999999998</v>
          </cell>
          <cell r="BY7315" t="str">
            <v>f</v>
          </cell>
        </row>
        <row r="7316">
          <cell r="G7316" t="str">
            <v>1200123</v>
          </cell>
          <cell r="BL7316" t="str">
            <v>CO2e_CH4</v>
          </cell>
          <cell r="BN7316">
            <v>1.3599999999999999E-2</v>
          </cell>
          <cell r="BY7316" t="str">
            <v>f</v>
          </cell>
        </row>
        <row r="7317">
          <cell r="G7317" t="str">
            <v>1200123</v>
          </cell>
          <cell r="BL7317" t="str">
            <v>CO2e_CO2</v>
          </cell>
          <cell r="BN7317">
            <v>13.5528</v>
          </cell>
          <cell r="BY7317" t="str">
            <v>f</v>
          </cell>
        </row>
        <row r="7318">
          <cell r="G7318" t="str">
            <v>1200123</v>
          </cell>
          <cell r="BL7318" t="str">
            <v>CO2e_N2O</v>
          </cell>
          <cell r="BN7318">
            <v>3.1600000000000003E-2</v>
          </cell>
          <cell r="BY7318" t="str">
            <v>f</v>
          </cell>
        </row>
        <row r="7319">
          <cell r="G7319" t="str">
            <v>1200123</v>
          </cell>
          <cell r="BL7319" t="str">
            <v>CO2e_CH4</v>
          </cell>
          <cell r="BN7319">
            <v>1.9E-3</v>
          </cell>
          <cell r="BY7319" t="str">
            <v>f</v>
          </cell>
        </row>
        <row r="7320">
          <cell r="G7320" t="str">
            <v>1200123</v>
          </cell>
          <cell r="BL7320" t="str">
            <v>CO2e_CO2</v>
          </cell>
          <cell r="BN7320">
            <v>1.8645</v>
          </cell>
          <cell r="BY7320" t="str">
            <v>f</v>
          </cell>
        </row>
        <row r="7321">
          <cell r="G7321" t="str">
            <v>1200123</v>
          </cell>
          <cell r="BL7321" t="str">
            <v>CO2e_N2O</v>
          </cell>
          <cell r="BN7321">
            <v>4.4999999999999997E-3</v>
          </cell>
          <cell r="BY7321" t="str">
            <v>f</v>
          </cell>
        </row>
        <row r="7322">
          <cell r="G7322" t="str">
            <v>1200123</v>
          </cell>
          <cell r="BL7322" t="str">
            <v>CO2e_CH4</v>
          </cell>
          <cell r="BN7322">
            <v>2.2000000000000001E-3</v>
          </cell>
          <cell r="BY7322" t="str">
            <v>f</v>
          </cell>
        </row>
        <row r="7323">
          <cell r="G7323" t="str">
            <v>1200123</v>
          </cell>
          <cell r="BL7323" t="str">
            <v>CO2e_CO2</v>
          </cell>
          <cell r="BN7323">
            <v>2.2147999999999999</v>
          </cell>
          <cell r="BY7323" t="str">
            <v>f</v>
          </cell>
        </row>
        <row r="7324">
          <cell r="G7324" t="str">
            <v>1200123</v>
          </cell>
          <cell r="BL7324" t="str">
            <v>CO2e_N2O</v>
          </cell>
          <cell r="BN7324">
            <v>5.1000000000000004E-3</v>
          </cell>
          <cell r="BY7324" t="str">
            <v>f</v>
          </cell>
        </row>
        <row r="7325">
          <cell r="G7325" t="str">
            <v>1200123</v>
          </cell>
          <cell r="BL7325" t="str">
            <v>CO2e_CH4</v>
          </cell>
          <cell r="BN7325">
            <v>2.0000000000000001E-4</v>
          </cell>
          <cell r="BY7325" t="str">
            <v>f</v>
          </cell>
        </row>
        <row r="7326">
          <cell r="G7326" t="str">
            <v>1200123</v>
          </cell>
          <cell r="BL7326" t="str">
            <v>CO2e_CO2</v>
          </cell>
          <cell r="BN7326">
            <v>0.22600000000000001</v>
          </cell>
          <cell r="BY7326" t="str">
            <v>f</v>
          </cell>
        </row>
        <row r="7327">
          <cell r="G7327" t="str">
            <v>1200123</v>
          </cell>
          <cell r="BL7327" t="str">
            <v>CO2e_N2O</v>
          </cell>
          <cell r="BN7327">
            <v>5.9999999999999995E-4</v>
          </cell>
          <cell r="BY7327" t="str">
            <v>f</v>
          </cell>
        </row>
        <row r="7328">
          <cell r="G7328" t="str">
            <v>1200123</v>
          </cell>
          <cell r="BL7328" t="str">
            <v>CO2e_CH4</v>
          </cell>
          <cell r="BN7328">
            <v>6.9999999999999999E-4</v>
          </cell>
          <cell r="BY7328" t="str">
            <v>f</v>
          </cell>
        </row>
        <row r="7329">
          <cell r="G7329" t="str">
            <v>1200123</v>
          </cell>
          <cell r="BL7329" t="str">
            <v>CO2e_CO2</v>
          </cell>
          <cell r="BN7329">
            <v>0.68930000000000002</v>
          </cell>
          <cell r="BY7329" t="str">
            <v>f</v>
          </cell>
        </row>
        <row r="7330">
          <cell r="G7330" t="str">
            <v>1200123</v>
          </cell>
          <cell r="BL7330" t="str">
            <v>CO2e_N2O</v>
          </cell>
          <cell r="BN7330">
            <v>1.5E-3</v>
          </cell>
          <cell r="BY7330" t="str">
            <v>f</v>
          </cell>
        </row>
        <row r="7331">
          <cell r="G7331" t="str">
            <v>1200123</v>
          </cell>
          <cell r="BL7331" t="str">
            <v>CO2e_CH4</v>
          </cell>
          <cell r="BN7331">
            <v>1.29E-2</v>
          </cell>
          <cell r="BY7331" t="str">
            <v>f</v>
          </cell>
        </row>
        <row r="7332">
          <cell r="G7332" t="str">
            <v>1200123</v>
          </cell>
          <cell r="BL7332" t="str">
            <v>CO2e_CO2</v>
          </cell>
          <cell r="BN7332">
            <v>12.8368</v>
          </cell>
          <cell r="BY7332" t="str">
            <v>f</v>
          </cell>
        </row>
        <row r="7333">
          <cell r="G7333" t="str">
            <v>1200123</v>
          </cell>
          <cell r="BL7333" t="str">
            <v>CO2e_N2O</v>
          </cell>
          <cell r="BN7333">
            <v>3.0099999999999998E-2</v>
          </cell>
          <cell r="BY7333" t="str">
            <v>f</v>
          </cell>
        </row>
        <row r="7334">
          <cell r="G7334" t="str">
            <v>1200123</v>
          </cell>
          <cell r="BL7334" t="str">
            <v>CO2e_CH4</v>
          </cell>
          <cell r="BN7334">
            <v>1.26E-2</v>
          </cell>
          <cell r="BY7334" t="str">
            <v>f</v>
          </cell>
        </row>
        <row r="7335">
          <cell r="G7335" t="str">
            <v>1200123</v>
          </cell>
          <cell r="BL7335" t="str">
            <v>CO2e_CO2</v>
          </cell>
          <cell r="BN7335">
            <v>12.5091</v>
          </cell>
          <cell r="BY7335" t="str">
            <v>f</v>
          </cell>
        </row>
        <row r="7336">
          <cell r="G7336" t="str">
            <v>1200123</v>
          </cell>
          <cell r="BL7336" t="str">
            <v>CO2e_N2O</v>
          </cell>
          <cell r="BN7336">
            <v>2.92E-2</v>
          </cell>
          <cell r="BY7336" t="str">
            <v>f</v>
          </cell>
        </row>
        <row r="7337">
          <cell r="G7337" t="str">
            <v>1200123</v>
          </cell>
          <cell r="BL7337" t="str">
            <v>CO2e_CH4</v>
          </cell>
          <cell r="BN7337">
            <v>1.3599999999999999E-2</v>
          </cell>
          <cell r="BY7337" t="str">
            <v>f</v>
          </cell>
        </row>
        <row r="7338">
          <cell r="G7338" t="str">
            <v>1200123</v>
          </cell>
          <cell r="BL7338" t="str">
            <v>CO2e_CO2</v>
          </cell>
          <cell r="BN7338">
            <v>13.446999999999999</v>
          </cell>
          <cell r="BY7338" t="str">
            <v>f</v>
          </cell>
        </row>
        <row r="7339">
          <cell r="G7339" t="str">
            <v>1200123</v>
          </cell>
          <cell r="BL7339" t="str">
            <v>CO2e_N2O</v>
          </cell>
          <cell r="BN7339">
            <v>3.1600000000000003E-2</v>
          </cell>
          <cell r="BY7339" t="str">
            <v>f</v>
          </cell>
        </row>
        <row r="7340">
          <cell r="G7340" t="str">
            <v>1200125</v>
          </cell>
          <cell r="BL7340" t="str">
            <v>CO2e_CH4</v>
          </cell>
          <cell r="BN7340">
            <v>0.59360000000000002</v>
          </cell>
          <cell r="BY7340" t="str">
            <v>f</v>
          </cell>
        </row>
        <row r="7341">
          <cell r="G7341" t="str">
            <v>1200125</v>
          </cell>
          <cell r="BL7341" t="str">
            <v>CO2e_CO2</v>
          </cell>
          <cell r="BN7341">
            <v>1254.846</v>
          </cell>
          <cell r="BY7341" t="str">
            <v>f</v>
          </cell>
        </row>
        <row r="7342">
          <cell r="G7342" t="str">
            <v>1200125</v>
          </cell>
          <cell r="BL7342" t="str">
            <v>CO2e_N2O</v>
          </cell>
          <cell r="BN7342">
            <v>0.68689999999999996</v>
          </cell>
          <cell r="BY7342" t="str">
            <v>f</v>
          </cell>
        </row>
        <row r="7343">
          <cell r="G7343" t="str">
            <v>1200125</v>
          </cell>
          <cell r="BL7343" t="str">
            <v>CO2e_CH4</v>
          </cell>
          <cell r="BN7343">
            <v>0.72860000000000003</v>
          </cell>
          <cell r="BY7343" t="str">
            <v>f</v>
          </cell>
        </row>
        <row r="7344">
          <cell r="G7344" t="str">
            <v>1200125</v>
          </cell>
          <cell r="BL7344" t="str">
            <v>CO2e_CO2</v>
          </cell>
          <cell r="BN7344">
            <v>1540.038</v>
          </cell>
          <cell r="BY7344" t="str">
            <v>f</v>
          </cell>
        </row>
        <row r="7345">
          <cell r="G7345" t="str">
            <v>1200125</v>
          </cell>
          <cell r="BL7345" t="str">
            <v>CO2e_N2O</v>
          </cell>
          <cell r="BN7345">
            <v>0.84299999999999997</v>
          </cell>
          <cell r="BY7345" t="str">
            <v>f</v>
          </cell>
        </row>
        <row r="7346">
          <cell r="G7346" t="str">
            <v>1200125</v>
          </cell>
          <cell r="BL7346" t="str">
            <v>CO2e_CH4</v>
          </cell>
          <cell r="BN7346">
            <v>6.6E-3</v>
          </cell>
          <cell r="BY7346" t="str">
            <v>f</v>
          </cell>
        </row>
        <row r="7347">
          <cell r="G7347" t="str">
            <v>1200125</v>
          </cell>
          <cell r="BL7347" t="str">
            <v>CO2e_CO2</v>
          </cell>
          <cell r="BN7347">
            <v>13.9283</v>
          </cell>
          <cell r="BY7347" t="str">
            <v>f</v>
          </cell>
        </row>
        <row r="7348">
          <cell r="G7348" t="str">
            <v>1200125</v>
          </cell>
          <cell r="BL7348" t="str">
            <v>CO2e_N2O</v>
          </cell>
          <cell r="BN7348">
            <v>7.7000000000000002E-3</v>
          </cell>
          <cell r="BY7348" t="str">
            <v>f</v>
          </cell>
        </row>
        <row r="7349">
          <cell r="G7349" t="str">
            <v>1200125</v>
          </cell>
          <cell r="BL7349" t="str">
            <v>CO2e_CH4</v>
          </cell>
          <cell r="BN7349">
            <v>1.0999999999999999E-2</v>
          </cell>
          <cell r="BY7349" t="str">
            <v>f</v>
          </cell>
        </row>
        <row r="7350">
          <cell r="G7350" t="str">
            <v>1200125</v>
          </cell>
          <cell r="BL7350" t="str">
            <v>CO2e_CO2</v>
          </cell>
          <cell r="BN7350">
            <v>23.247800000000002</v>
          </cell>
          <cell r="BY7350" t="str">
            <v>f</v>
          </cell>
        </row>
        <row r="7351">
          <cell r="G7351" t="str">
            <v>1200125</v>
          </cell>
          <cell r="BL7351" t="str">
            <v>CO2e_N2O</v>
          </cell>
          <cell r="BN7351">
            <v>1.2800000000000001E-2</v>
          </cell>
          <cell r="BY7351" t="str">
            <v>f</v>
          </cell>
        </row>
        <row r="7352">
          <cell r="G7352" t="str">
            <v>1200125</v>
          </cell>
          <cell r="BL7352" t="str">
            <v>CO2e_CH4</v>
          </cell>
          <cell r="BN7352">
            <v>2.0000000000000001E-4</v>
          </cell>
          <cell r="BY7352" t="str">
            <v>f</v>
          </cell>
        </row>
        <row r="7353">
          <cell r="G7353" t="str">
            <v>1200125</v>
          </cell>
          <cell r="BL7353" t="str">
            <v>CO2e_CO2</v>
          </cell>
          <cell r="BN7353">
            <v>0.40810000000000002</v>
          </cell>
          <cell r="BY7353" t="str">
            <v>f</v>
          </cell>
        </row>
        <row r="7354">
          <cell r="G7354" t="str">
            <v>1200125</v>
          </cell>
          <cell r="BL7354" t="str">
            <v>CO2e_N2O</v>
          </cell>
          <cell r="BN7354">
            <v>2.9999999999999997E-4</v>
          </cell>
          <cell r="BY7354" t="str">
            <v>f</v>
          </cell>
        </row>
        <row r="7355">
          <cell r="G7355" t="str">
            <v>1200125</v>
          </cell>
          <cell r="BL7355" t="str">
            <v>CO2e_CH4</v>
          </cell>
          <cell r="BN7355">
            <v>2.9999999999999997E-4</v>
          </cell>
          <cell r="BY7355" t="str">
            <v>f</v>
          </cell>
        </row>
        <row r="7356">
          <cell r="G7356" t="str">
            <v>1200125</v>
          </cell>
          <cell r="BL7356" t="str">
            <v>CO2e_CO2</v>
          </cell>
          <cell r="BN7356">
            <v>0.68410000000000004</v>
          </cell>
          <cell r="BY7356" t="str">
            <v>f</v>
          </cell>
        </row>
        <row r="7357">
          <cell r="G7357" t="str">
            <v>1200125</v>
          </cell>
          <cell r="BL7357" t="str">
            <v>CO2e_N2O</v>
          </cell>
          <cell r="BN7357">
            <v>2.9999999999999997E-4</v>
          </cell>
          <cell r="BY7357" t="str">
            <v>f</v>
          </cell>
        </row>
        <row r="7358">
          <cell r="G7358" t="str">
            <v>1200125</v>
          </cell>
          <cell r="BL7358" t="str">
            <v>CO2e_CH4</v>
          </cell>
          <cell r="BN7358">
            <v>1.8E-3</v>
          </cell>
          <cell r="BY7358" t="str">
            <v>f</v>
          </cell>
        </row>
        <row r="7359">
          <cell r="G7359" t="str">
            <v>1200125</v>
          </cell>
          <cell r="BL7359" t="str">
            <v>CO2e_CO2</v>
          </cell>
          <cell r="BN7359">
            <v>1.7436</v>
          </cell>
          <cell r="BY7359" t="str">
            <v>f</v>
          </cell>
        </row>
        <row r="7360">
          <cell r="G7360" t="str">
            <v>1200125</v>
          </cell>
          <cell r="BL7360" t="str">
            <v>CO2e_N2O</v>
          </cell>
          <cell r="BN7360">
            <v>4.1999999999999997E-3</v>
          </cell>
          <cell r="BY7360" t="str">
            <v>f</v>
          </cell>
        </row>
        <row r="7361">
          <cell r="G7361" t="str">
            <v>1200125</v>
          </cell>
          <cell r="BL7361" t="str">
            <v>CO2e_CH4</v>
          </cell>
          <cell r="BN7361">
            <v>4.0000000000000002E-4</v>
          </cell>
          <cell r="BY7361" t="str">
            <v>f</v>
          </cell>
        </row>
        <row r="7362">
          <cell r="G7362" t="str">
            <v>1200125</v>
          </cell>
          <cell r="BL7362" t="str">
            <v>CO2e_CO2</v>
          </cell>
          <cell r="BN7362">
            <v>0.80410000000000004</v>
          </cell>
          <cell r="BY7362" t="str">
            <v>f</v>
          </cell>
        </row>
        <row r="7363">
          <cell r="G7363" t="str">
            <v>1200125</v>
          </cell>
          <cell r="BL7363" t="str">
            <v>CO2e_N2O</v>
          </cell>
          <cell r="BN7363">
            <v>2.9999999999999997E-4</v>
          </cell>
          <cell r="BY7363" t="str">
            <v>f</v>
          </cell>
        </row>
        <row r="7364">
          <cell r="G7364" t="str">
            <v>1200125</v>
          </cell>
          <cell r="BL7364" t="str">
            <v>CO2e_CH4</v>
          </cell>
          <cell r="BN7364">
            <v>2.9999999999999997E-4</v>
          </cell>
          <cell r="BY7364" t="str">
            <v>f</v>
          </cell>
        </row>
        <row r="7365">
          <cell r="G7365" t="str">
            <v>1200125</v>
          </cell>
          <cell r="BL7365" t="str">
            <v>CO2e_CO2</v>
          </cell>
          <cell r="BN7365">
            <v>0.69010000000000005</v>
          </cell>
          <cell r="BY7365" t="str">
            <v>f</v>
          </cell>
        </row>
        <row r="7366">
          <cell r="G7366" t="str">
            <v>1200125</v>
          </cell>
          <cell r="BL7366" t="str">
            <v>CO2e_N2O</v>
          </cell>
          <cell r="BN7366">
            <v>2.9999999999999997E-4</v>
          </cell>
          <cell r="BY7366" t="str">
            <v>f</v>
          </cell>
        </row>
        <row r="7367">
          <cell r="G7367" t="str">
            <v>1200125</v>
          </cell>
          <cell r="BL7367" t="str">
            <v>CO2e_CH4</v>
          </cell>
          <cell r="BN7367">
            <v>5.0000000000000001E-3</v>
          </cell>
          <cell r="BY7367" t="str">
            <v>f</v>
          </cell>
        </row>
        <row r="7368">
          <cell r="G7368" t="str">
            <v>1200125</v>
          </cell>
          <cell r="BL7368" t="str">
            <v>CO2e_CO2</v>
          </cell>
          <cell r="BN7368">
            <v>4.9573</v>
          </cell>
          <cell r="BY7368" t="str">
            <v>f</v>
          </cell>
        </row>
        <row r="7369">
          <cell r="G7369" t="str">
            <v>1200125</v>
          </cell>
          <cell r="BL7369" t="str">
            <v>CO2e_N2O</v>
          </cell>
          <cell r="BN7369">
            <v>1.1599999999999999E-2</v>
          </cell>
          <cell r="BY7369" t="str">
            <v>f</v>
          </cell>
        </row>
        <row r="7370">
          <cell r="G7370" t="str">
            <v>1200125</v>
          </cell>
          <cell r="BL7370" t="str">
            <v>CO2e_CH4</v>
          </cell>
          <cell r="BN7370">
            <v>5.5E-2</v>
          </cell>
          <cell r="BY7370" t="str">
            <v>f</v>
          </cell>
        </row>
        <row r="7371">
          <cell r="G7371" t="str">
            <v>1200125</v>
          </cell>
          <cell r="BL7371" t="str">
            <v>CO2e_CO2</v>
          </cell>
          <cell r="BN7371">
            <v>116.251</v>
          </cell>
          <cell r="BY7371" t="str">
            <v>f</v>
          </cell>
        </row>
        <row r="7372">
          <cell r="G7372" t="str">
            <v>1200125</v>
          </cell>
          <cell r="BL7372" t="str">
            <v>CO2e_N2O</v>
          </cell>
          <cell r="BN7372">
            <v>6.3799999999999996E-2</v>
          </cell>
          <cell r="BY7372" t="str">
            <v>f</v>
          </cell>
        </row>
        <row r="7373">
          <cell r="G7373" t="str">
            <v>1200125</v>
          </cell>
          <cell r="BL7373" t="str">
            <v>CO2e_CH4</v>
          </cell>
          <cell r="BN7373">
            <v>2.75E-2</v>
          </cell>
          <cell r="BY7373" t="str">
            <v>f</v>
          </cell>
        </row>
        <row r="7374">
          <cell r="G7374" t="str">
            <v>1200125</v>
          </cell>
          <cell r="BL7374" t="str">
            <v>CO2e_CO2</v>
          </cell>
          <cell r="BN7374">
            <v>58.137500000000003</v>
          </cell>
          <cell r="BY7374" t="str">
            <v>f</v>
          </cell>
        </row>
        <row r="7375">
          <cell r="G7375" t="str">
            <v>1200125</v>
          </cell>
          <cell r="BL7375" t="str">
            <v>CO2e_N2O</v>
          </cell>
          <cell r="BN7375">
            <v>3.1899999999999998E-2</v>
          </cell>
          <cell r="BY7375" t="str">
            <v>f</v>
          </cell>
        </row>
        <row r="7376">
          <cell r="G7376" t="str">
            <v>1200125</v>
          </cell>
          <cell r="BL7376" t="str">
            <v>CO2e_CH4</v>
          </cell>
          <cell r="BN7376">
            <v>6.8999999999999999E-3</v>
          </cell>
          <cell r="BY7376" t="str">
            <v>f</v>
          </cell>
        </row>
        <row r="7377">
          <cell r="G7377" t="str">
            <v>1200125</v>
          </cell>
          <cell r="BL7377" t="str">
            <v>CO2e_CO2</v>
          </cell>
          <cell r="BN7377">
            <v>14.5344</v>
          </cell>
          <cell r="BY7377" t="str">
            <v>f</v>
          </cell>
        </row>
        <row r="7378">
          <cell r="G7378" t="str">
            <v>1200125</v>
          </cell>
          <cell r="BL7378" t="str">
            <v>CO2e_N2O</v>
          </cell>
          <cell r="BN7378">
            <v>8.0000000000000002E-3</v>
          </cell>
          <cell r="BY7378" t="str">
            <v>f</v>
          </cell>
        </row>
        <row r="7379">
          <cell r="G7379" t="str">
            <v>1200125</v>
          </cell>
          <cell r="BL7379" t="str">
            <v>CO2e_CH4</v>
          </cell>
          <cell r="BN7379">
            <v>2.0000000000000001E-4</v>
          </cell>
          <cell r="BY7379" t="str">
            <v>f</v>
          </cell>
        </row>
        <row r="7380">
          <cell r="G7380" t="str">
            <v>1200125</v>
          </cell>
          <cell r="BL7380" t="str">
            <v>CO2e_CO2</v>
          </cell>
          <cell r="BN7380">
            <v>0.36009999999999998</v>
          </cell>
          <cell r="BY7380" t="str">
            <v>f</v>
          </cell>
        </row>
        <row r="7381">
          <cell r="G7381" t="str">
            <v>1200125</v>
          </cell>
          <cell r="BL7381" t="str">
            <v>CO2e_N2O</v>
          </cell>
          <cell r="BN7381">
            <v>2.9999999999999997E-4</v>
          </cell>
          <cell r="BY7381" t="str">
            <v>f</v>
          </cell>
        </row>
        <row r="7382">
          <cell r="G7382" t="str">
            <v>1200125</v>
          </cell>
          <cell r="BL7382" t="str">
            <v>CO2e_CH4</v>
          </cell>
          <cell r="BN7382">
            <v>2.3999999999999998E-3</v>
          </cell>
          <cell r="BY7382" t="str">
            <v>f</v>
          </cell>
        </row>
        <row r="7383">
          <cell r="G7383" t="str">
            <v>1200125</v>
          </cell>
          <cell r="BL7383" t="str">
            <v>CO2e_CO2</v>
          </cell>
          <cell r="BN7383">
            <v>5.0827999999999998</v>
          </cell>
          <cell r="BY7383" t="str">
            <v>f</v>
          </cell>
        </row>
        <row r="7384">
          <cell r="G7384" t="str">
            <v>1200125</v>
          </cell>
          <cell r="BL7384" t="str">
            <v>CO2e_N2O</v>
          </cell>
          <cell r="BN7384">
            <v>2.7000000000000001E-3</v>
          </cell>
          <cell r="BY7384" t="str">
            <v>f</v>
          </cell>
        </row>
        <row r="7385">
          <cell r="G7385" t="str">
            <v>1200125</v>
          </cell>
          <cell r="BL7385" t="str">
            <v>CO2e_CH4</v>
          </cell>
          <cell r="BN7385">
            <v>5.8099999999999999E-2</v>
          </cell>
          <cell r="BY7385" t="str">
            <v>f</v>
          </cell>
        </row>
        <row r="7386">
          <cell r="G7386" t="str">
            <v>1200125</v>
          </cell>
          <cell r="BL7386" t="str">
            <v>CO2e_CO2</v>
          </cell>
          <cell r="BN7386">
            <v>57.626600000000003</v>
          </cell>
          <cell r="BY7386" t="str">
            <v>f</v>
          </cell>
        </row>
        <row r="7387">
          <cell r="G7387" t="str">
            <v>1200125</v>
          </cell>
          <cell r="BL7387" t="str">
            <v>CO2e_N2O</v>
          </cell>
          <cell r="BN7387">
            <v>0.13500000000000001</v>
          </cell>
          <cell r="BY7387" t="str">
            <v>f</v>
          </cell>
        </row>
        <row r="7388">
          <cell r="G7388" t="str">
            <v>1200125</v>
          </cell>
          <cell r="BL7388" t="str">
            <v>CO2e_CH4</v>
          </cell>
          <cell r="BN7388">
            <v>1.03E-2</v>
          </cell>
          <cell r="BY7388" t="str">
            <v>f</v>
          </cell>
        </row>
        <row r="7389">
          <cell r="G7389" t="str">
            <v>1200125</v>
          </cell>
          <cell r="BL7389" t="str">
            <v>CO2e_CO2</v>
          </cell>
          <cell r="BN7389">
            <v>10.232200000000001</v>
          </cell>
          <cell r="BY7389" t="str">
            <v>f</v>
          </cell>
        </row>
        <row r="7390">
          <cell r="G7390" t="str">
            <v>1200125</v>
          </cell>
          <cell r="BL7390" t="str">
            <v>CO2e_N2O</v>
          </cell>
          <cell r="BN7390">
            <v>2.3800000000000002E-2</v>
          </cell>
          <cell r="BY7390" t="str">
            <v>f</v>
          </cell>
        </row>
        <row r="7391">
          <cell r="G7391" t="str">
            <v>1200125</v>
          </cell>
          <cell r="BL7391" t="str">
            <v>CO2e_CH4</v>
          </cell>
          <cell r="BN7391">
            <v>1.35E-2</v>
          </cell>
          <cell r="BY7391" t="str">
            <v>f</v>
          </cell>
        </row>
        <row r="7392">
          <cell r="G7392" t="str">
            <v>1200125</v>
          </cell>
          <cell r="BL7392" t="str">
            <v>CO2e_CO2</v>
          </cell>
          <cell r="BN7392">
            <v>28.5227</v>
          </cell>
          <cell r="BY7392" t="str">
            <v>f</v>
          </cell>
        </row>
        <row r="7393">
          <cell r="G7393" t="str">
            <v>1200125</v>
          </cell>
          <cell r="BL7393" t="str">
            <v>CO2e_N2O</v>
          </cell>
          <cell r="BN7393">
            <v>1.55E-2</v>
          </cell>
          <cell r="BY7393" t="str">
            <v>f</v>
          </cell>
        </row>
        <row r="7394">
          <cell r="G7394" t="str">
            <v>1200125</v>
          </cell>
          <cell r="BL7394" t="str">
            <v>CO2e_CH4</v>
          </cell>
          <cell r="BN7394">
            <v>1.35E-2</v>
          </cell>
          <cell r="BY7394" t="str">
            <v>f</v>
          </cell>
        </row>
        <row r="7395">
          <cell r="G7395" t="str">
            <v>1200125</v>
          </cell>
          <cell r="BL7395" t="str">
            <v>CO2e_CO2</v>
          </cell>
          <cell r="BN7395">
            <v>28.5227</v>
          </cell>
          <cell r="BY7395" t="str">
            <v>f</v>
          </cell>
        </row>
        <row r="7396">
          <cell r="G7396" t="str">
            <v>1200125</v>
          </cell>
          <cell r="BL7396" t="str">
            <v>CO2e_N2O</v>
          </cell>
          <cell r="BN7396">
            <v>1.55E-2</v>
          </cell>
          <cell r="BY7396" t="str">
            <v>f</v>
          </cell>
        </row>
        <row r="7397">
          <cell r="G7397" t="str">
            <v>1200125</v>
          </cell>
          <cell r="BL7397" t="str">
            <v>CO2e_CH4</v>
          </cell>
          <cell r="BN7397">
            <v>6.7999999999999996E-3</v>
          </cell>
          <cell r="BY7397" t="str">
            <v>f</v>
          </cell>
        </row>
        <row r="7398">
          <cell r="G7398" t="str">
            <v>1200125</v>
          </cell>
          <cell r="BL7398" t="str">
            <v>CO2e_CO2</v>
          </cell>
          <cell r="BN7398">
            <v>14.244</v>
          </cell>
          <cell r="BY7398" t="str">
            <v>f</v>
          </cell>
        </row>
        <row r="7399">
          <cell r="G7399" t="str">
            <v>1200125</v>
          </cell>
          <cell r="BL7399" t="str">
            <v>CO2e_N2O</v>
          </cell>
          <cell r="BN7399">
            <v>7.7000000000000002E-3</v>
          </cell>
          <cell r="BY7399" t="str">
            <v>f</v>
          </cell>
        </row>
        <row r="7400">
          <cell r="G7400" t="str">
            <v>1200125</v>
          </cell>
          <cell r="BL7400" t="str">
            <v>CO2e_CH4</v>
          </cell>
          <cell r="BN7400">
            <v>0.2072</v>
          </cell>
          <cell r="BY7400" t="str">
            <v>f</v>
          </cell>
        </row>
        <row r="7401">
          <cell r="G7401" t="str">
            <v>1200125</v>
          </cell>
          <cell r="BL7401" t="str">
            <v>CO2e_CO2</v>
          </cell>
          <cell r="BN7401">
            <v>437.92770000000002</v>
          </cell>
          <cell r="BY7401" t="str">
            <v>f</v>
          </cell>
        </row>
        <row r="7402">
          <cell r="G7402" t="str">
            <v>1200125</v>
          </cell>
          <cell r="BL7402" t="str">
            <v>CO2e_N2O</v>
          </cell>
          <cell r="BN7402">
            <v>0.23960000000000001</v>
          </cell>
          <cell r="BY7402" t="str">
            <v>f</v>
          </cell>
        </row>
        <row r="7403">
          <cell r="G7403" t="str">
            <v>1200125</v>
          </cell>
          <cell r="BL7403" t="str">
            <v>CO2e_CH4</v>
          </cell>
          <cell r="BN7403">
            <v>0.2072</v>
          </cell>
          <cell r="BY7403" t="str">
            <v>f</v>
          </cell>
        </row>
        <row r="7404">
          <cell r="G7404" t="str">
            <v>1200125</v>
          </cell>
          <cell r="BL7404" t="str">
            <v>CO2e_CO2</v>
          </cell>
          <cell r="BN7404">
            <v>437.92770000000002</v>
          </cell>
          <cell r="BY7404" t="str">
            <v>f</v>
          </cell>
        </row>
        <row r="7405">
          <cell r="G7405" t="str">
            <v>1200125</v>
          </cell>
          <cell r="BL7405" t="str">
            <v>CO2e_N2O</v>
          </cell>
          <cell r="BN7405">
            <v>0.23960000000000001</v>
          </cell>
          <cell r="BY7405" t="str">
            <v>f</v>
          </cell>
        </row>
        <row r="7406">
          <cell r="G7406" t="str">
            <v>1200125</v>
          </cell>
          <cell r="BL7406" t="str">
            <v>CO2e_CH4</v>
          </cell>
          <cell r="BN7406">
            <v>0.1074</v>
          </cell>
          <cell r="BY7406" t="str">
            <v>f</v>
          </cell>
        </row>
        <row r="7407">
          <cell r="G7407" t="str">
            <v>1200125</v>
          </cell>
          <cell r="BL7407" t="str">
            <v>CO2e_CO2</v>
          </cell>
          <cell r="BN7407">
            <v>226.9872</v>
          </cell>
          <cell r="BY7407" t="str">
            <v>f</v>
          </cell>
        </row>
        <row r="7408">
          <cell r="G7408" t="str">
            <v>1200125</v>
          </cell>
          <cell r="BL7408" t="str">
            <v>CO2e_N2O</v>
          </cell>
          <cell r="BN7408">
            <v>0.12429999999999999</v>
          </cell>
          <cell r="BY7408" t="str">
            <v>f</v>
          </cell>
        </row>
        <row r="7409">
          <cell r="G7409" t="str">
            <v>1200125</v>
          </cell>
          <cell r="BL7409" t="str">
            <v>CO2e_CH4</v>
          </cell>
          <cell r="BN7409">
            <v>1.95E-2</v>
          </cell>
          <cell r="BY7409" t="str">
            <v>f</v>
          </cell>
        </row>
        <row r="7410">
          <cell r="G7410" t="str">
            <v>1200125</v>
          </cell>
          <cell r="BL7410" t="str">
            <v>CO2e_CO2</v>
          </cell>
          <cell r="BN7410">
            <v>41.2928</v>
          </cell>
          <cell r="BY7410" t="str">
            <v>f</v>
          </cell>
        </row>
        <row r="7411">
          <cell r="G7411" t="str">
            <v>1200125</v>
          </cell>
          <cell r="BL7411" t="str">
            <v>CO2e_N2O</v>
          </cell>
          <cell r="BN7411">
            <v>2.2599999999999999E-2</v>
          </cell>
          <cell r="BY7411" t="str">
            <v>f</v>
          </cell>
        </row>
        <row r="7412">
          <cell r="G7412" t="str">
            <v>1200130</v>
          </cell>
          <cell r="BL7412" t="str">
            <v>CO2e_CH4</v>
          </cell>
          <cell r="BN7412">
            <v>1.7500000000000002E-2</v>
          </cell>
          <cell r="BY7412" t="str">
            <v>f</v>
          </cell>
        </row>
        <row r="7413">
          <cell r="G7413" t="str">
            <v>1200130</v>
          </cell>
          <cell r="BL7413" t="str">
            <v>CO2e_CO2</v>
          </cell>
          <cell r="BN7413">
            <v>36.893999999999998</v>
          </cell>
          <cell r="BY7413" t="str">
            <v>f</v>
          </cell>
        </row>
        <row r="7414">
          <cell r="G7414" t="str">
            <v>1200130</v>
          </cell>
          <cell r="BL7414" t="str">
            <v>CO2e_N2O</v>
          </cell>
          <cell r="BN7414">
            <v>2.0299999999999999E-2</v>
          </cell>
          <cell r="BY7414" t="str">
            <v>f</v>
          </cell>
        </row>
        <row r="7415">
          <cell r="G7415" t="str">
            <v>1200130</v>
          </cell>
          <cell r="BL7415" t="str">
            <v>CO2e_CH4</v>
          </cell>
          <cell r="BN7415">
            <v>1.7500000000000002E-2</v>
          </cell>
          <cell r="BY7415" t="str">
            <v>f</v>
          </cell>
        </row>
        <row r="7416">
          <cell r="G7416" t="str">
            <v>1200130</v>
          </cell>
          <cell r="BL7416" t="str">
            <v>CO2e_CO2</v>
          </cell>
          <cell r="BN7416">
            <v>36.893999999999998</v>
          </cell>
          <cell r="BY7416" t="str">
            <v>f</v>
          </cell>
        </row>
        <row r="7417">
          <cell r="G7417" t="str">
            <v>1200130</v>
          </cell>
          <cell r="BL7417" t="str">
            <v>CO2e_N2O</v>
          </cell>
          <cell r="BN7417">
            <v>2.0299999999999999E-2</v>
          </cell>
          <cell r="BY7417" t="str">
            <v>f</v>
          </cell>
        </row>
        <row r="7418">
          <cell r="G7418" t="str">
            <v>1200130</v>
          </cell>
          <cell r="BL7418" t="str">
            <v>CO2e_CH4</v>
          </cell>
          <cell r="BN7418">
            <v>1.7500000000000002E-2</v>
          </cell>
          <cell r="BY7418" t="str">
            <v>f</v>
          </cell>
        </row>
        <row r="7419">
          <cell r="G7419" t="str">
            <v>1200130</v>
          </cell>
          <cell r="BL7419" t="str">
            <v>CO2e_CO2</v>
          </cell>
          <cell r="BN7419">
            <v>36.893999999999998</v>
          </cell>
          <cell r="BY7419" t="str">
            <v>f</v>
          </cell>
        </row>
        <row r="7420">
          <cell r="G7420" t="str">
            <v>1200130</v>
          </cell>
          <cell r="BL7420" t="str">
            <v>CO2e_N2O</v>
          </cell>
          <cell r="BN7420">
            <v>2.0299999999999999E-2</v>
          </cell>
          <cell r="BY7420" t="str">
            <v>f</v>
          </cell>
        </row>
        <row r="7421">
          <cell r="G7421" t="str">
            <v>1200130</v>
          </cell>
          <cell r="BL7421" t="str">
            <v>CO2e_CH4</v>
          </cell>
          <cell r="BN7421">
            <v>1.7500000000000002E-2</v>
          </cell>
          <cell r="BY7421" t="str">
            <v>f</v>
          </cell>
        </row>
        <row r="7422">
          <cell r="G7422" t="str">
            <v>1200130</v>
          </cell>
          <cell r="BL7422" t="str">
            <v>CO2e_CO2</v>
          </cell>
          <cell r="BN7422">
            <v>36.893999999999998</v>
          </cell>
          <cell r="BY7422" t="str">
            <v>f</v>
          </cell>
        </row>
        <row r="7423">
          <cell r="G7423" t="str">
            <v>1200130</v>
          </cell>
          <cell r="BL7423" t="str">
            <v>CO2e_N2O</v>
          </cell>
          <cell r="BN7423">
            <v>2.0299999999999999E-2</v>
          </cell>
          <cell r="BY7423" t="str">
            <v>f</v>
          </cell>
        </row>
        <row r="7424">
          <cell r="G7424" t="str">
            <v>1200130</v>
          </cell>
          <cell r="BL7424" t="str">
            <v>CO2e_CH4</v>
          </cell>
          <cell r="BN7424">
            <v>1.2843</v>
          </cell>
          <cell r="BY7424" t="str">
            <v>f</v>
          </cell>
        </row>
        <row r="7425">
          <cell r="G7425" t="str">
            <v>1200130</v>
          </cell>
          <cell r="BL7425" t="str">
            <v>CO2e_CO2</v>
          </cell>
          <cell r="BN7425">
            <v>2714.8020000000001</v>
          </cell>
          <cell r="BY7425" t="str">
            <v>f</v>
          </cell>
        </row>
        <row r="7426">
          <cell r="G7426" t="str">
            <v>1200130</v>
          </cell>
          <cell r="BL7426" t="str">
            <v>CO2e_N2O</v>
          </cell>
          <cell r="BN7426">
            <v>1.4863999999999999</v>
          </cell>
          <cell r="BY7426" t="str">
            <v>f</v>
          </cell>
        </row>
        <row r="7427">
          <cell r="G7427" t="str">
            <v>1200130</v>
          </cell>
          <cell r="BL7427" t="str">
            <v>CO2e_CH4</v>
          </cell>
          <cell r="BN7427">
            <v>1.4169</v>
          </cell>
          <cell r="BY7427" t="str">
            <v>f</v>
          </cell>
        </row>
        <row r="7428">
          <cell r="G7428" t="str">
            <v>1200130</v>
          </cell>
          <cell r="BL7428" t="str">
            <v>CO2e_CO2</v>
          </cell>
          <cell r="BN7428">
            <v>2995.0680000000002</v>
          </cell>
          <cell r="BY7428" t="str">
            <v>f</v>
          </cell>
        </row>
        <row r="7429">
          <cell r="G7429" t="str">
            <v>1200130</v>
          </cell>
          <cell r="BL7429" t="str">
            <v>CO2e_N2O</v>
          </cell>
          <cell r="BN7429">
            <v>1.6395999999999999</v>
          </cell>
          <cell r="BY7429" t="str">
            <v>f</v>
          </cell>
        </row>
        <row r="7430">
          <cell r="G7430" t="str">
            <v>1200130</v>
          </cell>
          <cell r="BL7430" t="str">
            <v>CO2e_CH4</v>
          </cell>
          <cell r="BN7430">
            <v>1.5900000000000001E-2</v>
          </cell>
          <cell r="BY7430" t="str">
            <v>f</v>
          </cell>
        </row>
        <row r="7431">
          <cell r="G7431" t="str">
            <v>1200130</v>
          </cell>
          <cell r="BL7431" t="str">
            <v>CO2e_CO2</v>
          </cell>
          <cell r="BN7431">
            <v>15.7296</v>
          </cell>
          <cell r="BY7431" t="str">
            <v>f</v>
          </cell>
        </row>
        <row r="7432">
          <cell r="G7432" t="str">
            <v>1200130</v>
          </cell>
          <cell r="BL7432" t="str">
            <v>CO2e_N2O</v>
          </cell>
          <cell r="BN7432">
            <v>3.6999999999999998E-2</v>
          </cell>
          <cell r="BY7432" t="str">
            <v>f</v>
          </cell>
        </row>
        <row r="7433">
          <cell r="G7433" t="str">
            <v>1200130</v>
          </cell>
          <cell r="BL7433" t="str">
            <v>CO2e_CH4</v>
          </cell>
          <cell r="BN7433">
            <v>1.66E-2</v>
          </cell>
          <cell r="BY7433" t="str">
            <v>f</v>
          </cell>
        </row>
        <row r="7434">
          <cell r="G7434" t="str">
            <v>1200130</v>
          </cell>
          <cell r="BL7434" t="str">
            <v>CO2e_CO2</v>
          </cell>
          <cell r="BN7434">
            <v>16.516100000000002</v>
          </cell>
          <cell r="BY7434" t="str">
            <v>f</v>
          </cell>
        </row>
        <row r="7435">
          <cell r="G7435" t="str">
            <v>1200130</v>
          </cell>
          <cell r="BL7435" t="str">
            <v>CO2e_N2O</v>
          </cell>
          <cell r="BN7435">
            <v>3.8699999999999998E-2</v>
          </cell>
          <cell r="BY7435" t="str">
            <v>f</v>
          </cell>
        </row>
        <row r="7436">
          <cell r="G7436" t="str">
            <v>1200130</v>
          </cell>
          <cell r="BL7436" t="str">
            <v>CO2e_CH4</v>
          </cell>
          <cell r="BN7436">
            <v>0.62649999999999995</v>
          </cell>
          <cell r="BY7436" t="str">
            <v>f</v>
          </cell>
        </row>
        <row r="7437">
          <cell r="G7437" t="str">
            <v>1200130</v>
          </cell>
          <cell r="BL7437" t="str">
            <v>CO2e_CO2</v>
          </cell>
          <cell r="BN7437">
            <v>1324.338</v>
          </cell>
          <cell r="BY7437" t="str">
            <v>f</v>
          </cell>
        </row>
        <row r="7438">
          <cell r="G7438" t="str">
            <v>1200130</v>
          </cell>
          <cell r="BL7438" t="str">
            <v>CO2e_N2O</v>
          </cell>
          <cell r="BN7438">
            <v>0.72499999999999998</v>
          </cell>
          <cell r="BY7438" t="str">
            <v>f</v>
          </cell>
        </row>
        <row r="7439">
          <cell r="G7439" t="str">
            <v>1200130</v>
          </cell>
          <cell r="BL7439" t="str">
            <v>CO2e_CH4</v>
          </cell>
          <cell r="BN7439">
            <v>1.55E-2</v>
          </cell>
          <cell r="BY7439" t="str">
            <v>f</v>
          </cell>
        </row>
        <row r="7440">
          <cell r="G7440" t="str">
            <v>1200130</v>
          </cell>
          <cell r="BL7440" t="str">
            <v>CO2e_CO2</v>
          </cell>
          <cell r="BN7440">
            <v>15.4245</v>
          </cell>
          <cell r="BY7440" t="str">
            <v>f</v>
          </cell>
        </row>
        <row r="7441">
          <cell r="G7441" t="str">
            <v>1200130</v>
          </cell>
          <cell r="BL7441" t="str">
            <v>CO2e_N2O</v>
          </cell>
          <cell r="BN7441">
            <v>3.61E-2</v>
          </cell>
          <cell r="BY7441" t="str">
            <v>f</v>
          </cell>
        </row>
        <row r="7442">
          <cell r="G7442" t="str">
            <v>1200130</v>
          </cell>
          <cell r="BL7442" t="str">
            <v>CO2e_CH4</v>
          </cell>
          <cell r="BN7442">
            <v>3.0700000000000002E-2</v>
          </cell>
          <cell r="BY7442" t="str">
            <v>f</v>
          </cell>
        </row>
        <row r="7443">
          <cell r="G7443" t="str">
            <v>1200130</v>
          </cell>
          <cell r="BL7443" t="str">
            <v>CO2e_CO2</v>
          </cell>
          <cell r="BN7443">
            <v>64.902000000000001</v>
          </cell>
          <cell r="BY7443" t="str">
            <v>f</v>
          </cell>
        </row>
        <row r="7444">
          <cell r="G7444" t="str">
            <v>1200130</v>
          </cell>
          <cell r="BL7444" t="str">
            <v>CO2e_N2O</v>
          </cell>
          <cell r="BN7444">
            <v>3.5499999999999997E-2</v>
          </cell>
          <cell r="BY7444" t="str">
            <v>f</v>
          </cell>
        </row>
        <row r="7445">
          <cell r="G7445" t="str">
            <v>1200130</v>
          </cell>
          <cell r="BL7445" t="str">
            <v>CO2e_CH4</v>
          </cell>
          <cell r="BN7445">
            <v>2.9999999999999997E-4</v>
          </cell>
          <cell r="BY7445" t="str">
            <v>f</v>
          </cell>
        </row>
        <row r="7446">
          <cell r="G7446" t="str">
            <v>1200130</v>
          </cell>
          <cell r="BL7446" t="str">
            <v>CO2e_CO2</v>
          </cell>
          <cell r="BN7446">
            <v>0.23730000000000001</v>
          </cell>
          <cell r="BY7446" t="str">
            <v>f</v>
          </cell>
        </row>
        <row r="7447">
          <cell r="G7447" t="str">
            <v>1200130</v>
          </cell>
          <cell r="BL7447" t="str">
            <v>CO2e_N2O</v>
          </cell>
          <cell r="BN7447">
            <v>5.9999999999999995E-4</v>
          </cell>
          <cell r="BY7447" t="str">
            <v>f</v>
          </cell>
        </row>
        <row r="7448">
          <cell r="G7448" t="str">
            <v>1200130</v>
          </cell>
          <cell r="BL7448" t="str">
            <v>CO2e_CO2</v>
          </cell>
          <cell r="BN7448">
            <v>3.2360000000000002</v>
          </cell>
          <cell r="BY7448" t="str">
            <v>f</v>
          </cell>
        </row>
        <row r="7449">
          <cell r="G7449" t="str">
            <v>1200133</v>
          </cell>
          <cell r="BL7449" t="str">
            <v>CO2e_CH4</v>
          </cell>
          <cell r="BN7449">
            <v>0.74250000000000005</v>
          </cell>
          <cell r="BY7449" t="str">
            <v>f</v>
          </cell>
        </row>
        <row r="7450">
          <cell r="G7450" t="str">
            <v>1200133</v>
          </cell>
          <cell r="BL7450" t="str">
            <v>CO2e_CO2</v>
          </cell>
          <cell r="BN7450">
            <v>729.2</v>
          </cell>
          <cell r="BY7450" t="str">
            <v>f</v>
          </cell>
        </row>
        <row r="7451">
          <cell r="G7451" t="str">
            <v>1200133</v>
          </cell>
          <cell r="BL7451" t="str">
            <v>CO2e_N2O</v>
          </cell>
          <cell r="BN7451">
            <v>1.7582</v>
          </cell>
          <cell r="BY7451" t="str">
            <v>f</v>
          </cell>
        </row>
        <row r="7452">
          <cell r="G7452" t="str">
            <v>1200133</v>
          </cell>
          <cell r="BL7452" t="str">
            <v>CO2e_CH4</v>
          </cell>
          <cell r="BN7452">
            <v>0.56999999999999995</v>
          </cell>
          <cell r="BY7452" t="str">
            <v>f</v>
          </cell>
        </row>
        <row r="7453">
          <cell r="G7453" t="str">
            <v>1200133</v>
          </cell>
          <cell r="BL7453" t="str">
            <v>CO2e_CO2</v>
          </cell>
          <cell r="BN7453">
            <v>559.1</v>
          </cell>
          <cell r="BY7453" t="str">
            <v>f</v>
          </cell>
        </row>
        <row r="7454">
          <cell r="G7454" t="str">
            <v>1200133</v>
          </cell>
          <cell r="BL7454" t="str">
            <v>CO2e_N2O</v>
          </cell>
          <cell r="BN7454">
            <v>1.3708</v>
          </cell>
          <cell r="BY7454" t="str">
            <v>f</v>
          </cell>
        </row>
        <row r="7455">
          <cell r="G7455" t="str">
            <v>1200133</v>
          </cell>
          <cell r="BL7455" t="str">
            <v>CO2e_CH4</v>
          </cell>
          <cell r="BN7455">
            <v>0.56000000000000005</v>
          </cell>
          <cell r="BY7455" t="str">
            <v>f</v>
          </cell>
        </row>
        <row r="7456">
          <cell r="G7456" t="str">
            <v>1200133</v>
          </cell>
          <cell r="BL7456" t="str">
            <v>CO2e_CO2</v>
          </cell>
          <cell r="BN7456">
            <v>550</v>
          </cell>
          <cell r="BY7456" t="str">
            <v>f</v>
          </cell>
        </row>
        <row r="7457">
          <cell r="G7457" t="str">
            <v>1200133</v>
          </cell>
          <cell r="BL7457" t="str">
            <v>CO2e_N2O</v>
          </cell>
          <cell r="BN7457">
            <v>1.341</v>
          </cell>
          <cell r="BY7457" t="str">
            <v>f</v>
          </cell>
        </row>
        <row r="7458">
          <cell r="G7458" t="str">
            <v>1200133</v>
          </cell>
          <cell r="BL7458" t="str">
            <v>CO2e_CH4</v>
          </cell>
          <cell r="BN7458">
            <v>0.52500000000000002</v>
          </cell>
          <cell r="BY7458" t="str">
            <v>f</v>
          </cell>
        </row>
        <row r="7459">
          <cell r="G7459" t="str">
            <v>1200133</v>
          </cell>
          <cell r="BL7459" t="str">
            <v>CO2e_CO2</v>
          </cell>
          <cell r="BN7459">
            <v>514.5</v>
          </cell>
          <cell r="BY7459" t="str">
            <v>f</v>
          </cell>
        </row>
        <row r="7460">
          <cell r="G7460" t="str">
            <v>1200133</v>
          </cell>
          <cell r="BL7460" t="str">
            <v>CO2e_N2O</v>
          </cell>
          <cell r="BN7460">
            <v>1.2516</v>
          </cell>
          <cell r="BY7460" t="str">
            <v>f</v>
          </cell>
        </row>
        <row r="7461">
          <cell r="G7461" t="str">
            <v>1200133</v>
          </cell>
          <cell r="BL7461" t="str">
            <v>CO2e_CH4</v>
          </cell>
          <cell r="BN7461">
            <v>0.84</v>
          </cell>
          <cell r="BY7461" t="str">
            <v>f</v>
          </cell>
        </row>
        <row r="7462">
          <cell r="G7462" t="str">
            <v>1200133</v>
          </cell>
          <cell r="BL7462" t="str">
            <v>CO2e_CO2</v>
          </cell>
          <cell r="BN7462">
            <v>824.1</v>
          </cell>
          <cell r="BY7462" t="str">
            <v>f</v>
          </cell>
        </row>
        <row r="7463">
          <cell r="G7463" t="str">
            <v>1200133</v>
          </cell>
          <cell r="BL7463" t="str">
            <v>CO2e_N2O</v>
          </cell>
          <cell r="BN7463">
            <v>1.9965999999999999</v>
          </cell>
          <cell r="BY7463" t="str">
            <v>f</v>
          </cell>
        </row>
        <row r="7464">
          <cell r="G7464" t="str">
            <v>1200133</v>
          </cell>
          <cell r="BL7464" t="str">
            <v>CO2e_CH4</v>
          </cell>
          <cell r="BN7464">
            <v>0.66249999999999998</v>
          </cell>
          <cell r="BY7464" t="str">
            <v>f</v>
          </cell>
        </row>
        <row r="7465">
          <cell r="G7465" t="str">
            <v>1200133</v>
          </cell>
          <cell r="BL7465" t="str">
            <v>CO2e_CO2</v>
          </cell>
          <cell r="BN7465">
            <v>650.20000000000005</v>
          </cell>
          <cell r="BY7465" t="str">
            <v>f</v>
          </cell>
        </row>
        <row r="7466">
          <cell r="G7466" t="str">
            <v>1200133</v>
          </cell>
          <cell r="BL7466" t="str">
            <v>CO2e_N2O</v>
          </cell>
          <cell r="BN7466">
            <v>1.5793999999999999</v>
          </cell>
          <cell r="BY7466" t="str">
            <v>f</v>
          </cell>
        </row>
        <row r="7467">
          <cell r="G7467" t="str">
            <v>1200133</v>
          </cell>
          <cell r="BL7467" t="str">
            <v>CO2e_CO2</v>
          </cell>
          <cell r="BN7467">
            <v>0.622</v>
          </cell>
          <cell r="BY7467" t="str">
            <v>f</v>
          </cell>
        </row>
        <row r="7468">
          <cell r="G7468" t="str">
            <v>1200133</v>
          </cell>
          <cell r="BL7468" t="str">
            <v>CO2e_CH4</v>
          </cell>
          <cell r="BN7468">
            <v>2.5000000000000001E-2</v>
          </cell>
          <cell r="BY7468" t="str">
            <v>f</v>
          </cell>
        </row>
        <row r="7469">
          <cell r="G7469" t="str">
            <v>1200133</v>
          </cell>
          <cell r="BL7469" t="str">
            <v>CO2e_CO2</v>
          </cell>
          <cell r="BN7469">
            <v>20.774999999999999</v>
          </cell>
          <cell r="BY7469" t="str">
            <v>f</v>
          </cell>
        </row>
        <row r="7470">
          <cell r="G7470" t="str">
            <v>1200133</v>
          </cell>
          <cell r="BL7470" t="str">
            <v>CO2e_N2O</v>
          </cell>
          <cell r="BN7470">
            <v>5.96E-2</v>
          </cell>
          <cell r="BY7470" t="str">
            <v>f</v>
          </cell>
        </row>
        <row r="7471">
          <cell r="G7471" t="str">
            <v>1200133</v>
          </cell>
          <cell r="BL7471" t="str">
            <v>CO2e_CH4</v>
          </cell>
          <cell r="BN7471">
            <v>7.4999999999999997E-3</v>
          </cell>
          <cell r="BY7471" t="str">
            <v>f</v>
          </cell>
        </row>
        <row r="7472">
          <cell r="G7472" t="str">
            <v>1200133</v>
          </cell>
          <cell r="BL7472" t="str">
            <v>CO2e_CO2</v>
          </cell>
          <cell r="BN7472">
            <v>7.7619999999999996</v>
          </cell>
          <cell r="BY7472" t="str">
            <v>f</v>
          </cell>
        </row>
        <row r="7473">
          <cell r="G7473" t="str">
            <v>1200133</v>
          </cell>
          <cell r="BL7473" t="str">
            <v>CO2e_N2O</v>
          </cell>
          <cell r="BN7473">
            <v>2.98E-2</v>
          </cell>
          <cell r="BY7473" t="str">
            <v>f</v>
          </cell>
        </row>
        <row r="7474">
          <cell r="G7474" t="str">
            <v>1200133</v>
          </cell>
          <cell r="BL7474" t="str">
            <v>CO2e_CH4</v>
          </cell>
          <cell r="BN7474">
            <v>25.1525</v>
          </cell>
          <cell r="BY7474" t="str">
            <v>f</v>
          </cell>
        </row>
        <row r="7475">
          <cell r="G7475" t="str">
            <v>1200133</v>
          </cell>
          <cell r="BL7475" t="str">
            <v>CO2e_CO2</v>
          </cell>
          <cell r="BN7475">
            <v>54403</v>
          </cell>
          <cell r="BY7475" t="str">
            <v>f</v>
          </cell>
        </row>
        <row r="7476">
          <cell r="G7476" t="str">
            <v>1200133</v>
          </cell>
          <cell r="BL7476" t="str">
            <v>CO2e_N2O</v>
          </cell>
          <cell r="BN7476">
            <v>29.9788</v>
          </cell>
          <cell r="BY7476" t="str">
            <v>f</v>
          </cell>
        </row>
        <row r="7477">
          <cell r="G7477" t="str">
            <v>1200133</v>
          </cell>
          <cell r="BL7477" t="str">
            <v>CO2e_CH4</v>
          </cell>
          <cell r="BN7477">
            <v>0.17499999999999999</v>
          </cell>
          <cell r="BY7477" t="str">
            <v>f</v>
          </cell>
        </row>
        <row r="7478">
          <cell r="G7478" t="str">
            <v>1200133</v>
          </cell>
          <cell r="BL7478" t="str">
            <v>CO2e_CO2</v>
          </cell>
          <cell r="BN7478">
            <v>127.5</v>
          </cell>
          <cell r="BY7478" t="str">
            <v>f</v>
          </cell>
        </row>
        <row r="7479">
          <cell r="G7479" t="str">
            <v>1200133</v>
          </cell>
          <cell r="BL7479" t="str">
            <v>CO2e_N2O</v>
          </cell>
          <cell r="BN7479">
            <v>0.41720000000000002</v>
          </cell>
          <cell r="BY7479" t="str">
            <v>f</v>
          </cell>
        </row>
        <row r="7480">
          <cell r="G7480" t="str">
            <v>1200133</v>
          </cell>
          <cell r="BL7480" t="str">
            <v>CO2e_CH4</v>
          </cell>
          <cell r="BN7480">
            <v>24.197500000000002</v>
          </cell>
          <cell r="BY7480" t="str">
            <v>f</v>
          </cell>
        </row>
        <row r="7481">
          <cell r="G7481" t="str">
            <v>1200133</v>
          </cell>
          <cell r="BL7481" t="str">
            <v>CO2e_CO2</v>
          </cell>
          <cell r="BN7481">
            <v>52328</v>
          </cell>
          <cell r="BY7481" t="str">
            <v>f</v>
          </cell>
        </row>
        <row r="7482">
          <cell r="G7482" t="str">
            <v>1200133</v>
          </cell>
          <cell r="BL7482" t="str">
            <v>CO2e_N2O</v>
          </cell>
          <cell r="BN7482">
            <v>28.846399999999999</v>
          </cell>
          <cell r="BY7482" t="str">
            <v>f</v>
          </cell>
        </row>
        <row r="7483">
          <cell r="G7483" t="str">
            <v>1200133</v>
          </cell>
          <cell r="BL7483" t="str">
            <v>CO2e_CH4</v>
          </cell>
          <cell r="BN7483">
            <v>0.15</v>
          </cell>
          <cell r="BY7483" t="str">
            <v>f</v>
          </cell>
        </row>
        <row r="7484">
          <cell r="G7484" t="str">
            <v>1200133</v>
          </cell>
          <cell r="BL7484" t="str">
            <v>CO2e_CO2</v>
          </cell>
          <cell r="BN7484">
            <v>110</v>
          </cell>
          <cell r="BY7484" t="str">
            <v>f</v>
          </cell>
        </row>
        <row r="7485">
          <cell r="G7485" t="str">
            <v>1200133</v>
          </cell>
          <cell r="BL7485" t="str">
            <v>CO2e_N2O</v>
          </cell>
          <cell r="BN7485">
            <v>0.35759999999999997</v>
          </cell>
          <cell r="BY7485" t="str">
            <v>f</v>
          </cell>
        </row>
        <row r="7486">
          <cell r="G7486" t="str">
            <v>1200154</v>
          </cell>
          <cell r="BL7486" t="str">
            <v>CO2e_CH4</v>
          </cell>
          <cell r="BN7486">
            <v>3.2000000000000002E-3</v>
          </cell>
          <cell r="BY7486" t="str">
            <v>f</v>
          </cell>
        </row>
        <row r="7487">
          <cell r="G7487" t="str">
            <v>1200154</v>
          </cell>
          <cell r="BL7487" t="str">
            <v>CO2e_CO2</v>
          </cell>
          <cell r="BN7487">
            <v>3.1884000000000001</v>
          </cell>
          <cell r="BY7487" t="str">
            <v>f</v>
          </cell>
        </row>
        <row r="7488">
          <cell r="G7488" t="str">
            <v>1200154</v>
          </cell>
          <cell r="BL7488" t="str">
            <v>CO2e_N2O</v>
          </cell>
          <cell r="BN7488">
            <v>7.4999999999999997E-3</v>
          </cell>
          <cell r="BY7488" t="str">
            <v>f</v>
          </cell>
        </row>
        <row r="7489">
          <cell r="G7489" t="str">
            <v>1200154</v>
          </cell>
          <cell r="BL7489" t="str">
            <v>CO2e_CH4</v>
          </cell>
          <cell r="BN7489">
            <v>0.12089999999999999</v>
          </cell>
          <cell r="BY7489" t="str">
            <v>f</v>
          </cell>
        </row>
        <row r="7490">
          <cell r="G7490" t="str">
            <v>1200154</v>
          </cell>
          <cell r="BL7490" t="str">
            <v>CO2e_CO2</v>
          </cell>
          <cell r="BN7490">
            <v>255.47399999999999</v>
          </cell>
          <cell r="BY7490" t="str">
            <v>f</v>
          </cell>
        </row>
        <row r="7491">
          <cell r="G7491" t="str">
            <v>1200154</v>
          </cell>
          <cell r="BL7491" t="str">
            <v>CO2e_N2O</v>
          </cell>
          <cell r="BN7491">
            <v>0.13980000000000001</v>
          </cell>
          <cell r="BY7491" t="str">
            <v>f</v>
          </cell>
        </row>
        <row r="7492">
          <cell r="G7492" t="str">
            <v>1200154</v>
          </cell>
          <cell r="BL7492" t="str">
            <v>CO2e_CH4</v>
          </cell>
          <cell r="BN7492">
            <v>3.2000000000000002E-3</v>
          </cell>
          <cell r="BY7492" t="str">
            <v>f</v>
          </cell>
        </row>
        <row r="7493">
          <cell r="G7493" t="str">
            <v>1200154</v>
          </cell>
          <cell r="BL7493" t="str">
            <v>CO2e_CO2</v>
          </cell>
          <cell r="BN7493">
            <v>3.1884000000000001</v>
          </cell>
          <cell r="BY7493" t="str">
            <v>f</v>
          </cell>
        </row>
        <row r="7494">
          <cell r="G7494" t="str">
            <v>1200154</v>
          </cell>
          <cell r="BL7494" t="str">
            <v>CO2e_N2O</v>
          </cell>
          <cell r="BN7494">
            <v>7.4999999999999997E-3</v>
          </cell>
          <cell r="BY7494" t="str">
            <v>f</v>
          </cell>
        </row>
        <row r="7495">
          <cell r="G7495" t="str">
            <v>1200154</v>
          </cell>
          <cell r="BL7495" t="str">
            <v>CO2e_CH4</v>
          </cell>
          <cell r="BN7495">
            <v>1.0891999999999999</v>
          </cell>
          <cell r="BY7495" t="str">
            <v>f</v>
          </cell>
        </row>
        <row r="7496">
          <cell r="G7496" t="str">
            <v>1200154</v>
          </cell>
          <cell r="BL7496" t="str">
            <v>CO2e_CO2</v>
          </cell>
          <cell r="BN7496">
            <v>2302.2600000000002</v>
          </cell>
          <cell r="BY7496" t="str">
            <v>f</v>
          </cell>
        </row>
        <row r="7497">
          <cell r="G7497" t="str">
            <v>1200154</v>
          </cell>
          <cell r="BL7497" t="str">
            <v>CO2e_N2O</v>
          </cell>
          <cell r="BN7497">
            <v>1.2605</v>
          </cell>
          <cell r="BY7497" t="str">
            <v>f</v>
          </cell>
        </row>
        <row r="7498">
          <cell r="G7498" t="str">
            <v>1200154</v>
          </cell>
          <cell r="BL7498" t="str">
            <v>CO2e_CH4</v>
          </cell>
          <cell r="BN7498">
            <v>3.2000000000000002E-3</v>
          </cell>
          <cell r="BY7498" t="str">
            <v>f</v>
          </cell>
        </row>
        <row r="7499">
          <cell r="G7499" t="str">
            <v>1200154</v>
          </cell>
          <cell r="BL7499" t="str">
            <v>CO2e_CO2</v>
          </cell>
          <cell r="BN7499">
            <v>3.1884000000000001</v>
          </cell>
          <cell r="BY7499" t="str">
            <v>f</v>
          </cell>
        </row>
        <row r="7500">
          <cell r="G7500" t="str">
            <v>1200154</v>
          </cell>
          <cell r="BL7500" t="str">
            <v>CO2e_N2O</v>
          </cell>
          <cell r="BN7500">
            <v>7.4999999999999997E-3</v>
          </cell>
          <cell r="BY7500" t="str">
            <v>f</v>
          </cell>
        </row>
        <row r="7501">
          <cell r="G7501" t="str">
            <v>1200154</v>
          </cell>
          <cell r="BL7501" t="str">
            <v>CO2e_CH4</v>
          </cell>
          <cell r="BN7501">
            <v>0.62560000000000004</v>
          </cell>
          <cell r="BY7501" t="str">
            <v>f</v>
          </cell>
        </row>
        <row r="7502">
          <cell r="G7502" t="str">
            <v>1200154</v>
          </cell>
          <cell r="BL7502" t="str">
            <v>CO2e_CO2</v>
          </cell>
          <cell r="BN7502">
            <v>1322.3340000000001</v>
          </cell>
          <cell r="BY7502" t="str">
            <v>f</v>
          </cell>
        </row>
        <row r="7503">
          <cell r="G7503" t="str">
            <v>1200154</v>
          </cell>
          <cell r="BL7503" t="str">
            <v>CO2e_N2O</v>
          </cell>
          <cell r="BN7503">
            <v>0.7238</v>
          </cell>
          <cell r="BY7503" t="str">
            <v>f</v>
          </cell>
        </row>
        <row r="7504">
          <cell r="G7504" t="str">
            <v>1200154</v>
          </cell>
          <cell r="BL7504" t="str">
            <v>CO2e_CH4</v>
          </cell>
          <cell r="BN7504">
            <v>3.3E-3</v>
          </cell>
          <cell r="BY7504" t="str">
            <v>f</v>
          </cell>
        </row>
        <row r="7505">
          <cell r="G7505" t="str">
            <v>1200154</v>
          </cell>
          <cell r="BL7505" t="str">
            <v>CO2e_CO2</v>
          </cell>
          <cell r="BN7505">
            <v>3.2204999999999999</v>
          </cell>
          <cell r="BY7505" t="str">
            <v>f</v>
          </cell>
        </row>
        <row r="7506">
          <cell r="G7506" t="str">
            <v>1200154</v>
          </cell>
          <cell r="BL7506" t="str">
            <v>CO2e_N2O</v>
          </cell>
          <cell r="BN7506">
            <v>7.4999999999999997E-3</v>
          </cell>
          <cell r="BY7506" t="str">
            <v>f</v>
          </cell>
        </row>
        <row r="7507">
          <cell r="G7507" t="str">
            <v>1200154</v>
          </cell>
          <cell r="BL7507" t="str">
            <v>CO2e_CH4</v>
          </cell>
          <cell r="BN7507">
            <v>6.6000000000000003E-2</v>
          </cell>
          <cell r="BY7507" t="str">
            <v>f</v>
          </cell>
        </row>
        <row r="7508">
          <cell r="G7508" t="str">
            <v>1200154</v>
          </cell>
          <cell r="BL7508" t="str">
            <v>CO2e_CO2</v>
          </cell>
          <cell r="BN7508">
            <v>139.476</v>
          </cell>
          <cell r="BY7508" t="str">
            <v>f</v>
          </cell>
        </row>
        <row r="7509">
          <cell r="G7509" t="str">
            <v>1200154</v>
          </cell>
          <cell r="BL7509" t="str">
            <v>CO2e_N2O</v>
          </cell>
          <cell r="BN7509">
            <v>7.6300000000000007E-2</v>
          </cell>
          <cell r="BY7509" t="str">
            <v>f</v>
          </cell>
        </row>
        <row r="7510">
          <cell r="G7510" t="str">
            <v>1200154</v>
          </cell>
          <cell r="BL7510" t="str">
            <v>CO2e_CH4</v>
          </cell>
          <cell r="BN7510">
            <v>4.19E-2</v>
          </cell>
          <cell r="BY7510" t="str">
            <v>f</v>
          </cell>
        </row>
        <row r="7511">
          <cell r="G7511" t="str">
            <v>1200154</v>
          </cell>
          <cell r="BL7511" t="str">
            <v>CO2e_CO2</v>
          </cell>
          <cell r="BN7511">
            <v>88.602000000000004</v>
          </cell>
          <cell r="BY7511" t="str">
            <v>f</v>
          </cell>
        </row>
        <row r="7512">
          <cell r="G7512" t="str">
            <v>1200154</v>
          </cell>
          <cell r="BL7512" t="str">
            <v>CO2e_N2O</v>
          </cell>
          <cell r="BN7512">
            <v>4.8599999999999997E-2</v>
          </cell>
          <cell r="BY7512" t="str">
            <v>f</v>
          </cell>
        </row>
        <row r="7513">
          <cell r="G7513" t="str">
            <v>1200154</v>
          </cell>
          <cell r="BL7513" t="str">
            <v>CO2e_CH4</v>
          </cell>
          <cell r="BN7513">
            <v>1.6000000000000001E-3</v>
          </cell>
          <cell r="BY7513" t="str">
            <v>f</v>
          </cell>
        </row>
        <row r="7514">
          <cell r="G7514" t="str">
            <v>1200154</v>
          </cell>
          <cell r="BL7514" t="str">
            <v>CO2e_CO2</v>
          </cell>
          <cell r="BN7514">
            <v>1.5707</v>
          </cell>
          <cell r="BY7514" t="str">
            <v>f</v>
          </cell>
        </row>
        <row r="7515">
          <cell r="G7515" t="str">
            <v>1200154</v>
          </cell>
          <cell r="BL7515" t="str">
            <v>CO2e_N2O</v>
          </cell>
          <cell r="BN7515">
            <v>3.5999999999999999E-3</v>
          </cell>
          <cell r="BY7515" t="str">
            <v>f</v>
          </cell>
        </row>
        <row r="7516">
          <cell r="G7516" t="str">
            <v>1200154</v>
          </cell>
          <cell r="BL7516" t="str">
            <v>CO2e_CH4</v>
          </cell>
          <cell r="BN7516">
            <v>1.6999999999999999E-3</v>
          </cell>
          <cell r="BY7516" t="str">
            <v>f</v>
          </cell>
        </row>
        <row r="7517">
          <cell r="G7517" t="str">
            <v>1200154</v>
          </cell>
          <cell r="BL7517" t="str">
            <v>CO2e_CO2</v>
          </cell>
          <cell r="BN7517">
            <v>1.6385000000000001</v>
          </cell>
          <cell r="BY7517" t="str">
            <v>f</v>
          </cell>
        </row>
        <row r="7518">
          <cell r="G7518" t="str">
            <v>1200154</v>
          </cell>
          <cell r="BL7518" t="str">
            <v>CO2e_N2O</v>
          </cell>
          <cell r="BN7518">
            <v>3.8999999999999998E-3</v>
          </cell>
          <cell r="BY7518" t="str">
            <v>f</v>
          </cell>
        </row>
        <row r="7519">
          <cell r="G7519" t="str">
            <v>1200154</v>
          </cell>
          <cell r="BL7519" t="str">
            <v>CO2e_CH4</v>
          </cell>
          <cell r="BN7519">
            <v>8.9999999999999998E-4</v>
          </cell>
          <cell r="BY7519" t="str">
            <v>f</v>
          </cell>
        </row>
        <row r="7520">
          <cell r="G7520" t="str">
            <v>1200154</v>
          </cell>
          <cell r="BL7520" t="str">
            <v>CO2e_CO2</v>
          </cell>
          <cell r="BN7520">
            <v>0.88139999999999996</v>
          </cell>
          <cell r="BY7520" t="str">
            <v>f</v>
          </cell>
        </row>
        <row r="7521">
          <cell r="G7521" t="str">
            <v>1200154</v>
          </cell>
          <cell r="BL7521" t="str">
            <v>CO2e_N2O</v>
          </cell>
          <cell r="BN7521">
            <v>2.0999999999999999E-3</v>
          </cell>
          <cell r="BY7521" t="str">
            <v>f</v>
          </cell>
        </row>
        <row r="7522">
          <cell r="G7522" t="str">
            <v>1200154</v>
          </cell>
          <cell r="BL7522" t="str">
            <v>CO2e_CH4</v>
          </cell>
          <cell r="BN7522">
            <v>3.3E-3</v>
          </cell>
          <cell r="BY7522" t="str">
            <v>f</v>
          </cell>
        </row>
        <row r="7523">
          <cell r="G7523" t="str">
            <v>1200154</v>
          </cell>
          <cell r="BL7523" t="str">
            <v>CO2e_CO2</v>
          </cell>
          <cell r="BN7523">
            <v>3.2770000000000001</v>
          </cell>
          <cell r="BY7523" t="str">
            <v>f</v>
          </cell>
        </row>
        <row r="7524">
          <cell r="G7524" t="str">
            <v>1200154</v>
          </cell>
          <cell r="BL7524" t="str">
            <v>CO2e_N2O</v>
          </cell>
          <cell r="BN7524">
            <v>7.7000000000000002E-3</v>
          </cell>
          <cell r="BY7524" t="str">
            <v>f</v>
          </cell>
        </row>
        <row r="7525">
          <cell r="G7525" t="str">
            <v>1200159</v>
          </cell>
          <cell r="BL7525" t="str">
            <v>CO2e_CH4</v>
          </cell>
          <cell r="BN7525">
            <v>1.4999999999999999E-2</v>
          </cell>
          <cell r="BY7525" t="str">
            <v>f</v>
          </cell>
        </row>
        <row r="7526">
          <cell r="G7526" t="str">
            <v>1200159</v>
          </cell>
          <cell r="BL7526" t="str">
            <v>CO2e_CO2</v>
          </cell>
          <cell r="BN7526">
            <v>29.8309</v>
          </cell>
          <cell r="BY7526" t="str">
            <v>f</v>
          </cell>
        </row>
        <row r="7527">
          <cell r="G7527" t="str">
            <v>1200159</v>
          </cell>
          <cell r="BL7527" t="str">
            <v>CO2e_N2O</v>
          </cell>
          <cell r="BN7527">
            <v>2.98E-2</v>
          </cell>
          <cell r="BY7527" t="str">
            <v>f</v>
          </cell>
        </row>
        <row r="7528">
          <cell r="G7528" t="str">
            <v>1200159</v>
          </cell>
          <cell r="BL7528" t="str">
            <v>CO2e_CH4</v>
          </cell>
          <cell r="BN7528">
            <v>2.5000000000000001E-3</v>
          </cell>
          <cell r="BY7528" t="str">
            <v>f</v>
          </cell>
        </row>
        <row r="7529">
          <cell r="G7529" t="str">
            <v>1200159</v>
          </cell>
          <cell r="BL7529" t="str">
            <v>CO2e_CO2</v>
          </cell>
          <cell r="BN7529">
            <v>3.1415999999999999</v>
          </cell>
          <cell r="BY7529" t="str">
            <v>f</v>
          </cell>
        </row>
        <row r="7530">
          <cell r="G7530" t="str">
            <v>1200159</v>
          </cell>
          <cell r="BL7530" t="str">
            <v>CO2e_CH4</v>
          </cell>
          <cell r="BN7530">
            <v>2.2499999999999999E-2</v>
          </cell>
          <cell r="BY7530" t="str">
            <v>f</v>
          </cell>
        </row>
        <row r="7531">
          <cell r="G7531" t="str">
            <v>1200159</v>
          </cell>
          <cell r="BL7531" t="str">
            <v>CO2e_CO2</v>
          </cell>
          <cell r="BN7531">
            <v>45.486600000000003</v>
          </cell>
          <cell r="BY7531" t="str">
            <v>f</v>
          </cell>
        </row>
        <row r="7532">
          <cell r="G7532" t="str">
            <v>1200159</v>
          </cell>
          <cell r="BL7532" t="str">
            <v>CO2e_N2O</v>
          </cell>
          <cell r="BN7532">
            <v>2.98E-2</v>
          </cell>
          <cell r="BY7532" t="str">
            <v>f</v>
          </cell>
        </row>
        <row r="7533">
          <cell r="G7533" t="str">
            <v>1200159</v>
          </cell>
          <cell r="BL7533" t="str">
            <v>CO2e_CH4</v>
          </cell>
          <cell r="BN7533">
            <v>2.5000000000000001E-3</v>
          </cell>
          <cell r="BY7533" t="str">
            <v>f</v>
          </cell>
        </row>
        <row r="7534">
          <cell r="G7534" t="str">
            <v>1200159</v>
          </cell>
          <cell r="BL7534" t="str">
            <v>CO2e_CO2</v>
          </cell>
          <cell r="BN7534">
            <v>7.3064999999999998</v>
          </cell>
          <cell r="BY7534" t="str">
            <v>f</v>
          </cell>
        </row>
        <row r="7535">
          <cell r="G7535" t="str">
            <v>1200159</v>
          </cell>
          <cell r="BL7535" t="str">
            <v>CO2e_CH4</v>
          </cell>
          <cell r="BN7535">
            <v>2.5000000000000001E-3</v>
          </cell>
          <cell r="BY7535" t="str">
            <v>f</v>
          </cell>
        </row>
        <row r="7536">
          <cell r="G7536" t="str">
            <v>1200159</v>
          </cell>
          <cell r="BL7536" t="str">
            <v>CO2e_CO2</v>
          </cell>
          <cell r="BN7536">
            <v>6.5063000000000004</v>
          </cell>
          <cell r="BY7536" t="str">
            <v>f</v>
          </cell>
        </row>
        <row r="7537">
          <cell r="G7537" t="str">
            <v>1200159</v>
          </cell>
          <cell r="BL7537" t="str">
            <v>CO2e_CO2</v>
          </cell>
          <cell r="BN7537">
            <v>1.2902</v>
          </cell>
          <cell r="BY7537" t="str">
            <v>f</v>
          </cell>
        </row>
        <row r="7538">
          <cell r="G7538" t="str">
            <v>1200159</v>
          </cell>
          <cell r="BL7538" t="str">
            <v>CO2e_CH4</v>
          </cell>
          <cell r="BN7538">
            <v>2.5000000000000001E-3</v>
          </cell>
          <cell r="BY7538" t="str">
            <v>f</v>
          </cell>
        </row>
        <row r="7539">
          <cell r="G7539" t="str">
            <v>1200159</v>
          </cell>
          <cell r="BL7539" t="str">
            <v>CO2e_CO2</v>
          </cell>
          <cell r="BN7539">
            <v>5.274</v>
          </cell>
          <cell r="BY7539" t="str">
            <v>f</v>
          </cell>
        </row>
        <row r="7540">
          <cell r="G7540" t="str">
            <v>1200159</v>
          </cell>
          <cell r="BL7540" t="str">
            <v>CO2e_CH4</v>
          </cell>
          <cell r="BN7540">
            <v>1.2500000000000001E-2</v>
          </cell>
          <cell r="BY7540" t="str">
            <v>f</v>
          </cell>
        </row>
        <row r="7541">
          <cell r="G7541" t="str">
            <v>1200159</v>
          </cell>
          <cell r="BL7541" t="str">
            <v>CO2e_CO2</v>
          </cell>
          <cell r="BN7541">
            <v>28.3066</v>
          </cell>
          <cell r="BY7541" t="str">
            <v>f</v>
          </cell>
        </row>
        <row r="7542">
          <cell r="G7542" t="str">
            <v>1200159</v>
          </cell>
          <cell r="BL7542" t="str">
            <v>CO2e_N2O</v>
          </cell>
          <cell r="BN7542">
            <v>2.98E-2</v>
          </cell>
          <cell r="BY7542" t="str">
            <v>f</v>
          </cell>
        </row>
        <row r="7543">
          <cell r="G7543" t="str">
            <v>1200159</v>
          </cell>
          <cell r="BL7543" t="str">
            <v>CO2e_CH4</v>
          </cell>
          <cell r="BN7543">
            <v>2.5000000000000001E-3</v>
          </cell>
          <cell r="BY7543" t="str">
            <v>f</v>
          </cell>
        </row>
        <row r="7544">
          <cell r="G7544" t="str">
            <v>1200159</v>
          </cell>
          <cell r="BL7544" t="str">
            <v>CO2e_CO2</v>
          </cell>
          <cell r="BN7544">
            <v>3.1785000000000001</v>
          </cell>
          <cell r="BY7544" t="str">
            <v>f</v>
          </cell>
        </row>
        <row r="7545">
          <cell r="G7545" t="str">
            <v>1200159</v>
          </cell>
          <cell r="BL7545" t="str">
            <v>CO2e_CH4</v>
          </cell>
          <cell r="BN7545">
            <v>2.5000000000000001E-3</v>
          </cell>
          <cell r="BY7545" t="str">
            <v>f</v>
          </cell>
        </row>
        <row r="7546">
          <cell r="G7546" t="str">
            <v>1200159</v>
          </cell>
          <cell r="BL7546" t="str">
            <v>CO2e_CO2</v>
          </cell>
          <cell r="BN7546">
            <v>4.3280000000000003</v>
          </cell>
          <cell r="BY7546" t="str">
            <v>f</v>
          </cell>
        </row>
        <row r="7547">
          <cell r="G7547" t="str">
            <v>1200159</v>
          </cell>
          <cell r="BL7547" t="str">
            <v>CO2e_CO2</v>
          </cell>
          <cell r="BN7547">
            <v>1.2902</v>
          </cell>
          <cell r="BY7547" t="str">
            <v>f</v>
          </cell>
        </row>
        <row r="7548">
          <cell r="G7548" t="str">
            <v>1200159</v>
          </cell>
          <cell r="BL7548" t="str">
            <v>CO2e_CH4</v>
          </cell>
          <cell r="BN7548">
            <v>0.01</v>
          </cell>
          <cell r="BY7548" t="str">
            <v>f</v>
          </cell>
        </row>
        <row r="7549">
          <cell r="G7549" t="str">
            <v>1200159</v>
          </cell>
          <cell r="BL7549" t="str">
            <v>CO2e_CO2</v>
          </cell>
          <cell r="BN7549">
            <v>19.2392</v>
          </cell>
          <cell r="BY7549" t="str">
            <v>f</v>
          </cell>
        </row>
        <row r="7550">
          <cell r="G7550" t="str">
            <v>1200159</v>
          </cell>
          <cell r="BL7550" t="str">
            <v>CO2e_CH4</v>
          </cell>
          <cell r="BN7550">
            <v>2.5000000000000001E-3</v>
          </cell>
          <cell r="BY7550" t="str">
            <v>f</v>
          </cell>
        </row>
        <row r="7551">
          <cell r="G7551" t="str">
            <v>1200159</v>
          </cell>
          <cell r="BL7551" t="str">
            <v>CO2e_CO2</v>
          </cell>
          <cell r="BN7551">
            <v>6.9010999999999996</v>
          </cell>
          <cell r="BY7551" t="str">
            <v>f</v>
          </cell>
        </row>
        <row r="7552">
          <cell r="G7552" t="str">
            <v>1200159</v>
          </cell>
          <cell r="BL7552" t="str">
            <v>CO2e_CO2</v>
          </cell>
          <cell r="BN7552">
            <v>0.63949999999999996</v>
          </cell>
          <cell r="BY7552" t="str">
            <v>f</v>
          </cell>
        </row>
        <row r="7553">
          <cell r="G7553" t="str">
            <v>1200159</v>
          </cell>
          <cell r="BL7553" t="str">
            <v>CO2e_CO2</v>
          </cell>
          <cell r="BN7553">
            <v>0.72370000000000001</v>
          </cell>
          <cell r="BY7553" t="str">
            <v>f</v>
          </cell>
        </row>
        <row r="7554">
          <cell r="G7554" t="str">
            <v>1200159</v>
          </cell>
          <cell r="BL7554" t="str">
            <v>CO2e_CO2</v>
          </cell>
          <cell r="BN7554">
            <v>2.4683999999999999</v>
          </cell>
          <cell r="BY7554" t="str">
            <v>f</v>
          </cell>
        </row>
        <row r="7555">
          <cell r="G7555" t="str">
            <v>1200159</v>
          </cell>
          <cell r="BL7555" t="str">
            <v>CO2e_CH4</v>
          </cell>
          <cell r="BN7555">
            <v>0.04</v>
          </cell>
          <cell r="BY7555" t="str">
            <v>f</v>
          </cell>
        </row>
        <row r="7556">
          <cell r="G7556" t="str">
            <v>1200159</v>
          </cell>
          <cell r="BL7556" t="str">
            <v>CO2e_CO2</v>
          </cell>
          <cell r="BN7556">
            <v>86.894199999999998</v>
          </cell>
          <cell r="BY7556" t="str">
            <v>f</v>
          </cell>
        </row>
        <row r="7557">
          <cell r="G7557" t="str">
            <v>1200159</v>
          </cell>
          <cell r="BL7557" t="str">
            <v>CO2e_N2O</v>
          </cell>
          <cell r="BN7557">
            <v>5.96E-2</v>
          </cell>
          <cell r="BY7557" t="str">
            <v>f</v>
          </cell>
        </row>
        <row r="7558">
          <cell r="G7558" t="str">
            <v>1200159</v>
          </cell>
          <cell r="BL7558" t="str">
            <v>CO2e_CH4</v>
          </cell>
          <cell r="BN7558">
            <v>1.7500000000000002E-2</v>
          </cell>
          <cell r="BY7558" t="str">
            <v>f</v>
          </cell>
        </row>
        <row r="7559">
          <cell r="G7559" t="str">
            <v>1200159</v>
          </cell>
          <cell r="BL7559" t="str">
            <v>CO2e_CO2</v>
          </cell>
          <cell r="BN7559">
            <v>36.305999999999997</v>
          </cell>
          <cell r="BY7559" t="str">
            <v>f</v>
          </cell>
        </row>
        <row r="7560">
          <cell r="G7560" t="str">
            <v>1200159</v>
          </cell>
          <cell r="BL7560" t="str">
            <v>CO2e_N2O</v>
          </cell>
          <cell r="BN7560">
            <v>2.98E-2</v>
          </cell>
          <cell r="BY7560" t="str">
            <v>f</v>
          </cell>
        </row>
        <row r="7561">
          <cell r="G7561" t="str">
            <v>1200159</v>
          </cell>
          <cell r="BL7561" t="str">
            <v>CO2e_CH4</v>
          </cell>
          <cell r="BN7561">
            <v>22352.720000000001</v>
          </cell>
          <cell r="BY7561" t="str">
            <v>f</v>
          </cell>
        </row>
        <row r="7562">
          <cell r="G7562" t="str">
            <v>1200159</v>
          </cell>
          <cell r="BL7562" t="str">
            <v>CO2e_CO2</v>
          </cell>
          <cell r="BN7562">
            <v>19.490500000000001</v>
          </cell>
          <cell r="BY7562" t="str">
            <v>f</v>
          </cell>
        </row>
        <row r="7563">
          <cell r="G7563" t="str">
            <v>1200159</v>
          </cell>
          <cell r="BL7563" t="str">
            <v>CO2e_CH4</v>
          </cell>
          <cell r="BN7563">
            <v>28462.427500000002</v>
          </cell>
          <cell r="BY7563" t="str">
            <v>f</v>
          </cell>
        </row>
        <row r="7564">
          <cell r="G7564" t="str">
            <v>1200159</v>
          </cell>
          <cell r="BL7564" t="str">
            <v>CO2e_CO2</v>
          </cell>
          <cell r="BN7564">
            <v>24.817900000000002</v>
          </cell>
          <cell r="BY7564" t="str">
            <v>f</v>
          </cell>
        </row>
        <row r="7565">
          <cell r="G7565" t="str">
            <v>1200159</v>
          </cell>
          <cell r="BL7565" t="str">
            <v>CO2e_CO2</v>
          </cell>
          <cell r="BN7565">
            <v>4.2200000000000001E-2</v>
          </cell>
          <cell r="BY7565" t="str">
            <v>f</v>
          </cell>
        </row>
        <row r="7566">
          <cell r="G7566" t="str">
            <v>1200182</v>
          </cell>
          <cell r="BL7566" t="str">
            <v>CO2e_CH4</v>
          </cell>
          <cell r="BN7566">
            <v>21.430299999999999</v>
          </cell>
          <cell r="BY7566" t="str">
            <v>f</v>
          </cell>
        </row>
        <row r="7567">
          <cell r="G7567" t="str">
            <v>1200182</v>
          </cell>
          <cell r="BL7567" t="str">
            <v>CO2e_CO2</v>
          </cell>
          <cell r="BN7567">
            <v>45307.42</v>
          </cell>
          <cell r="BY7567" t="str">
            <v>f</v>
          </cell>
        </row>
        <row r="7568">
          <cell r="G7568" t="str">
            <v>1200182</v>
          </cell>
          <cell r="BL7568" t="str">
            <v>CO2e_N2O</v>
          </cell>
          <cell r="BN7568">
            <v>24.800799999999999</v>
          </cell>
          <cell r="BY7568" t="str">
            <v>f</v>
          </cell>
        </row>
        <row r="7569">
          <cell r="G7569" t="str">
            <v>1200182</v>
          </cell>
          <cell r="BL7569" t="str">
            <v>CO2e_CH4</v>
          </cell>
          <cell r="BN7569">
            <v>557.86919999999998</v>
          </cell>
          <cell r="BY7569" t="str">
            <v>f</v>
          </cell>
        </row>
        <row r="7570">
          <cell r="G7570" t="str">
            <v>1200182</v>
          </cell>
          <cell r="BL7570" t="str">
            <v>CO2e_CO2</v>
          </cell>
          <cell r="BN7570">
            <v>1179433.1549</v>
          </cell>
          <cell r="BY7570" t="str">
            <v>f</v>
          </cell>
        </row>
        <row r="7571">
          <cell r="G7571" t="str">
            <v>1200182</v>
          </cell>
          <cell r="BL7571" t="str">
            <v>CO2e_N2O</v>
          </cell>
          <cell r="BN7571">
            <v>645.61099999999999</v>
          </cell>
          <cell r="BY7571" t="str">
            <v>f</v>
          </cell>
        </row>
        <row r="7572">
          <cell r="G7572" t="str">
            <v>1200217</v>
          </cell>
          <cell r="BL7572" t="str">
            <v>CO2e_CH4</v>
          </cell>
          <cell r="BN7572">
            <v>0.40989999999999999</v>
          </cell>
          <cell r="BY7572" t="str">
            <v>b</v>
          </cell>
        </row>
        <row r="7573">
          <cell r="G7573" t="str">
            <v>1200217</v>
          </cell>
          <cell r="BL7573" t="str">
            <v>CO2e_CO2</v>
          </cell>
          <cell r="BN7573">
            <v>266.78289999999998</v>
          </cell>
          <cell r="BY7573" t="str">
            <v>b</v>
          </cell>
        </row>
        <row r="7574">
          <cell r="G7574" t="str">
            <v>1200217</v>
          </cell>
          <cell r="BL7574" t="str">
            <v>CO2e_N2O</v>
          </cell>
          <cell r="BN7574">
            <v>0.96189999999999998</v>
          </cell>
          <cell r="BY7574" t="str">
            <v>b</v>
          </cell>
        </row>
        <row r="7575">
          <cell r="G7575" t="str">
            <v>1200217</v>
          </cell>
          <cell r="BL7575" t="str">
            <v>CO2e_CH4</v>
          </cell>
          <cell r="BN7575">
            <v>8.0000000000000004E-4</v>
          </cell>
          <cell r="BY7575" t="str">
            <v>b</v>
          </cell>
        </row>
        <row r="7576">
          <cell r="G7576" t="str">
            <v>1200217</v>
          </cell>
          <cell r="BL7576" t="str">
            <v>CO2e_CO2</v>
          </cell>
          <cell r="BN7576">
            <v>0.51659999999999995</v>
          </cell>
          <cell r="BY7576" t="str">
            <v>b</v>
          </cell>
        </row>
        <row r="7577">
          <cell r="G7577" t="str">
            <v>1200217</v>
          </cell>
          <cell r="BL7577" t="str">
            <v>CO2e_N2O</v>
          </cell>
          <cell r="BN7577">
            <v>1.8E-3</v>
          </cell>
          <cell r="BY7577" t="str">
            <v>b</v>
          </cell>
        </row>
        <row r="7578">
          <cell r="G7578" t="str">
            <v>1200217</v>
          </cell>
          <cell r="BL7578" t="str">
            <v>CO2e_CH4</v>
          </cell>
          <cell r="BN7578">
            <v>5.5083000000000002</v>
          </cell>
          <cell r="BY7578" t="str">
            <v>b</v>
          </cell>
        </row>
        <row r="7579">
          <cell r="G7579" t="str">
            <v>1200217</v>
          </cell>
          <cell r="BL7579" t="str">
            <v>CO2e_CO2</v>
          </cell>
          <cell r="BN7579">
            <v>3585.0958999999998</v>
          </cell>
          <cell r="BY7579" t="str">
            <v>b</v>
          </cell>
        </row>
        <row r="7580">
          <cell r="G7580" t="str">
            <v>1200217</v>
          </cell>
          <cell r="BL7580" t="str">
            <v>CO2e_N2O</v>
          </cell>
          <cell r="BN7580">
            <v>12.9269</v>
          </cell>
          <cell r="BY7580" t="str">
            <v>b</v>
          </cell>
        </row>
        <row r="7581">
          <cell r="G7581" t="str">
            <v>1200217</v>
          </cell>
          <cell r="BL7581" t="str">
            <v>CO2e_CH4</v>
          </cell>
          <cell r="BN7581">
            <v>6.3316999999999997</v>
          </cell>
          <cell r="BY7581" t="str">
            <v>b</v>
          </cell>
        </row>
        <row r="7582">
          <cell r="G7582" t="str">
            <v>1200217</v>
          </cell>
          <cell r="BL7582" t="str">
            <v>CO2e_CO2</v>
          </cell>
          <cell r="BN7582">
            <v>4121.0149000000001</v>
          </cell>
          <cell r="BY7582" t="str">
            <v>b</v>
          </cell>
        </row>
        <row r="7583">
          <cell r="G7583" t="str">
            <v>1200217</v>
          </cell>
          <cell r="BL7583" t="str">
            <v>CO2e_N2O</v>
          </cell>
          <cell r="BN7583">
            <v>14.859500000000001</v>
          </cell>
          <cell r="BY7583" t="str">
            <v>b</v>
          </cell>
        </row>
        <row r="7584">
          <cell r="G7584" t="str">
            <v>1200217</v>
          </cell>
          <cell r="BL7584" t="str">
            <v>CO2e_CH4</v>
          </cell>
          <cell r="BN7584">
            <v>6.9999999999999999E-4</v>
          </cell>
          <cell r="BY7584" t="str">
            <v>f</v>
          </cell>
        </row>
        <row r="7585">
          <cell r="G7585" t="str">
            <v>1200217</v>
          </cell>
          <cell r="BL7585" t="str">
            <v>CO2e_CO2</v>
          </cell>
          <cell r="BN7585">
            <v>0.67900000000000005</v>
          </cell>
          <cell r="BY7585" t="str">
            <v>f</v>
          </cell>
        </row>
        <row r="7586">
          <cell r="G7586" t="str">
            <v>1200217</v>
          </cell>
          <cell r="BL7586" t="str">
            <v>CO2e_N2O</v>
          </cell>
          <cell r="BN7586">
            <v>1.8E-3</v>
          </cell>
          <cell r="BY7586" t="str">
            <v>f</v>
          </cell>
        </row>
        <row r="7587">
          <cell r="G7587" t="str">
            <v>1200254</v>
          </cell>
          <cell r="BL7587" t="str">
            <v>CO2e_CH4</v>
          </cell>
          <cell r="BN7587">
            <v>1.4175</v>
          </cell>
          <cell r="BY7587" t="str">
            <v>f</v>
          </cell>
        </row>
        <row r="7588">
          <cell r="G7588" t="str">
            <v>1200254</v>
          </cell>
          <cell r="BL7588" t="str">
            <v>CO2e_CO2</v>
          </cell>
          <cell r="BN7588">
            <v>2995.203</v>
          </cell>
          <cell r="BY7588" t="str">
            <v>f</v>
          </cell>
        </row>
        <row r="7589">
          <cell r="G7589" t="str">
            <v>1200254</v>
          </cell>
          <cell r="BL7589" t="str">
            <v>CO2e_N2O</v>
          </cell>
          <cell r="BN7589">
            <v>1.639</v>
          </cell>
          <cell r="BY7589" t="str">
            <v>f</v>
          </cell>
        </row>
        <row r="7590">
          <cell r="G7590" t="str">
            <v>1200254</v>
          </cell>
          <cell r="BL7590" t="str">
            <v>CO2e_CH4</v>
          </cell>
          <cell r="BN7590">
            <v>1.4175</v>
          </cell>
          <cell r="BY7590" t="str">
            <v>f</v>
          </cell>
        </row>
        <row r="7591">
          <cell r="G7591" t="str">
            <v>1200254</v>
          </cell>
          <cell r="BL7591" t="str">
            <v>CO2e_CO2</v>
          </cell>
          <cell r="BN7591">
            <v>2995.203</v>
          </cell>
          <cell r="BY7591" t="str">
            <v>f</v>
          </cell>
        </row>
        <row r="7592">
          <cell r="G7592" t="str">
            <v>1200254</v>
          </cell>
          <cell r="BL7592" t="str">
            <v>CO2e_N2O</v>
          </cell>
          <cell r="BN7592">
            <v>1.639</v>
          </cell>
          <cell r="BY7592" t="str">
            <v>f</v>
          </cell>
        </row>
        <row r="7593">
          <cell r="G7593" t="str">
            <v>1200254</v>
          </cell>
          <cell r="BL7593" t="str">
            <v>CO2e_CH4</v>
          </cell>
          <cell r="BN7593">
            <v>1.4999999999999999E-2</v>
          </cell>
          <cell r="BY7593" t="str">
            <v>f</v>
          </cell>
        </row>
        <row r="7594">
          <cell r="G7594" t="str">
            <v>1200254</v>
          </cell>
          <cell r="BL7594" t="str">
            <v>CO2e_CO2</v>
          </cell>
          <cell r="BN7594">
            <v>15.255000000000001</v>
          </cell>
          <cell r="BY7594" t="str">
            <v>f</v>
          </cell>
        </row>
        <row r="7595">
          <cell r="G7595" t="str">
            <v>1200254</v>
          </cell>
          <cell r="BL7595" t="str">
            <v>CO2e_N2O</v>
          </cell>
          <cell r="BN7595">
            <v>2.98E-2</v>
          </cell>
          <cell r="BY7595" t="str">
            <v>f</v>
          </cell>
        </row>
        <row r="7596">
          <cell r="G7596" t="str">
            <v>1200254</v>
          </cell>
          <cell r="BL7596" t="str">
            <v>CO2e_CO2</v>
          </cell>
          <cell r="BN7596">
            <v>68.08</v>
          </cell>
          <cell r="BY7596" t="str">
            <v>f</v>
          </cell>
        </row>
        <row r="7597">
          <cell r="G7597" t="str">
            <v>1200254</v>
          </cell>
          <cell r="BL7597" t="str">
            <v>CO2e_CH4</v>
          </cell>
          <cell r="BN7597">
            <v>0.36159999999999998</v>
          </cell>
          <cell r="BY7597" t="str">
            <v>f</v>
          </cell>
        </row>
        <row r="7598">
          <cell r="G7598" t="str">
            <v>1200254</v>
          </cell>
          <cell r="BL7598" t="str">
            <v>CO2e_CO2</v>
          </cell>
          <cell r="BN7598">
            <v>764.49220000000003</v>
          </cell>
          <cell r="BY7598" t="str">
            <v>f</v>
          </cell>
        </row>
        <row r="7599">
          <cell r="G7599" t="str">
            <v>1200254</v>
          </cell>
          <cell r="BL7599" t="str">
            <v>CO2e_N2O</v>
          </cell>
          <cell r="BN7599">
            <v>0.41839999999999999</v>
          </cell>
          <cell r="BY7599" t="str">
            <v>f</v>
          </cell>
        </row>
        <row r="7600">
          <cell r="G7600" t="str">
            <v>1200254</v>
          </cell>
          <cell r="BL7600" t="str">
            <v>CO2e_CH4</v>
          </cell>
          <cell r="BN7600">
            <v>0.36159999999999998</v>
          </cell>
          <cell r="BY7600" t="str">
            <v>f</v>
          </cell>
        </row>
        <row r="7601">
          <cell r="G7601" t="str">
            <v>1200254</v>
          </cell>
          <cell r="BL7601" t="str">
            <v>CO2e_CO2</v>
          </cell>
          <cell r="BN7601">
            <v>764.49220000000003</v>
          </cell>
          <cell r="BY7601" t="str">
            <v>f</v>
          </cell>
        </row>
        <row r="7602">
          <cell r="G7602" t="str">
            <v>1200254</v>
          </cell>
          <cell r="BL7602" t="str">
            <v>CO2e_N2O</v>
          </cell>
          <cell r="BN7602">
            <v>0.41839999999999999</v>
          </cell>
          <cell r="BY7602" t="str">
            <v>f</v>
          </cell>
        </row>
        <row r="7603">
          <cell r="G7603" t="str">
            <v>1200254</v>
          </cell>
          <cell r="BL7603" t="str">
            <v>CO2e_CH4</v>
          </cell>
          <cell r="BN7603">
            <v>5.0000000000000001E-3</v>
          </cell>
          <cell r="BY7603" t="str">
            <v>f</v>
          </cell>
        </row>
        <row r="7604">
          <cell r="G7604" t="str">
            <v>1200254</v>
          </cell>
          <cell r="BL7604" t="str">
            <v>CO2e_CO2</v>
          </cell>
          <cell r="BN7604">
            <v>10.5617</v>
          </cell>
          <cell r="BY7604" t="str">
            <v>f</v>
          </cell>
        </row>
        <row r="7605">
          <cell r="G7605" t="str">
            <v>1200254</v>
          </cell>
          <cell r="BL7605" t="str">
            <v>CO2e_CH4</v>
          </cell>
          <cell r="BN7605">
            <v>1.8625</v>
          </cell>
          <cell r="BY7605" t="str">
            <v>f</v>
          </cell>
        </row>
        <row r="7606">
          <cell r="G7606" t="str">
            <v>1200254</v>
          </cell>
          <cell r="BL7606" t="str">
            <v>CO2e_CO2</v>
          </cell>
          <cell r="BN7606">
            <v>3936.9567999999999</v>
          </cell>
          <cell r="BY7606" t="str">
            <v>f</v>
          </cell>
        </row>
        <row r="7607">
          <cell r="G7607" t="str">
            <v>1200254</v>
          </cell>
          <cell r="BL7607" t="str">
            <v>CO2e_N2O</v>
          </cell>
          <cell r="BN7607">
            <v>2.1456</v>
          </cell>
          <cell r="BY7607" t="str">
            <v>f</v>
          </cell>
        </row>
        <row r="7608">
          <cell r="G7608" t="str">
            <v>1200276</v>
          </cell>
          <cell r="BL7608" t="str">
            <v>CO2e_CH4</v>
          </cell>
          <cell r="BN7608">
            <v>51</v>
          </cell>
          <cell r="BY7608" t="str">
            <v>f</v>
          </cell>
        </row>
        <row r="7609">
          <cell r="G7609" t="str">
            <v>1200276</v>
          </cell>
          <cell r="BL7609" t="str">
            <v>CO2e_CO2</v>
          </cell>
          <cell r="BN7609">
            <v>121341</v>
          </cell>
          <cell r="BY7609" t="str">
            <v>f</v>
          </cell>
        </row>
        <row r="7610">
          <cell r="G7610" t="str">
            <v>1200276</v>
          </cell>
          <cell r="BL7610" t="str">
            <v>CO2e_N2O</v>
          </cell>
          <cell r="BN7610">
            <v>60.792000000000002</v>
          </cell>
          <cell r="BY7610" t="str">
            <v>f</v>
          </cell>
        </row>
        <row r="7611">
          <cell r="G7611" t="str">
            <v>1200276</v>
          </cell>
          <cell r="BL7611" t="str">
            <v>CO2e_CO2</v>
          </cell>
          <cell r="BN7611">
            <v>0.67989999999999995</v>
          </cell>
          <cell r="BY7611" t="str">
            <v>f</v>
          </cell>
        </row>
        <row r="7612">
          <cell r="G7612" t="str">
            <v>1200278</v>
          </cell>
          <cell r="BL7612" t="str">
            <v>CO2e_CH4</v>
          </cell>
          <cell r="BN7612">
            <v>0.73370000000000002</v>
          </cell>
          <cell r="BY7612" t="str">
            <v>f</v>
          </cell>
        </row>
        <row r="7613">
          <cell r="G7613" t="str">
            <v>1200278</v>
          </cell>
          <cell r="BL7613" t="str">
            <v>CO2e_CO2</v>
          </cell>
          <cell r="BN7613">
            <v>735.00969999999995</v>
          </cell>
          <cell r="BY7613" t="str">
            <v>f</v>
          </cell>
        </row>
        <row r="7614">
          <cell r="G7614" t="str">
            <v>1200278</v>
          </cell>
          <cell r="BL7614" t="str">
            <v>CO2e_N2O</v>
          </cell>
          <cell r="BN7614">
            <v>0.96970000000000001</v>
          </cell>
          <cell r="BY7614" t="str">
            <v>f</v>
          </cell>
        </row>
        <row r="7615">
          <cell r="G7615" t="str">
            <v>1200278</v>
          </cell>
          <cell r="BL7615" t="str">
            <v>CO2e_CH4</v>
          </cell>
          <cell r="BN7615">
            <v>2.4826000000000001</v>
          </cell>
          <cell r="BY7615" t="str">
            <v>f</v>
          </cell>
        </row>
        <row r="7616">
          <cell r="G7616" t="str">
            <v>1200278</v>
          </cell>
          <cell r="BL7616" t="str">
            <v>CO2e_CO2</v>
          </cell>
          <cell r="BN7616">
            <v>5247.84</v>
          </cell>
          <cell r="BY7616" t="str">
            <v>f</v>
          </cell>
        </row>
        <row r="7617">
          <cell r="G7617" t="str">
            <v>1200278</v>
          </cell>
          <cell r="BL7617" t="str">
            <v>CO2e_N2O</v>
          </cell>
          <cell r="BN7617">
            <v>2.8730000000000002</v>
          </cell>
          <cell r="BY7617" t="str">
            <v>f</v>
          </cell>
        </row>
        <row r="7618">
          <cell r="G7618" t="str">
            <v>1200278</v>
          </cell>
          <cell r="BL7618" t="str">
            <v>CO2e_CH4</v>
          </cell>
          <cell r="BN7618">
            <v>0.18340000000000001</v>
          </cell>
          <cell r="BY7618" t="str">
            <v>f</v>
          </cell>
        </row>
        <row r="7619">
          <cell r="G7619" t="str">
            <v>1200278</v>
          </cell>
          <cell r="BL7619" t="str">
            <v>CO2e_CO2</v>
          </cell>
          <cell r="BN7619">
            <v>183.74930000000001</v>
          </cell>
          <cell r="BY7619" t="str">
            <v>f</v>
          </cell>
        </row>
        <row r="7620">
          <cell r="G7620" t="str">
            <v>1200278</v>
          </cell>
          <cell r="BL7620" t="str">
            <v>CO2e_N2O</v>
          </cell>
          <cell r="BN7620">
            <v>0.24260000000000001</v>
          </cell>
          <cell r="BY7620" t="str">
            <v>f</v>
          </cell>
        </row>
        <row r="7621">
          <cell r="G7621" t="str">
            <v>1200278</v>
          </cell>
          <cell r="BL7621" t="str">
            <v>CO2e_CH4</v>
          </cell>
          <cell r="BN7621">
            <v>2.4826000000000001</v>
          </cell>
          <cell r="BY7621" t="str">
            <v>f</v>
          </cell>
        </row>
        <row r="7622">
          <cell r="G7622" t="str">
            <v>1200278</v>
          </cell>
          <cell r="BL7622" t="str">
            <v>CO2e_CO2</v>
          </cell>
          <cell r="BN7622">
            <v>5247.84</v>
          </cell>
          <cell r="BY7622" t="str">
            <v>f</v>
          </cell>
        </row>
        <row r="7623">
          <cell r="G7623" t="str">
            <v>1200278</v>
          </cell>
          <cell r="BL7623" t="str">
            <v>CO2e_N2O</v>
          </cell>
          <cell r="BN7623">
            <v>2.8730000000000002</v>
          </cell>
          <cell r="BY7623" t="str">
            <v>f</v>
          </cell>
        </row>
        <row r="7624">
          <cell r="G7624" t="str">
            <v>1200278</v>
          </cell>
          <cell r="BL7624" t="str">
            <v>CO2e_CH4</v>
          </cell>
          <cell r="BN7624">
            <v>0.18340000000000001</v>
          </cell>
          <cell r="BY7624" t="str">
            <v>f</v>
          </cell>
        </row>
        <row r="7625">
          <cell r="G7625" t="str">
            <v>1200278</v>
          </cell>
          <cell r="BL7625" t="str">
            <v>CO2e_CO2</v>
          </cell>
          <cell r="BN7625">
            <v>183.74930000000001</v>
          </cell>
          <cell r="BY7625" t="str">
            <v>f</v>
          </cell>
        </row>
        <row r="7626">
          <cell r="G7626" t="str">
            <v>1200278</v>
          </cell>
          <cell r="BL7626" t="str">
            <v>CO2e_N2O</v>
          </cell>
          <cell r="BN7626">
            <v>0.24260000000000001</v>
          </cell>
          <cell r="BY7626" t="str">
            <v>f</v>
          </cell>
        </row>
        <row r="7627">
          <cell r="G7627" t="str">
            <v>1200278</v>
          </cell>
          <cell r="BL7627" t="str">
            <v>CO2e_CH4</v>
          </cell>
          <cell r="BN7627">
            <v>2.4826000000000001</v>
          </cell>
          <cell r="BY7627" t="str">
            <v>f</v>
          </cell>
        </row>
        <row r="7628">
          <cell r="G7628" t="str">
            <v>1200278</v>
          </cell>
          <cell r="BL7628" t="str">
            <v>CO2e_CO2</v>
          </cell>
          <cell r="BN7628">
            <v>5247.87</v>
          </cell>
          <cell r="BY7628" t="str">
            <v>f</v>
          </cell>
        </row>
        <row r="7629">
          <cell r="G7629" t="str">
            <v>1200278</v>
          </cell>
          <cell r="BL7629" t="str">
            <v>CO2e_N2O</v>
          </cell>
          <cell r="BN7629">
            <v>2.8730000000000002</v>
          </cell>
          <cell r="BY7629" t="str">
            <v>f</v>
          </cell>
        </row>
        <row r="7630">
          <cell r="G7630" t="str">
            <v>1200278</v>
          </cell>
          <cell r="BL7630" t="str">
            <v>CO2e_CH4</v>
          </cell>
          <cell r="BN7630">
            <v>0.18340000000000001</v>
          </cell>
          <cell r="BY7630" t="str">
            <v>f</v>
          </cell>
        </row>
        <row r="7631">
          <cell r="G7631" t="str">
            <v>1200278</v>
          </cell>
          <cell r="BL7631" t="str">
            <v>CO2e_CO2</v>
          </cell>
          <cell r="BN7631">
            <v>183.74930000000001</v>
          </cell>
          <cell r="BY7631" t="str">
            <v>f</v>
          </cell>
        </row>
        <row r="7632">
          <cell r="G7632" t="str">
            <v>1200278</v>
          </cell>
          <cell r="BL7632" t="str">
            <v>CO2e_N2O</v>
          </cell>
          <cell r="BN7632">
            <v>0.24260000000000001</v>
          </cell>
          <cell r="BY7632" t="str">
            <v>f</v>
          </cell>
        </row>
        <row r="7633">
          <cell r="G7633" t="str">
            <v>1200278</v>
          </cell>
          <cell r="BL7633" t="str">
            <v>CO2e_CH4</v>
          </cell>
          <cell r="BN7633">
            <v>2.4826000000000001</v>
          </cell>
          <cell r="BY7633" t="str">
            <v>f</v>
          </cell>
        </row>
        <row r="7634">
          <cell r="G7634" t="str">
            <v>1200278</v>
          </cell>
          <cell r="BL7634" t="str">
            <v>CO2e_CO2</v>
          </cell>
          <cell r="BN7634">
            <v>5247.87</v>
          </cell>
          <cell r="BY7634" t="str">
            <v>f</v>
          </cell>
        </row>
        <row r="7635">
          <cell r="G7635" t="str">
            <v>1200278</v>
          </cell>
          <cell r="BL7635" t="str">
            <v>CO2e_N2O</v>
          </cell>
          <cell r="BN7635">
            <v>2.8730000000000002</v>
          </cell>
          <cell r="BY7635" t="str">
            <v>f</v>
          </cell>
        </row>
        <row r="7636">
          <cell r="G7636" t="str">
            <v>1200278</v>
          </cell>
          <cell r="BL7636" t="str">
            <v>CO2e_CH4</v>
          </cell>
          <cell r="BN7636">
            <v>0.20080000000000001</v>
          </cell>
          <cell r="BY7636" t="str">
            <v>f</v>
          </cell>
        </row>
        <row r="7637">
          <cell r="G7637" t="str">
            <v>1200278</v>
          </cell>
          <cell r="BL7637" t="str">
            <v>CO2e_CO2</v>
          </cell>
          <cell r="BN7637">
            <v>424.59350000000001</v>
          </cell>
          <cell r="BY7637" t="str">
            <v>f</v>
          </cell>
        </row>
        <row r="7638">
          <cell r="G7638" t="str">
            <v>1200278</v>
          </cell>
          <cell r="BL7638" t="str">
            <v>CO2e_N2O</v>
          </cell>
          <cell r="BN7638">
            <v>0.2324</v>
          </cell>
          <cell r="BY7638" t="str">
            <v>f</v>
          </cell>
        </row>
        <row r="7639">
          <cell r="G7639" t="str">
            <v>1200278</v>
          </cell>
          <cell r="BL7639" t="str">
            <v>CO2e_CH4</v>
          </cell>
          <cell r="BN7639">
            <v>8.5000000000000006E-3</v>
          </cell>
          <cell r="BY7639" t="str">
            <v>f</v>
          </cell>
        </row>
        <row r="7640">
          <cell r="G7640" t="str">
            <v>1200278</v>
          </cell>
          <cell r="BL7640" t="str">
            <v>CO2e_CO2</v>
          </cell>
          <cell r="BN7640">
            <v>8.3958999999999993</v>
          </cell>
          <cell r="BY7640" t="str">
            <v>f</v>
          </cell>
        </row>
        <row r="7641">
          <cell r="G7641" t="str">
            <v>1200278</v>
          </cell>
          <cell r="BL7641" t="str">
            <v>CO2e_N2O</v>
          </cell>
          <cell r="BN7641">
            <v>1.9699999999999999E-2</v>
          </cell>
          <cell r="BY7641" t="str">
            <v>f</v>
          </cell>
        </row>
        <row r="7642">
          <cell r="G7642" t="str">
            <v>1200278</v>
          </cell>
          <cell r="BL7642" t="str">
            <v>CO2e_CH4</v>
          </cell>
          <cell r="BN7642">
            <v>1.2999999999999999E-2</v>
          </cell>
          <cell r="BY7642" t="str">
            <v>f</v>
          </cell>
        </row>
        <row r="7643">
          <cell r="G7643" t="str">
            <v>1200278</v>
          </cell>
          <cell r="BL7643" t="str">
            <v>CO2e_CO2</v>
          </cell>
          <cell r="BN7643">
            <v>27.3645</v>
          </cell>
          <cell r="BY7643" t="str">
            <v>f</v>
          </cell>
        </row>
        <row r="7644">
          <cell r="G7644" t="str">
            <v>1200278</v>
          </cell>
          <cell r="BL7644" t="str">
            <v>CO2e_N2O</v>
          </cell>
          <cell r="BN7644">
            <v>1.49E-2</v>
          </cell>
          <cell r="BY7644" t="str">
            <v>f</v>
          </cell>
        </row>
        <row r="7645">
          <cell r="G7645" t="str">
            <v>1200278</v>
          </cell>
          <cell r="BL7645" t="str">
            <v>CO2e_CH4</v>
          </cell>
          <cell r="BN7645">
            <v>7.7000000000000002E-3</v>
          </cell>
          <cell r="BY7645" t="str">
            <v>f</v>
          </cell>
        </row>
        <row r="7646">
          <cell r="G7646" t="str">
            <v>1200278</v>
          </cell>
          <cell r="BL7646" t="str">
            <v>CO2e_CO2</v>
          </cell>
          <cell r="BN7646">
            <v>7.7079000000000004</v>
          </cell>
          <cell r="BY7646" t="str">
            <v>f</v>
          </cell>
        </row>
        <row r="7647">
          <cell r="G7647" t="str">
            <v>1200278</v>
          </cell>
          <cell r="BL7647" t="str">
            <v>CO2e_N2O</v>
          </cell>
          <cell r="BN7647">
            <v>1.8800000000000001E-2</v>
          </cell>
          <cell r="BY7647" t="str">
            <v>f</v>
          </cell>
        </row>
        <row r="7648">
          <cell r="G7648" t="str">
            <v>1200290</v>
          </cell>
          <cell r="BL7648" t="str">
            <v>CO2e_CH4</v>
          </cell>
          <cell r="BN7648">
            <v>0.9113</v>
          </cell>
          <cell r="BY7648" t="str">
            <v>f</v>
          </cell>
        </row>
        <row r="7649">
          <cell r="G7649" t="str">
            <v>1200290</v>
          </cell>
          <cell r="BL7649" t="str">
            <v>CO2e_CO2</v>
          </cell>
          <cell r="BN7649">
            <v>1926.6755000000001</v>
          </cell>
          <cell r="BY7649" t="str">
            <v>f</v>
          </cell>
        </row>
        <row r="7650">
          <cell r="G7650" t="str">
            <v>1200290</v>
          </cell>
          <cell r="BL7650" t="str">
            <v>CO2e_N2O</v>
          </cell>
          <cell r="BN7650">
            <v>1.0546</v>
          </cell>
          <cell r="BY7650" t="str">
            <v>f</v>
          </cell>
        </row>
        <row r="7651">
          <cell r="G7651" t="str">
            <v>1200290</v>
          </cell>
          <cell r="BL7651" t="str">
            <v>CO2e_CH4</v>
          </cell>
          <cell r="BN7651">
            <v>9.2600000000000002E-2</v>
          </cell>
          <cell r="BY7651" t="str">
            <v>f</v>
          </cell>
        </row>
        <row r="7652">
          <cell r="G7652" t="str">
            <v>1200290</v>
          </cell>
          <cell r="BL7652" t="str">
            <v>CO2e_CO2</v>
          </cell>
          <cell r="BN7652">
            <v>92.242699999999999</v>
          </cell>
          <cell r="BY7652" t="str">
            <v>f</v>
          </cell>
        </row>
        <row r="7653">
          <cell r="G7653" t="str">
            <v>1200290</v>
          </cell>
          <cell r="BL7653" t="str">
            <v>CO2e_N2O</v>
          </cell>
          <cell r="BN7653">
            <v>0.13439999999999999</v>
          </cell>
          <cell r="BY7653" t="str">
            <v>f</v>
          </cell>
        </row>
        <row r="7654">
          <cell r="G7654" t="str">
            <v>1200290</v>
          </cell>
          <cell r="BL7654" t="str">
            <v>CO2e_CH4</v>
          </cell>
          <cell r="BN7654">
            <v>0.61850000000000005</v>
          </cell>
          <cell r="BY7654" t="str">
            <v>f</v>
          </cell>
        </row>
        <row r="7655">
          <cell r="G7655" t="str">
            <v>1200290</v>
          </cell>
          <cell r="BL7655" t="str">
            <v>CO2e_CO2</v>
          </cell>
          <cell r="BN7655">
            <v>1307.3399999999999</v>
          </cell>
          <cell r="BY7655" t="str">
            <v>f</v>
          </cell>
        </row>
        <row r="7656">
          <cell r="G7656" t="str">
            <v>1200290</v>
          </cell>
          <cell r="BL7656" t="str">
            <v>CO2e_N2O</v>
          </cell>
          <cell r="BN7656">
            <v>0.71579999999999999</v>
          </cell>
          <cell r="BY7656" t="str">
            <v>f</v>
          </cell>
        </row>
        <row r="7657">
          <cell r="G7657" t="str">
            <v>1200290</v>
          </cell>
          <cell r="BL7657" t="str">
            <v>CO2e_CH4</v>
          </cell>
          <cell r="BN7657">
            <v>1.1563000000000001</v>
          </cell>
          <cell r="BY7657" t="str">
            <v>f</v>
          </cell>
        </row>
        <row r="7658">
          <cell r="G7658" t="str">
            <v>1200290</v>
          </cell>
          <cell r="BL7658" t="str">
            <v>CO2e_CO2</v>
          </cell>
          <cell r="BN7658">
            <v>2444.2199999999998</v>
          </cell>
          <cell r="BY7658" t="str">
            <v>f</v>
          </cell>
        </row>
        <row r="7659">
          <cell r="G7659" t="str">
            <v>1200290</v>
          </cell>
          <cell r="BL7659" t="str">
            <v>CO2e_N2O</v>
          </cell>
          <cell r="BN7659">
            <v>1.3380000000000001</v>
          </cell>
          <cell r="BY7659" t="str">
            <v>f</v>
          </cell>
        </row>
        <row r="7660">
          <cell r="G7660" t="str">
            <v>1200290</v>
          </cell>
          <cell r="BL7660" t="str">
            <v>CO2e_CH4</v>
          </cell>
          <cell r="BN7660">
            <v>1.2200000000000001E-2</v>
          </cell>
          <cell r="BY7660" t="str">
            <v>f</v>
          </cell>
        </row>
        <row r="7661">
          <cell r="G7661" t="str">
            <v>1200290</v>
          </cell>
          <cell r="BL7661" t="str">
            <v>CO2e_CO2</v>
          </cell>
          <cell r="BN7661">
            <v>25.8</v>
          </cell>
          <cell r="BY7661" t="str">
            <v>f</v>
          </cell>
        </row>
        <row r="7662">
          <cell r="G7662" t="str">
            <v>1200290</v>
          </cell>
          <cell r="BL7662" t="str">
            <v>CO2e_N2O</v>
          </cell>
          <cell r="BN7662">
            <v>1.4E-2</v>
          </cell>
          <cell r="BY7662" t="str">
            <v>f</v>
          </cell>
        </row>
        <row r="7663">
          <cell r="G7663" t="str">
            <v>1200290</v>
          </cell>
          <cell r="BL7663" t="str">
            <v>CO2e_CH4</v>
          </cell>
          <cell r="BN7663">
            <v>0.1348</v>
          </cell>
          <cell r="BY7663" t="str">
            <v>f</v>
          </cell>
        </row>
        <row r="7664">
          <cell r="G7664" t="str">
            <v>1200290</v>
          </cell>
          <cell r="BL7664" t="str">
            <v>CO2e_CO2</v>
          </cell>
          <cell r="BN7664">
            <v>284.86669999999998</v>
          </cell>
          <cell r="BY7664" t="str">
            <v>f</v>
          </cell>
        </row>
        <row r="7665">
          <cell r="G7665" t="str">
            <v>1200290</v>
          </cell>
          <cell r="BL7665" t="str">
            <v>CO2e_N2O</v>
          </cell>
          <cell r="BN7665">
            <v>0.15590000000000001</v>
          </cell>
          <cell r="BY7665" t="str">
            <v>f</v>
          </cell>
        </row>
        <row r="7666">
          <cell r="G7666" t="str">
            <v>1200290</v>
          </cell>
          <cell r="BL7666" t="str">
            <v>CO2e_CH4</v>
          </cell>
          <cell r="BN7666">
            <v>5.5500000000000001E-2</v>
          </cell>
          <cell r="BY7666" t="str">
            <v>f</v>
          </cell>
        </row>
        <row r="7667">
          <cell r="G7667" t="str">
            <v>1200290</v>
          </cell>
          <cell r="BL7667" t="str">
            <v>CO2e_CO2</v>
          </cell>
          <cell r="BN7667">
            <v>117.3792</v>
          </cell>
          <cell r="BY7667" t="str">
            <v>f</v>
          </cell>
        </row>
        <row r="7668">
          <cell r="G7668" t="str">
            <v>1200290</v>
          </cell>
          <cell r="BL7668" t="str">
            <v>CO2e_N2O</v>
          </cell>
          <cell r="BN7668">
            <v>6.4399999999999999E-2</v>
          </cell>
          <cell r="BY7668" t="str">
            <v>f</v>
          </cell>
        </row>
        <row r="7669">
          <cell r="G7669" t="str">
            <v>1200290</v>
          </cell>
          <cell r="BL7669" t="str">
            <v>CO2e_CH4</v>
          </cell>
          <cell r="BN7669">
            <v>0.29270000000000002</v>
          </cell>
          <cell r="BY7669" t="str">
            <v>f</v>
          </cell>
        </row>
        <row r="7670">
          <cell r="G7670" t="str">
            <v>1200290</v>
          </cell>
          <cell r="BL7670" t="str">
            <v>CO2e_CO2</v>
          </cell>
          <cell r="BN7670">
            <v>618.70129999999995</v>
          </cell>
          <cell r="BY7670" t="str">
            <v>f</v>
          </cell>
        </row>
        <row r="7671">
          <cell r="G7671" t="str">
            <v>1200290</v>
          </cell>
          <cell r="BL7671" t="str">
            <v>CO2e_N2O</v>
          </cell>
          <cell r="BN7671">
            <v>0.33850000000000002</v>
          </cell>
          <cell r="BY7671" t="str">
            <v>f</v>
          </cell>
        </row>
        <row r="7672">
          <cell r="G7672" t="str">
            <v>1200290</v>
          </cell>
          <cell r="BL7672" t="str">
            <v>CO2e_CH4</v>
          </cell>
          <cell r="BN7672">
            <v>2.3900000000000001E-2</v>
          </cell>
          <cell r="BY7672" t="str">
            <v>f</v>
          </cell>
        </row>
        <row r="7673">
          <cell r="G7673" t="str">
            <v>1200290</v>
          </cell>
          <cell r="BL7673" t="str">
            <v>CO2e_CO2</v>
          </cell>
          <cell r="BN7673">
            <v>50.468299999999999</v>
          </cell>
          <cell r="BY7673" t="str">
            <v>f</v>
          </cell>
        </row>
        <row r="7674">
          <cell r="G7674" t="str">
            <v>1200290</v>
          </cell>
          <cell r="BL7674" t="str">
            <v>CO2e_N2O</v>
          </cell>
          <cell r="BN7674">
            <v>2.7699999999999999E-2</v>
          </cell>
          <cell r="BY7674" t="str">
            <v>f</v>
          </cell>
        </row>
        <row r="7675">
          <cell r="G7675" t="str">
            <v>1200290</v>
          </cell>
          <cell r="BL7675" t="str">
            <v>CO2e_CH4</v>
          </cell>
          <cell r="BN7675">
            <v>1.9699999999999999E-2</v>
          </cell>
          <cell r="BY7675" t="str">
            <v>f</v>
          </cell>
        </row>
        <row r="7676">
          <cell r="G7676" t="str">
            <v>1200290</v>
          </cell>
          <cell r="BL7676" t="str">
            <v>CO2e_CO2</v>
          </cell>
          <cell r="BN7676">
            <v>41.526800000000001</v>
          </cell>
          <cell r="BY7676" t="str">
            <v>f</v>
          </cell>
        </row>
        <row r="7677">
          <cell r="G7677" t="str">
            <v>1200290</v>
          </cell>
          <cell r="BL7677" t="str">
            <v>CO2e_N2O</v>
          </cell>
          <cell r="BN7677">
            <v>2.2599999999999999E-2</v>
          </cell>
          <cell r="BY7677" t="str">
            <v>f</v>
          </cell>
        </row>
        <row r="7678">
          <cell r="G7678" t="str">
            <v>1200290</v>
          </cell>
          <cell r="BL7678" t="str">
            <v>CO2e_CH4</v>
          </cell>
          <cell r="BN7678">
            <v>2.0000000000000001E-4</v>
          </cell>
          <cell r="BY7678" t="str">
            <v>f</v>
          </cell>
        </row>
        <row r="7679">
          <cell r="G7679" t="str">
            <v>1200290</v>
          </cell>
          <cell r="BL7679" t="str">
            <v>CO2e_CO2</v>
          </cell>
          <cell r="BN7679">
            <v>0.36009999999999998</v>
          </cell>
          <cell r="BY7679" t="str">
            <v>f</v>
          </cell>
        </row>
        <row r="7680">
          <cell r="G7680" t="str">
            <v>1200290</v>
          </cell>
          <cell r="BL7680" t="str">
            <v>CO2e_N2O</v>
          </cell>
          <cell r="BN7680">
            <v>2.9999999999999997E-4</v>
          </cell>
          <cell r="BY7680" t="str">
            <v>f</v>
          </cell>
        </row>
        <row r="7681">
          <cell r="G7681" t="str">
            <v>1200290</v>
          </cell>
          <cell r="BL7681" t="str">
            <v>CO2e_CH4</v>
          </cell>
          <cell r="BN7681">
            <v>0.1527</v>
          </cell>
          <cell r="BY7681" t="str">
            <v>f</v>
          </cell>
        </row>
        <row r="7682">
          <cell r="G7682" t="str">
            <v>1200290</v>
          </cell>
          <cell r="BL7682" t="str">
            <v>CO2e_CO2</v>
          </cell>
          <cell r="BN7682">
            <v>322.85289999999998</v>
          </cell>
          <cell r="BY7682" t="str">
            <v>f</v>
          </cell>
        </row>
        <row r="7683">
          <cell r="G7683" t="str">
            <v>1200290</v>
          </cell>
          <cell r="BL7683" t="str">
            <v>CO2e_N2O</v>
          </cell>
          <cell r="BN7683">
            <v>0.1767</v>
          </cell>
          <cell r="BY7683" t="str">
            <v>f</v>
          </cell>
        </row>
        <row r="7684">
          <cell r="G7684" t="str">
            <v>1200290</v>
          </cell>
          <cell r="BL7684" t="str">
            <v>CO2e_CH4</v>
          </cell>
          <cell r="BN7684">
            <v>0.2137</v>
          </cell>
          <cell r="BY7684" t="str">
            <v>f</v>
          </cell>
        </row>
        <row r="7685">
          <cell r="G7685" t="str">
            <v>1200290</v>
          </cell>
          <cell r="BL7685" t="str">
            <v>CO2e_CO2</v>
          </cell>
          <cell r="BN7685">
            <v>451.87400000000002</v>
          </cell>
          <cell r="BY7685" t="str">
            <v>f</v>
          </cell>
        </row>
        <row r="7686">
          <cell r="G7686" t="str">
            <v>1200290</v>
          </cell>
          <cell r="BL7686" t="str">
            <v>CO2e_N2O</v>
          </cell>
          <cell r="BN7686">
            <v>0.24729999999999999</v>
          </cell>
          <cell r="BY7686" t="str">
            <v>f</v>
          </cell>
        </row>
        <row r="7687">
          <cell r="G7687" t="str">
            <v>1200290</v>
          </cell>
          <cell r="BL7687" t="str">
            <v>CO2e_CH4</v>
          </cell>
          <cell r="BN7687">
            <v>0.10440000000000001</v>
          </cell>
          <cell r="BY7687" t="str">
            <v>f</v>
          </cell>
        </row>
        <row r="7688">
          <cell r="G7688" t="str">
            <v>1200290</v>
          </cell>
          <cell r="BL7688" t="str">
            <v>CO2e_CO2</v>
          </cell>
          <cell r="BN7688">
            <v>220.59610000000001</v>
          </cell>
          <cell r="BY7688" t="str">
            <v>f</v>
          </cell>
        </row>
        <row r="7689">
          <cell r="G7689" t="str">
            <v>1200290</v>
          </cell>
          <cell r="BL7689" t="str">
            <v>CO2e_N2O</v>
          </cell>
          <cell r="BN7689">
            <v>0.1207</v>
          </cell>
          <cell r="BY7689" t="str">
            <v>f</v>
          </cell>
        </row>
        <row r="7690">
          <cell r="G7690" t="str">
            <v>1200290</v>
          </cell>
          <cell r="BL7690" t="str">
            <v>CO2e_CH4</v>
          </cell>
          <cell r="BN7690">
            <v>5.45E-2</v>
          </cell>
          <cell r="BY7690" t="str">
            <v>f</v>
          </cell>
        </row>
        <row r="7691">
          <cell r="G7691" t="str">
            <v>1200290</v>
          </cell>
          <cell r="BL7691" t="str">
            <v>CO2e_CO2</v>
          </cell>
          <cell r="BN7691">
            <v>115.1589</v>
          </cell>
          <cell r="BY7691" t="str">
            <v>f</v>
          </cell>
        </row>
        <row r="7692">
          <cell r="G7692" t="str">
            <v>1200290</v>
          </cell>
          <cell r="BL7692" t="str">
            <v>CO2e_N2O</v>
          </cell>
          <cell r="BN7692">
            <v>6.3200000000000006E-2</v>
          </cell>
          <cell r="BY7692" t="str">
            <v>f</v>
          </cell>
        </row>
        <row r="7693">
          <cell r="G7693" t="str">
            <v>1200352</v>
          </cell>
          <cell r="BL7693" t="str">
            <v>CO2e_CH4</v>
          </cell>
          <cell r="BN7693">
            <v>1.1080000000000001</v>
          </cell>
          <cell r="BY7693" t="str">
            <v>f</v>
          </cell>
        </row>
        <row r="7694">
          <cell r="G7694" t="str">
            <v>1200352</v>
          </cell>
          <cell r="BL7694" t="str">
            <v>CO2e_CO2</v>
          </cell>
          <cell r="BN7694">
            <v>1104.0078000000001</v>
          </cell>
          <cell r="BY7694" t="str">
            <v>f</v>
          </cell>
        </row>
        <row r="7695">
          <cell r="G7695" t="str">
            <v>1200352</v>
          </cell>
          <cell r="BL7695" t="str">
            <v>CO2e_N2O</v>
          </cell>
          <cell r="BN7695">
            <v>2.7017000000000002</v>
          </cell>
          <cell r="BY7695" t="str">
            <v>f</v>
          </cell>
        </row>
        <row r="7696">
          <cell r="G7696" t="str">
            <v>1200352</v>
          </cell>
          <cell r="BL7696" t="str">
            <v>CO2e_CH4</v>
          </cell>
          <cell r="BN7696">
            <v>0.61299999999999999</v>
          </cell>
          <cell r="BY7696" t="str">
            <v>f</v>
          </cell>
        </row>
        <row r="7697">
          <cell r="G7697" t="str">
            <v>1200352</v>
          </cell>
          <cell r="BL7697" t="str">
            <v>CO2e_CO2</v>
          </cell>
          <cell r="BN7697">
            <v>610.73310000000004</v>
          </cell>
          <cell r="BY7697" t="str">
            <v>f</v>
          </cell>
        </row>
        <row r="7698">
          <cell r="G7698" t="str">
            <v>1200352</v>
          </cell>
          <cell r="BL7698" t="str">
            <v>CO2e_N2O</v>
          </cell>
          <cell r="BN7698">
            <v>1.4944999999999999</v>
          </cell>
          <cell r="BY7698" t="str">
            <v>f</v>
          </cell>
        </row>
        <row r="7699">
          <cell r="G7699" t="str">
            <v>1200352</v>
          </cell>
          <cell r="BL7699" t="str">
            <v>CO2e_CH4</v>
          </cell>
          <cell r="BN7699">
            <v>0.27829999999999999</v>
          </cell>
          <cell r="BY7699" t="str">
            <v>f</v>
          </cell>
        </row>
        <row r="7700">
          <cell r="G7700" t="str">
            <v>1200352</v>
          </cell>
          <cell r="BL7700" t="str">
            <v>CO2e_CO2</v>
          </cell>
          <cell r="BN7700">
            <v>277.26170000000002</v>
          </cell>
          <cell r="BY7700" t="str">
            <v>f</v>
          </cell>
        </row>
        <row r="7701">
          <cell r="G7701" t="str">
            <v>1200352</v>
          </cell>
          <cell r="BL7701" t="str">
            <v>CO2e_N2O</v>
          </cell>
          <cell r="BN7701">
            <v>0.67849999999999999</v>
          </cell>
          <cell r="BY7701" t="str">
            <v>f</v>
          </cell>
        </row>
        <row r="7702">
          <cell r="G7702" t="str">
            <v>1200363</v>
          </cell>
          <cell r="BL7702" t="str">
            <v>CO2e_CH4</v>
          </cell>
          <cell r="BN7702">
            <v>1.5299999999999999E-2</v>
          </cell>
          <cell r="BY7702" t="str">
            <v>f</v>
          </cell>
        </row>
        <row r="7703">
          <cell r="G7703" t="str">
            <v>1200363</v>
          </cell>
          <cell r="BL7703" t="str">
            <v>CO2e_CO2</v>
          </cell>
          <cell r="BN7703">
            <v>32.22</v>
          </cell>
          <cell r="BY7703" t="str">
            <v>f</v>
          </cell>
        </row>
        <row r="7704">
          <cell r="G7704" t="str">
            <v>1200363</v>
          </cell>
          <cell r="BL7704" t="str">
            <v>CO2e_N2O</v>
          </cell>
          <cell r="BN7704">
            <v>2.98E-2</v>
          </cell>
          <cell r="BY7704" t="str">
            <v>f</v>
          </cell>
        </row>
        <row r="7705">
          <cell r="G7705" t="str">
            <v>1200363</v>
          </cell>
          <cell r="BL7705" t="str">
            <v>CO2e_CH4</v>
          </cell>
          <cell r="BN7705">
            <v>0.8</v>
          </cell>
          <cell r="BY7705" t="str">
            <v>f</v>
          </cell>
        </row>
        <row r="7706">
          <cell r="G7706" t="str">
            <v>1200363</v>
          </cell>
          <cell r="BL7706" t="str">
            <v>CO2e_CO2</v>
          </cell>
          <cell r="BN7706">
            <v>1691</v>
          </cell>
          <cell r="BY7706" t="str">
            <v>f</v>
          </cell>
        </row>
        <row r="7707">
          <cell r="G7707" t="str">
            <v>1200363</v>
          </cell>
          <cell r="BL7707" t="str">
            <v>CO2e_N2O</v>
          </cell>
          <cell r="BN7707">
            <v>0.92379999999999995</v>
          </cell>
          <cell r="BY7707" t="str">
            <v>f</v>
          </cell>
        </row>
        <row r="7708">
          <cell r="G7708" t="str">
            <v>1200363</v>
          </cell>
          <cell r="BL7708" t="str">
            <v>CO2e_CH4</v>
          </cell>
          <cell r="BN7708">
            <v>0.68500000000000005</v>
          </cell>
          <cell r="BY7708" t="str">
            <v>f</v>
          </cell>
        </row>
        <row r="7709">
          <cell r="G7709" t="str">
            <v>1200363</v>
          </cell>
          <cell r="BL7709" t="str">
            <v>CO2e_CO2</v>
          </cell>
          <cell r="BN7709">
            <v>1446</v>
          </cell>
          <cell r="BY7709" t="str">
            <v>f</v>
          </cell>
        </row>
        <row r="7710">
          <cell r="G7710" t="str">
            <v>1200363</v>
          </cell>
          <cell r="BL7710" t="str">
            <v>CO2e_N2O</v>
          </cell>
          <cell r="BN7710">
            <v>0.80459999999999998</v>
          </cell>
          <cell r="BY7710" t="str">
            <v>f</v>
          </cell>
        </row>
        <row r="7711">
          <cell r="G7711" t="str">
            <v>1200363</v>
          </cell>
          <cell r="BL7711" t="str">
            <v>CO2e_CH4</v>
          </cell>
          <cell r="BN7711">
            <v>5.7500000000000002E-2</v>
          </cell>
          <cell r="BY7711" t="str">
            <v>f</v>
          </cell>
        </row>
        <row r="7712">
          <cell r="G7712" t="str">
            <v>1200363</v>
          </cell>
          <cell r="BL7712" t="str">
            <v>CO2e_CO2</v>
          </cell>
          <cell r="BN7712">
            <v>124.01949999999999</v>
          </cell>
          <cell r="BY7712" t="str">
            <v>f</v>
          </cell>
        </row>
        <row r="7713">
          <cell r="G7713" t="str">
            <v>1200363</v>
          </cell>
          <cell r="BL7713" t="str">
            <v>CO2e_N2O</v>
          </cell>
          <cell r="BN7713">
            <v>5.96E-2</v>
          </cell>
          <cell r="BY7713" t="str">
            <v>f</v>
          </cell>
        </row>
        <row r="7714">
          <cell r="G7714" t="str">
            <v>1200363</v>
          </cell>
          <cell r="BL7714" t="str">
            <v>CO2e_CH4</v>
          </cell>
          <cell r="BN7714">
            <v>7.4999999999999997E-3</v>
          </cell>
          <cell r="BY7714" t="str">
            <v>f</v>
          </cell>
        </row>
        <row r="7715">
          <cell r="G7715" t="str">
            <v>1200363</v>
          </cell>
          <cell r="BL7715" t="str">
            <v>CO2e_CO2</v>
          </cell>
          <cell r="BN7715">
            <v>16.8</v>
          </cell>
          <cell r="BY7715" t="str">
            <v>f</v>
          </cell>
        </row>
        <row r="7716">
          <cell r="G7716" t="str">
            <v>1200363</v>
          </cell>
          <cell r="BL7716" t="str">
            <v>CO2e_CH4</v>
          </cell>
          <cell r="BN7716">
            <v>1.25</v>
          </cell>
          <cell r="BY7716" t="str">
            <v>f</v>
          </cell>
        </row>
        <row r="7717">
          <cell r="G7717" t="str">
            <v>1200363</v>
          </cell>
          <cell r="BL7717" t="str">
            <v>CO2e_CO2</v>
          </cell>
          <cell r="BN7717">
            <v>2684</v>
          </cell>
          <cell r="BY7717" t="str">
            <v>f</v>
          </cell>
        </row>
        <row r="7718">
          <cell r="G7718" t="str">
            <v>1200363</v>
          </cell>
          <cell r="BL7718" t="str">
            <v>CO2e_N2O</v>
          </cell>
          <cell r="BN7718">
            <v>1.49</v>
          </cell>
          <cell r="BY7718" t="str">
            <v>f</v>
          </cell>
        </row>
        <row r="7719">
          <cell r="G7719" t="str">
            <v>1200363</v>
          </cell>
          <cell r="BL7719" t="str">
            <v>CO2e_CH4</v>
          </cell>
          <cell r="BN7719">
            <v>2.5000000000000001E-3</v>
          </cell>
          <cell r="BY7719" t="str">
            <v>f</v>
          </cell>
        </row>
        <row r="7720">
          <cell r="G7720" t="str">
            <v>1200363</v>
          </cell>
          <cell r="BL7720" t="str">
            <v>CO2e_CO2</v>
          </cell>
          <cell r="BN7720">
            <v>3.24</v>
          </cell>
          <cell r="BY7720" t="str">
            <v>f</v>
          </cell>
        </row>
        <row r="7721">
          <cell r="G7721" t="str">
            <v>1200363</v>
          </cell>
          <cell r="BL7721" t="str">
            <v>CO2e_N2O</v>
          </cell>
          <cell r="BN7721">
            <v>1.8E-3</v>
          </cell>
          <cell r="BY7721" t="str">
            <v>f</v>
          </cell>
        </row>
        <row r="7722">
          <cell r="G7722" t="str">
            <v>1200363</v>
          </cell>
          <cell r="BL7722" t="str">
            <v>CO2e_CH4</v>
          </cell>
          <cell r="BN7722">
            <v>0.05</v>
          </cell>
          <cell r="BY7722" t="str">
            <v>f</v>
          </cell>
        </row>
        <row r="7723">
          <cell r="G7723" t="str">
            <v>1200363</v>
          </cell>
          <cell r="BL7723" t="str">
            <v>CO2e_CO2</v>
          </cell>
          <cell r="BN7723">
            <v>0.47439999999999999</v>
          </cell>
          <cell r="BY7723" t="str">
            <v>f</v>
          </cell>
        </row>
        <row r="7724">
          <cell r="G7724" t="str">
            <v>1200363</v>
          </cell>
          <cell r="BL7724" t="str">
            <v>CO2e_N2O</v>
          </cell>
          <cell r="BN7724">
            <v>2.98E-2</v>
          </cell>
          <cell r="BY7724" t="str">
            <v>f</v>
          </cell>
        </row>
        <row r="7725">
          <cell r="G7725" t="str">
            <v>1200363</v>
          </cell>
          <cell r="BL7725" t="str">
            <v>CO2e_CH4</v>
          </cell>
          <cell r="BN7725">
            <v>2.5000000000000001E-3</v>
          </cell>
          <cell r="BY7725" t="str">
            <v>f</v>
          </cell>
        </row>
        <row r="7726">
          <cell r="G7726" t="str">
            <v>1200363</v>
          </cell>
          <cell r="BL7726" t="str">
            <v>CO2e_CO2</v>
          </cell>
          <cell r="BN7726">
            <v>3.4456000000000002</v>
          </cell>
          <cell r="BY7726" t="str">
            <v>f</v>
          </cell>
        </row>
        <row r="7727">
          <cell r="G7727" t="str">
            <v>1200363</v>
          </cell>
          <cell r="BL7727" t="str">
            <v>CO2e_N2O</v>
          </cell>
          <cell r="BN7727">
            <v>2.98E-2</v>
          </cell>
          <cell r="BY7727" t="str">
            <v>f</v>
          </cell>
        </row>
        <row r="7728">
          <cell r="G7728" t="str">
            <v>1200363</v>
          </cell>
          <cell r="BL7728" t="str">
            <v>CO2e_CH4</v>
          </cell>
          <cell r="BN7728">
            <v>0.71</v>
          </cell>
          <cell r="BY7728" t="str">
            <v>f</v>
          </cell>
        </row>
        <row r="7729">
          <cell r="G7729" t="str">
            <v>1200363</v>
          </cell>
          <cell r="BL7729" t="str">
            <v>CO2e_CO2</v>
          </cell>
          <cell r="BN7729">
            <v>1523.5</v>
          </cell>
          <cell r="BY7729" t="str">
            <v>f</v>
          </cell>
        </row>
        <row r="7730">
          <cell r="G7730" t="str">
            <v>1200363</v>
          </cell>
          <cell r="BL7730" t="str">
            <v>CO2e_N2O</v>
          </cell>
          <cell r="BN7730">
            <v>0.83440000000000003</v>
          </cell>
          <cell r="BY7730" t="str">
            <v>f</v>
          </cell>
        </row>
        <row r="7731">
          <cell r="G7731" t="str">
            <v>1200370</v>
          </cell>
          <cell r="BL7731" t="str">
            <v>CO2e_CO2</v>
          </cell>
          <cell r="BN7731">
            <v>77.383499999999998</v>
          </cell>
          <cell r="BY7731" t="str">
            <v>f</v>
          </cell>
        </row>
        <row r="7732">
          <cell r="G7732" t="str">
            <v>1200370</v>
          </cell>
          <cell r="BL7732" t="str">
            <v>CO2e_CH4</v>
          </cell>
          <cell r="BN7732">
            <v>1.1574</v>
          </cell>
          <cell r="BY7732" t="str">
            <v>f</v>
          </cell>
        </row>
        <row r="7733">
          <cell r="G7733" t="str">
            <v>1200370</v>
          </cell>
          <cell r="BL7733" t="str">
            <v>CO2e_CO2</v>
          </cell>
          <cell r="BN7733">
            <v>2446.8706999999999</v>
          </cell>
          <cell r="BY7733" t="str">
            <v>f</v>
          </cell>
        </row>
        <row r="7734">
          <cell r="G7734" t="str">
            <v>1200370</v>
          </cell>
          <cell r="BL7734" t="str">
            <v>CO2e_N2O</v>
          </cell>
          <cell r="BN7734">
            <v>1.3394999999999999</v>
          </cell>
          <cell r="BY7734" t="str">
            <v>f</v>
          </cell>
        </row>
        <row r="7735">
          <cell r="G7735" t="str">
            <v>1200370</v>
          </cell>
          <cell r="BL7735" t="str">
            <v>CO2e_CH4</v>
          </cell>
          <cell r="BN7735">
            <v>6.8500000000000005E-2</v>
          </cell>
          <cell r="BY7735" t="str">
            <v>f</v>
          </cell>
        </row>
        <row r="7736">
          <cell r="G7736" t="str">
            <v>1200370</v>
          </cell>
          <cell r="BL7736" t="str">
            <v>CO2e_CO2</v>
          </cell>
          <cell r="BN7736">
            <v>144.8877</v>
          </cell>
          <cell r="BY7736" t="str">
            <v>f</v>
          </cell>
        </row>
        <row r="7737">
          <cell r="G7737" t="str">
            <v>1200370</v>
          </cell>
          <cell r="BL7737" t="str">
            <v>CO2e_N2O</v>
          </cell>
          <cell r="BN7737">
            <v>7.9299999999999995E-2</v>
          </cell>
          <cell r="BY7737" t="str">
            <v>f</v>
          </cell>
        </row>
        <row r="7738">
          <cell r="G7738" t="str">
            <v>1200370</v>
          </cell>
          <cell r="BL7738" t="str">
            <v>CO2e_CH4</v>
          </cell>
          <cell r="BN7738">
            <v>5.0000000000000001E-3</v>
          </cell>
          <cell r="BY7738" t="str">
            <v>f</v>
          </cell>
        </row>
        <row r="7739">
          <cell r="G7739" t="str">
            <v>1200370</v>
          </cell>
          <cell r="BL7739" t="str">
            <v>CO2e_CO2</v>
          </cell>
          <cell r="BN7739">
            <v>10.4717</v>
          </cell>
          <cell r="BY7739" t="str">
            <v>f</v>
          </cell>
        </row>
        <row r="7740">
          <cell r="G7740" t="str">
            <v>1200370</v>
          </cell>
          <cell r="BL7740" t="str">
            <v>CO2e_N2O</v>
          </cell>
          <cell r="BN7740">
            <v>5.7000000000000002E-3</v>
          </cell>
          <cell r="BY7740" t="str">
            <v>f</v>
          </cell>
        </row>
        <row r="7741">
          <cell r="G7741" t="str">
            <v>1200370</v>
          </cell>
          <cell r="BL7741" t="str">
            <v>CO2e_CH4</v>
          </cell>
          <cell r="BN7741">
            <v>1.95E-2</v>
          </cell>
          <cell r="BY7741" t="str">
            <v>f</v>
          </cell>
        </row>
        <row r="7742">
          <cell r="G7742" t="str">
            <v>1200370</v>
          </cell>
          <cell r="BL7742" t="str">
            <v>CO2e_CO2</v>
          </cell>
          <cell r="BN7742">
            <v>15.8344</v>
          </cell>
          <cell r="BY7742" t="str">
            <v>f</v>
          </cell>
        </row>
        <row r="7743">
          <cell r="G7743" t="str">
            <v>1200370</v>
          </cell>
          <cell r="BL7743" t="str">
            <v>CO2e_N2O</v>
          </cell>
          <cell r="BN7743">
            <v>4.9799999999999997E-2</v>
          </cell>
          <cell r="BY7743" t="str">
            <v>f</v>
          </cell>
        </row>
        <row r="7744">
          <cell r="G7744" t="str">
            <v>1200404</v>
          </cell>
          <cell r="BL7744" t="str">
            <v>CO2e_CH4</v>
          </cell>
          <cell r="BN7744">
            <v>0.2954</v>
          </cell>
          <cell r="BY7744" t="str">
            <v>f</v>
          </cell>
        </row>
        <row r="7745">
          <cell r="G7745" t="str">
            <v>1200404</v>
          </cell>
          <cell r="BL7745" t="str">
            <v>CO2e_CO2</v>
          </cell>
          <cell r="BN7745">
            <v>294.54410000000001</v>
          </cell>
          <cell r="BY7745" t="str">
            <v>f</v>
          </cell>
        </row>
        <row r="7746">
          <cell r="G7746" t="str">
            <v>1200404</v>
          </cell>
          <cell r="BL7746" t="str">
            <v>CO2e_N2O</v>
          </cell>
          <cell r="BN7746">
            <v>0.68630000000000002</v>
          </cell>
          <cell r="BY7746" t="str">
            <v>f</v>
          </cell>
        </row>
        <row r="7747">
          <cell r="G7747" t="str">
            <v>1200404</v>
          </cell>
          <cell r="BL7747" t="str">
            <v>CO2e_CH4</v>
          </cell>
          <cell r="BN7747">
            <v>0.14030000000000001</v>
          </cell>
          <cell r="BY7747" t="str">
            <v>f</v>
          </cell>
        </row>
        <row r="7748">
          <cell r="G7748" t="str">
            <v>1200404</v>
          </cell>
          <cell r="BL7748" t="str">
            <v>CO2e_CO2</v>
          </cell>
          <cell r="BN7748">
            <v>139.34030000000001</v>
          </cell>
          <cell r="BY7748" t="str">
            <v>f</v>
          </cell>
        </row>
        <row r="7749">
          <cell r="G7749" t="str">
            <v>1200404</v>
          </cell>
          <cell r="BL7749" t="str">
            <v>CO2e_N2O</v>
          </cell>
          <cell r="BN7749">
            <v>0.32629999999999998</v>
          </cell>
          <cell r="BY7749" t="str">
            <v>f</v>
          </cell>
        </row>
        <row r="7750">
          <cell r="G7750" t="str">
            <v>1200404</v>
          </cell>
          <cell r="BL7750" t="str">
            <v>CO2e_CH4</v>
          </cell>
          <cell r="BN7750">
            <v>4.58E-2</v>
          </cell>
          <cell r="BY7750" t="str">
            <v>f</v>
          </cell>
        </row>
        <row r="7751">
          <cell r="G7751" t="str">
            <v>1200404</v>
          </cell>
          <cell r="BL7751" t="str">
            <v>CO2e_CO2</v>
          </cell>
          <cell r="BN7751">
            <v>45.581099999999999</v>
          </cell>
          <cell r="BY7751" t="str">
            <v>f</v>
          </cell>
        </row>
        <row r="7752">
          <cell r="G7752" t="str">
            <v>1200404</v>
          </cell>
          <cell r="BL7752" t="str">
            <v>CO2e_N2O</v>
          </cell>
          <cell r="BN7752">
            <v>0.10639999999999999</v>
          </cell>
          <cell r="BY7752" t="str">
            <v>f</v>
          </cell>
        </row>
        <row r="7753">
          <cell r="G7753" t="str">
            <v>1200404</v>
          </cell>
          <cell r="BL7753" t="str">
            <v>CO2e_CO2</v>
          </cell>
          <cell r="BN7753">
            <v>152.37799999999999</v>
          </cell>
          <cell r="BY7753" t="str">
            <v>f</v>
          </cell>
        </row>
        <row r="7754">
          <cell r="G7754" t="str">
            <v>1200404</v>
          </cell>
          <cell r="BL7754" t="str">
            <v>CO2e_CH4</v>
          </cell>
          <cell r="BN7754">
            <v>6.1170999999999998</v>
          </cell>
          <cell r="BY7754" t="str">
            <v>f</v>
          </cell>
        </row>
        <row r="7755">
          <cell r="G7755" t="str">
            <v>1200404</v>
          </cell>
          <cell r="BL7755" t="str">
            <v>CO2e_CO2</v>
          </cell>
          <cell r="BN7755">
            <v>6093.1832999999997</v>
          </cell>
          <cell r="BY7755" t="str">
            <v>f</v>
          </cell>
        </row>
        <row r="7756">
          <cell r="G7756" t="str">
            <v>1200404</v>
          </cell>
          <cell r="BL7756" t="str">
            <v>CO2e_N2O</v>
          </cell>
          <cell r="BN7756">
            <v>14.227399999999999</v>
          </cell>
          <cell r="BY7756" t="str">
            <v>f</v>
          </cell>
        </row>
        <row r="7757">
          <cell r="G7757" t="str">
            <v>1200404</v>
          </cell>
          <cell r="BL7757" t="str">
            <v>CO2e_CH4</v>
          </cell>
          <cell r="BN7757">
            <v>4.1799999999999997E-2</v>
          </cell>
          <cell r="BY7757" t="str">
            <v>f</v>
          </cell>
        </row>
        <row r="7758">
          <cell r="G7758" t="str">
            <v>1200404</v>
          </cell>
          <cell r="BL7758" t="str">
            <v>CO2e_CO2</v>
          </cell>
          <cell r="BN7758">
            <v>41.675800000000002</v>
          </cell>
          <cell r="BY7758" t="str">
            <v>f</v>
          </cell>
        </row>
        <row r="7759">
          <cell r="G7759" t="str">
            <v>1200404</v>
          </cell>
          <cell r="BL7759" t="str">
            <v>CO2e_N2O</v>
          </cell>
          <cell r="BN7759">
            <v>9.7100000000000006E-2</v>
          </cell>
          <cell r="BY7759" t="str">
            <v>f</v>
          </cell>
        </row>
        <row r="7760">
          <cell r="G7760" t="str">
            <v>1200404</v>
          </cell>
          <cell r="BL7760" t="str">
            <v>CO2e_CO2</v>
          </cell>
          <cell r="BN7760">
            <v>46.956499999999998</v>
          </cell>
          <cell r="BY7760" t="str">
            <v>f</v>
          </cell>
        </row>
        <row r="7761">
          <cell r="G7761" t="str">
            <v>1200404</v>
          </cell>
          <cell r="BL7761" t="str">
            <v>CO2e_CH4</v>
          </cell>
          <cell r="BN7761">
            <v>2.3978000000000002</v>
          </cell>
          <cell r="BY7761" t="str">
            <v>f</v>
          </cell>
        </row>
        <row r="7762">
          <cell r="G7762" t="str">
            <v>1200404</v>
          </cell>
          <cell r="BL7762" t="str">
            <v>CO2e_CO2</v>
          </cell>
          <cell r="BN7762">
            <v>2390.8143</v>
          </cell>
          <cell r="BY7762" t="str">
            <v>f</v>
          </cell>
        </row>
        <row r="7763">
          <cell r="G7763" t="str">
            <v>1200404</v>
          </cell>
          <cell r="BL7763" t="str">
            <v>CO2e_N2O</v>
          </cell>
          <cell r="BN7763">
            <v>5.5708000000000002</v>
          </cell>
          <cell r="BY7763" t="str">
            <v>f</v>
          </cell>
        </row>
        <row r="7764">
          <cell r="G7764" t="str">
            <v>1200515</v>
          </cell>
          <cell r="BL7764" t="str">
            <v>CO2e_CH4</v>
          </cell>
          <cell r="BN7764">
            <v>1E-3</v>
          </cell>
          <cell r="BY7764" t="str">
            <v>f</v>
          </cell>
        </row>
        <row r="7765">
          <cell r="G7765" t="str">
            <v>1200515</v>
          </cell>
          <cell r="BL7765" t="str">
            <v>CO2e_CO2</v>
          </cell>
          <cell r="BN7765">
            <v>2.1844000000000001</v>
          </cell>
          <cell r="BY7765" t="str">
            <v>f</v>
          </cell>
        </row>
        <row r="7766">
          <cell r="G7766" t="str">
            <v>1200515</v>
          </cell>
          <cell r="BL7766" t="str">
            <v>CO2e_N2O</v>
          </cell>
          <cell r="BN7766">
            <v>1.1999999999999999E-3</v>
          </cell>
          <cell r="BY7766" t="str">
            <v>f</v>
          </cell>
        </row>
        <row r="7767">
          <cell r="G7767" t="str">
            <v>1200515</v>
          </cell>
          <cell r="BL7767" t="str">
            <v>CO2e_CH4</v>
          </cell>
          <cell r="BN7767">
            <v>4.3700000000000003E-2</v>
          </cell>
          <cell r="BY7767" t="str">
            <v>f</v>
          </cell>
        </row>
        <row r="7768">
          <cell r="G7768" t="str">
            <v>1200515</v>
          </cell>
          <cell r="BL7768" t="str">
            <v>CO2e_CO2</v>
          </cell>
          <cell r="BN7768">
            <v>43.384099999999997</v>
          </cell>
          <cell r="BY7768" t="str">
            <v>f</v>
          </cell>
        </row>
        <row r="7769">
          <cell r="G7769" t="str">
            <v>1200515</v>
          </cell>
          <cell r="BL7769" t="str">
            <v>CO2e_N2O</v>
          </cell>
          <cell r="BN7769">
            <v>0.1016</v>
          </cell>
          <cell r="BY7769" t="str">
            <v>f</v>
          </cell>
        </row>
        <row r="7770">
          <cell r="G7770" t="str">
            <v>1200515</v>
          </cell>
          <cell r="BL7770" t="str">
            <v>CO2e_CH4</v>
          </cell>
          <cell r="BN7770">
            <v>0.13689999999999999</v>
          </cell>
          <cell r="BY7770" t="str">
            <v>f</v>
          </cell>
        </row>
        <row r="7771">
          <cell r="G7771" t="str">
            <v>1200515</v>
          </cell>
          <cell r="BL7771" t="str">
            <v>CO2e_CO2</v>
          </cell>
          <cell r="BN7771">
            <v>289.428</v>
          </cell>
          <cell r="BY7771" t="str">
            <v>f</v>
          </cell>
        </row>
        <row r="7772">
          <cell r="G7772" t="str">
            <v>1200515</v>
          </cell>
          <cell r="BL7772" t="str">
            <v>CO2e_N2O</v>
          </cell>
          <cell r="BN7772">
            <v>0.1585</v>
          </cell>
          <cell r="BY7772" t="str">
            <v>f</v>
          </cell>
        </row>
        <row r="7773">
          <cell r="G7773" t="str">
            <v>1200515</v>
          </cell>
          <cell r="BL7773" t="str">
            <v>CO2e_CH4</v>
          </cell>
          <cell r="BN7773">
            <v>0.13689999999999999</v>
          </cell>
          <cell r="BY7773" t="str">
            <v>f</v>
          </cell>
        </row>
        <row r="7774">
          <cell r="G7774" t="str">
            <v>1200515</v>
          </cell>
          <cell r="BL7774" t="str">
            <v>CO2e_CO2</v>
          </cell>
          <cell r="BN7774">
            <v>289.428</v>
          </cell>
          <cell r="BY7774" t="str">
            <v>f</v>
          </cell>
        </row>
        <row r="7775">
          <cell r="G7775" t="str">
            <v>1200515</v>
          </cell>
          <cell r="BL7775" t="str">
            <v>CO2e_N2O</v>
          </cell>
          <cell r="BN7775">
            <v>0.1585</v>
          </cell>
          <cell r="BY7775" t="str">
            <v>f</v>
          </cell>
        </row>
        <row r="7776">
          <cell r="G7776" t="str">
            <v>1200515</v>
          </cell>
          <cell r="BL7776" t="str">
            <v>CO2e_CH4</v>
          </cell>
          <cell r="BN7776">
            <v>0.4108</v>
          </cell>
          <cell r="BY7776" t="str">
            <v>f</v>
          </cell>
        </row>
        <row r="7777">
          <cell r="G7777" t="str">
            <v>1200515</v>
          </cell>
          <cell r="BL7777" t="str">
            <v>CO2e_CO2</v>
          </cell>
          <cell r="BN7777">
            <v>868.28399999999999</v>
          </cell>
          <cell r="BY7777" t="str">
            <v>f</v>
          </cell>
        </row>
        <row r="7778">
          <cell r="G7778" t="str">
            <v>1200515</v>
          </cell>
          <cell r="BL7778" t="str">
            <v>CO2e_N2O</v>
          </cell>
          <cell r="BN7778">
            <v>0.4753</v>
          </cell>
          <cell r="BY7778" t="str">
            <v>f</v>
          </cell>
        </row>
        <row r="7779">
          <cell r="G7779" t="str">
            <v>1200515</v>
          </cell>
          <cell r="BL7779" t="str">
            <v>CO2e_CH4</v>
          </cell>
          <cell r="BN7779">
            <v>0.4511</v>
          </cell>
          <cell r="BY7779" t="str">
            <v>f</v>
          </cell>
        </row>
        <row r="7780">
          <cell r="G7780" t="str">
            <v>1200515</v>
          </cell>
          <cell r="BL7780" t="str">
            <v>CO2e_CO2</v>
          </cell>
          <cell r="BN7780">
            <v>953.77819999999997</v>
          </cell>
          <cell r="BY7780" t="str">
            <v>f</v>
          </cell>
        </row>
        <row r="7781">
          <cell r="G7781" t="str">
            <v>1200515</v>
          </cell>
          <cell r="BL7781" t="str">
            <v>CO2e_N2O</v>
          </cell>
          <cell r="BN7781">
            <v>0.52210000000000001</v>
          </cell>
          <cell r="BY7781" t="str">
            <v>f</v>
          </cell>
        </row>
        <row r="7782">
          <cell r="G7782" t="str">
            <v>1200515</v>
          </cell>
          <cell r="BL7782" t="str">
            <v>CO2e_CH4</v>
          </cell>
          <cell r="BN7782">
            <v>0.19989999999999999</v>
          </cell>
          <cell r="BY7782" t="str">
            <v>f</v>
          </cell>
        </row>
        <row r="7783">
          <cell r="G7783" t="str">
            <v>1200515</v>
          </cell>
          <cell r="BL7783" t="str">
            <v>CO2e_CO2</v>
          </cell>
          <cell r="BN7783">
            <v>422.5652</v>
          </cell>
          <cell r="BY7783" t="str">
            <v>f</v>
          </cell>
        </row>
        <row r="7784">
          <cell r="G7784" t="str">
            <v>1200515</v>
          </cell>
          <cell r="BL7784" t="str">
            <v>CO2e_N2O</v>
          </cell>
          <cell r="BN7784">
            <v>0.23119999999999999</v>
          </cell>
          <cell r="BY7784" t="str">
            <v>f</v>
          </cell>
        </row>
        <row r="7785">
          <cell r="G7785" t="str">
            <v>1200515</v>
          </cell>
          <cell r="BL7785" t="str">
            <v>CO2e_CH4</v>
          </cell>
          <cell r="BN7785">
            <v>4.7699999999999999E-2</v>
          </cell>
          <cell r="BY7785" t="str">
            <v>f</v>
          </cell>
        </row>
        <row r="7786">
          <cell r="G7786" t="str">
            <v>1200515</v>
          </cell>
          <cell r="BL7786" t="str">
            <v>CO2e_CO2</v>
          </cell>
          <cell r="BN7786">
            <v>100.91849999999999</v>
          </cell>
          <cell r="BY7786" t="str">
            <v>f</v>
          </cell>
        </row>
        <row r="7787">
          <cell r="G7787" t="str">
            <v>1200515</v>
          </cell>
          <cell r="BL7787" t="str">
            <v>CO2e_N2O</v>
          </cell>
          <cell r="BN7787">
            <v>5.5100000000000003E-2</v>
          </cell>
          <cell r="BY7787" t="str">
            <v>f</v>
          </cell>
        </row>
        <row r="7788">
          <cell r="G7788" t="str">
            <v>1200515</v>
          </cell>
          <cell r="BL7788" t="str">
            <v>CO2e_CH4</v>
          </cell>
          <cell r="BN7788">
            <v>1.0999999999999999E-2</v>
          </cell>
          <cell r="BY7788" t="str">
            <v>f</v>
          </cell>
        </row>
        <row r="7789">
          <cell r="G7789" t="str">
            <v>1200515</v>
          </cell>
          <cell r="BL7789" t="str">
            <v>CO2e_CO2</v>
          </cell>
          <cell r="BN7789">
            <v>10.9282</v>
          </cell>
          <cell r="BY7789" t="str">
            <v>f</v>
          </cell>
        </row>
        <row r="7790">
          <cell r="G7790" t="str">
            <v>1200515</v>
          </cell>
          <cell r="BL7790" t="str">
            <v>CO2e_N2O</v>
          </cell>
          <cell r="BN7790">
            <v>2.5600000000000001E-2</v>
          </cell>
          <cell r="BY7790" t="str">
            <v>f</v>
          </cell>
        </row>
        <row r="7791">
          <cell r="G7791" t="str">
            <v>1200515</v>
          </cell>
          <cell r="BL7791" t="str">
            <v>CO2e_CH4</v>
          </cell>
          <cell r="BN7791">
            <v>0.40610000000000002</v>
          </cell>
          <cell r="BY7791" t="str">
            <v>f</v>
          </cell>
        </row>
        <row r="7792">
          <cell r="G7792" t="str">
            <v>1200515</v>
          </cell>
          <cell r="BL7792" t="str">
            <v>CO2e_CO2</v>
          </cell>
          <cell r="BN7792">
            <v>858.39</v>
          </cell>
          <cell r="BY7792" t="str">
            <v>f</v>
          </cell>
        </row>
        <row r="7793">
          <cell r="G7793" t="str">
            <v>1200515</v>
          </cell>
          <cell r="BL7793" t="str">
            <v>CO2e_N2O</v>
          </cell>
          <cell r="BN7793">
            <v>0.46989999999999998</v>
          </cell>
          <cell r="BY7793" t="str">
            <v>f</v>
          </cell>
        </row>
        <row r="7794">
          <cell r="G7794" t="str">
            <v>1200515</v>
          </cell>
          <cell r="BL7794" t="str">
            <v>CO2e_CH4</v>
          </cell>
          <cell r="BN7794">
            <v>2.12E-2</v>
          </cell>
          <cell r="BY7794" t="str">
            <v>f</v>
          </cell>
        </row>
        <row r="7795">
          <cell r="G7795" t="str">
            <v>1200515</v>
          </cell>
          <cell r="BL7795" t="str">
            <v>CO2e_CO2</v>
          </cell>
          <cell r="BN7795">
            <v>44.771999999999998</v>
          </cell>
          <cell r="BY7795" t="str">
            <v>f</v>
          </cell>
        </row>
        <row r="7796">
          <cell r="G7796" t="str">
            <v>1200515</v>
          </cell>
          <cell r="BL7796" t="str">
            <v>CO2e_N2O</v>
          </cell>
          <cell r="BN7796">
            <v>2.4400000000000002E-2</v>
          </cell>
          <cell r="BY7796" t="str">
            <v>f</v>
          </cell>
        </row>
        <row r="7797">
          <cell r="G7797" t="str">
            <v>1200515</v>
          </cell>
          <cell r="BL7797" t="str">
            <v>CO2e_CH4</v>
          </cell>
          <cell r="BN7797">
            <v>1.9199999999999998E-2</v>
          </cell>
          <cell r="BY7797" t="str">
            <v>f</v>
          </cell>
        </row>
        <row r="7798">
          <cell r="G7798" t="str">
            <v>1200515</v>
          </cell>
          <cell r="BL7798" t="str">
            <v>CO2e_CO2</v>
          </cell>
          <cell r="BN7798">
            <v>40.524000000000001</v>
          </cell>
          <cell r="BY7798" t="str">
            <v>f</v>
          </cell>
        </row>
        <row r="7799">
          <cell r="G7799" t="str">
            <v>1200515</v>
          </cell>
          <cell r="BL7799" t="str">
            <v>CO2e_N2O</v>
          </cell>
          <cell r="BN7799">
            <v>2.2100000000000002E-2</v>
          </cell>
          <cell r="BY7799" t="str">
            <v>f</v>
          </cell>
        </row>
        <row r="7800">
          <cell r="G7800" t="str">
            <v>1200515</v>
          </cell>
          <cell r="BL7800" t="str">
            <v>CO2e_CH4</v>
          </cell>
          <cell r="BN7800">
            <v>5.5999999999999999E-3</v>
          </cell>
          <cell r="BY7800" t="str">
            <v>f</v>
          </cell>
        </row>
        <row r="7801">
          <cell r="G7801" t="str">
            <v>1200515</v>
          </cell>
          <cell r="BL7801" t="str">
            <v>CO2e_CO2</v>
          </cell>
          <cell r="BN7801">
            <v>11.851900000000001</v>
          </cell>
          <cell r="BY7801" t="str">
            <v>f</v>
          </cell>
        </row>
        <row r="7802">
          <cell r="G7802" t="str">
            <v>1200515</v>
          </cell>
          <cell r="BL7802" t="str">
            <v>CO2e_N2O</v>
          </cell>
          <cell r="BN7802">
            <v>6.6E-3</v>
          </cell>
          <cell r="BY7802" t="str">
            <v>f</v>
          </cell>
        </row>
        <row r="7803">
          <cell r="G7803" t="str">
            <v>1200515</v>
          </cell>
          <cell r="BL7803" t="str">
            <v>CO2e_CH4</v>
          </cell>
          <cell r="BN7803">
            <v>7.6799999999999993E-2</v>
          </cell>
          <cell r="BY7803" t="str">
            <v>f</v>
          </cell>
        </row>
        <row r="7804">
          <cell r="G7804" t="str">
            <v>1200515</v>
          </cell>
          <cell r="BL7804" t="str">
            <v>CO2e_CO2</v>
          </cell>
          <cell r="BN7804">
            <v>162.30860000000001</v>
          </cell>
          <cell r="BY7804" t="str">
            <v>f</v>
          </cell>
        </row>
        <row r="7805">
          <cell r="G7805" t="str">
            <v>1200515</v>
          </cell>
          <cell r="BL7805" t="str">
            <v>CO2e_N2O</v>
          </cell>
          <cell r="BN7805">
            <v>8.8800000000000004E-2</v>
          </cell>
          <cell r="BY7805" t="str">
            <v>f</v>
          </cell>
        </row>
        <row r="7806">
          <cell r="G7806" t="str">
            <v>1200515</v>
          </cell>
          <cell r="BL7806" t="str">
            <v>CO2e_CH4</v>
          </cell>
          <cell r="BN7806">
            <v>0.94469999999999998</v>
          </cell>
          <cell r="BY7806" t="str">
            <v>f</v>
          </cell>
        </row>
        <row r="7807">
          <cell r="G7807" t="str">
            <v>1200515</v>
          </cell>
          <cell r="BL7807" t="str">
            <v>CO2e_CO2</v>
          </cell>
          <cell r="BN7807">
            <v>1997.2411</v>
          </cell>
          <cell r="BY7807" t="str">
            <v>f</v>
          </cell>
        </row>
        <row r="7808">
          <cell r="G7808" t="str">
            <v>1200515</v>
          </cell>
          <cell r="BL7808" t="str">
            <v>CO2e_N2O</v>
          </cell>
          <cell r="BN7808">
            <v>1.0933999999999999</v>
          </cell>
          <cell r="BY7808" t="str">
            <v>f</v>
          </cell>
        </row>
        <row r="7809">
          <cell r="G7809" t="str">
            <v>1200515</v>
          </cell>
          <cell r="BL7809" t="str">
            <v>CO2e_CO2</v>
          </cell>
          <cell r="BN7809">
            <v>6607.902</v>
          </cell>
          <cell r="BY7809" t="str">
            <v>f</v>
          </cell>
        </row>
        <row r="7810">
          <cell r="G7810" t="str">
            <v>1200533</v>
          </cell>
          <cell r="BL7810" t="str">
            <v>CO2e_CH4</v>
          </cell>
          <cell r="BN7810">
            <v>5.96E-2</v>
          </cell>
          <cell r="BY7810" t="str">
            <v>b</v>
          </cell>
        </row>
        <row r="7811">
          <cell r="G7811" t="str">
            <v>1200533</v>
          </cell>
          <cell r="BL7811" t="str">
            <v>CO2e_CO2</v>
          </cell>
          <cell r="BN7811">
            <v>38.788400000000003</v>
          </cell>
          <cell r="BY7811" t="str">
            <v>b</v>
          </cell>
        </row>
        <row r="7812">
          <cell r="G7812" t="str">
            <v>1200533</v>
          </cell>
          <cell r="BL7812" t="str">
            <v>CO2e_N2O</v>
          </cell>
          <cell r="BN7812">
            <v>0.13980000000000001</v>
          </cell>
          <cell r="BY7812" t="str">
            <v>b</v>
          </cell>
        </row>
        <row r="7813">
          <cell r="G7813" t="str">
            <v>1200555</v>
          </cell>
          <cell r="BL7813" t="str">
            <v>CO2e_CO2</v>
          </cell>
          <cell r="BN7813">
            <v>0.56269999999999998</v>
          </cell>
          <cell r="BY7813" t="str">
            <v>f</v>
          </cell>
        </row>
        <row r="7814">
          <cell r="G7814" t="str">
            <v>1200555</v>
          </cell>
          <cell r="BL7814" t="str">
            <v>CO2e_CH4</v>
          </cell>
          <cell r="BN7814">
            <v>0.40550000000000003</v>
          </cell>
          <cell r="BY7814" t="str">
            <v>f</v>
          </cell>
        </row>
        <row r="7815">
          <cell r="G7815" t="str">
            <v>1200555</v>
          </cell>
          <cell r="BL7815" t="str">
            <v>CO2e_CO2</v>
          </cell>
          <cell r="BN7815">
            <v>857.19</v>
          </cell>
          <cell r="BY7815" t="str">
            <v>f</v>
          </cell>
        </row>
        <row r="7816">
          <cell r="G7816" t="str">
            <v>1200555</v>
          </cell>
          <cell r="BL7816" t="str">
            <v>CO2e_N2O</v>
          </cell>
          <cell r="BN7816">
            <v>0.46939999999999998</v>
          </cell>
          <cell r="BY7816" t="str">
            <v>f</v>
          </cell>
        </row>
        <row r="7817">
          <cell r="G7817" t="str">
            <v>1200555</v>
          </cell>
          <cell r="BL7817" t="str">
            <v>CO2e_CH4</v>
          </cell>
          <cell r="BN7817">
            <v>5.9999999999999995E-4</v>
          </cell>
          <cell r="BY7817" t="str">
            <v>f</v>
          </cell>
        </row>
        <row r="7818">
          <cell r="G7818" t="str">
            <v>1200555</v>
          </cell>
          <cell r="BL7818" t="str">
            <v>CO2e_CO2</v>
          </cell>
          <cell r="BN7818">
            <v>0.56269999999999998</v>
          </cell>
          <cell r="BY7818" t="str">
            <v>f</v>
          </cell>
        </row>
        <row r="7819">
          <cell r="G7819" t="str">
            <v>1200555</v>
          </cell>
          <cell r="BL7819" t="str">
            <v>CO2e_N2O</v>
          </cell>
          <cell r="BN7819">
            <v>8.9999999999999998E-4</v>
          </cell>
          <cell r="BY7819" t="str">
            <v>f</v>
          </cell>
        </row>
        <row r="7820">
          <cell r="G7820" t="str">
            <v>1200555</v>
          </cell>
          <cell r="BL7820" t="str">
            <v>CO2e_CH4</v>
          </cell>
          <cell r="BN7820">
            <v>0.40550000000000003</v>
          </cell>
          <cell r="BY7820" t="str">
            <v>f</v>
          </cell>
        </row>
        <row r="7821">
          <cell r="G7821" t="str">
            <v>1200555</v>
          </cell>
          <cell r="BL7821" t="str">
            <v>CO2e_CO2</v>
          </cell>
          <cell r="BN7821">
            <v>857.19</v>
          </cell>
          <cell r="BY7821" t="str">
            <v>f</v>
          </cell>
        </row>
        <row r="7822">
          <cell r="G7822" t="str">
            <v>1200555</v>
          </cell>
          <cell r="BL7822" t="str">
            <v>CO2e_N2O</v>
          </cell>
          <cell r="BN7822">
            <v>0.46939999999999998</v>
          </cell>
          <cell r="BY7822" t="str">
            <v>f</v>
          </cell>
        </row>
        <row r="7823">
          <cell r="G7823" t="str">
            <v>1200555</v>
          </cell>
          <cell r="BL7823" t="str">
            <v>CO2e_CH4</v>
          </cell>
          <cell r="BN7823">
            <v>0.40550000000000003</v>
          </cell>
          <cell r="BY7823" t="str">
            <v>f</v>
          </cell>
        </row>
        <row r="7824">
          <cell r="G7824" t="str">
            <v>1200555</v>
          </cell>
          <cell r="BL7824" t="str">
            <v>CO2e_CO2</v>
          </cell>
          <cell r="BN7824">
            <v>857.19</v>
          </cell>
          <cell r="BY7824" t="str">
            <v>f</v>
          </cell>
        </row>
        <row r="7825">
          <cell r="G7825" t="str">
            <v>1200555</v>
          </cell>
          <cell r="BL7825" t="str">
            <v>CO2e_N2O</v>
          </cell>
          <cell r="BN7825">
            <v>0.46939999999999998</v>
          </cell>
          <cell r="BY7825" t="str">
            <v>f</v>
          </cell>
        </row>
        <row r="7826">
          <cell r="G7826" t="str">
            <v>1200555</v>
          </cell>
          <cell r="BL7826" t="str">
            <v>CO2e_CH4</v>
          </cell>
          <cell r="BN7826">
            <v>0.38529999999999998</v>
          </cell>
          <cell r="BY7826" t="str">
            <v>f</v>
          </cell>
        </row>
        <row r="7827">
          <cell r="G7827" t="str">
            <v>1200555</v>
          </cell>
          <cell r="BL7827" t="str">
            <v>CO2e_CO2</v>
          </cell>
          <cell r="BN7827">
            <v>814.33799999999997</v>
          </cell>
          <cell r="BY7827" t="str">
            <v>f</v>
          </cell>
        </row>
        <row r="7828">
          <cell r="G7828" t="str">
            <v>1200555</v>
          </cell>
          <cell r="BL7828" t="str">
            <v>CO2e_N2O</v>
          </cell>
          <cell r="BN7828">
            <v>0.44579999999999997</v>
          </cell>
          <cell r="BY7828" t="str">
            <v>f</v>
          </cell>
        </row>
        <row r="7829">
          <cell r="G7829" t="str">
            <v>1200555</v>
          </cell>
          <cell r="BL7829" t="str">
            <v>CO2e_CH4</v>
          </cell>
          <cell r="BN7829">
            <v>0.1547</v>
          </cell>
          <cell r="BY7829" t="str">
            <v>f</v>
          </cell>
        </row>
        <row r="7830">
          <cell r="G7830" t="str">
            <v>1200555</v>
          </cell>
          <cell r="BL7830" t="str">
            <v>CO2e_CO2</v>
          </cell>
          <cell r="BN7830">
            <v>327.06</v>
          </cell>
          <cell r="BY7830" t="str">
            <v>f</v>
          </cell>
        </row>
        <row r="7831">
          <cell r="G7831" t="str">
            <v>1200555</v>
          </cell>
          <cell r="BL7831" t="str">
            <v>CO2e_N2O</v>
          </cell>
          <cell r="BN7831">
            <v>0.17910000000000001</v>
          </cell>
          <cell r="BY7831" t="str">
            <v>f</v>
          </cell>
        </row>
        <row r="7832">
          <cell r="G7832" t="str">
            <v>1200555</v>
          </cell>
          <cell r="BL7832" t="str">
            <v>CO2e_CH4</v>
          </cell>
          <cell r="BN7832">
            <v>3.9800000000000002E-2</v>
          </cell>
          <cell r="BY7832" t="str">
            <v>f</v>
          </cell>
        </row>
        <row r="7833">
          <cell r="G7833" t="str">
            <v>1200555</v>
          </cell>
          <cell r="BL7833" t="str">
            <v>CO2e_CO2</v>
          </cell>
          <cell r="BN7833">
            <v>39.5824</v>
          </cell>
          <cell r="BY7833" t="str">
            <v>f</v>
          </cell>
        </row>
        <row r="7834">
          <cell r="G7834" t="str">
            <v>1200555</v>
          </cell>
          <cell r="BL7834" t="str">
            <v>CO2e_N2O</v>
          </cell>
          <cell r="BN7834">
            <v>9.2399999999999996E-2</v>
          </cell>
          <cell r="BY7834" t="str">
            <v>f</v>
          </cell>
        </row>
        <row r="7835">
          <cell r="G7835" t="str">
            <v>1200555</v>
          </cell>
          <cell r="BL7835" t="str">
            <v>CO2e_CH4</v>
          </cell>
          <cell r="BN7835">
            <v>4.6399999999999997E-2</v>
          </cell>
          <cell r="BY7835" t="str">
            <v>f</v>
          </cell>
        </row>
        <row r="7836">
          <cell r="G7836" t="str">
            <v>1200555</v>
          </cell>
          <cell r="BL7836" t="str">
            <v>CO2e_CO2</v>
          </cell>
          <cell r="BN7836">
            <v>46.024900000000002</v>
          </cell>
          <cell r="BY7836" t="str">
            <v>f</v>
          </cell>
        </row>
        <row r="7837">
          <cell r="G7837" t="str">
            <v>1200555</v>
          </cell>
          <cell r="BL7837" t="str">
            <v>CO2e_N2O</v>
          </cell>
          <cell r="BN7837">
            <v>0.1079</v>
          </cell>
          <cell r="BY7837" t="str">
            <v>f</v>
          </cell>
        </row>
        <row r="7838">
          <cell r="G7838" t="str">
            <v>1200555</v>
          </cell>
          <cell r="BL7838" t="str">
            <v>CO2e_CH4</v>
          </cell>
          <cell r="BN7838">
            <v>2.7E-2</v>
          </cell>
          <cell r="BY7838" t="str">
            <v>f</v>
          </cell>
        </row>
        <row r="7839">
          <cell r="G7839" t="str">
            <v>1200555</v>
          </cell>
          <cell r="BL7839" t="str">
            <v>CO2e_CO2</v>
          </cell>
          <cell r="BN7839">
            <v>26.8262</v>
          </cell>
          <cell r="BY7839" t="str">
            <v>f</v>
          </cell>
        </row>
        <row r="7840">
          <cell r="G7840" t="str">
            <v>1200555</v>
          </cell>
          <cell r="BL7840" t="str">
            <v>CO2e_N2O</v>
          </cell>
          <cell r="BN7840">
            <v>6.2899999999999998E-2</v>
          </cell>
          <cell r="BY7840" t="str">
            <v>f</v>
          </cell>
        </row>
        <row r="7841">
          <cell r="G7841" t="str">
            <v>1200555</v>
          </cell>
          <cell r="BL7841" t="str">
            <v>CO2e_CH4</v>
          </cell>
          <cell r="BN7841">
            <v>2.9999999999999997E-4</v>
          </cell>
          <cell r="BY7841" t="str">
            <v>f</v>
          </cell>
        </row>
        <row r="7842">
          <cell r="G7842" t="str">
            <v>1200555</v>
          </cell>
          <cell r="BL7842" t="str">
            <v>CO2e_CO2</v>
          </cell>
          <cell r="BN7842">
            <v>0.68410000000000004</v>
          </cell>
          <cell r="BY7842" t="str">
            <v>f</v>
          </cell>
        </row>
        <row r="7843">
          <cell r="G7843" t="str">
            <v>1200555</v>
          </cell>
          <cell r="BL7843" t="str">
            <v>CO2e_N2O</v>
          </cell>
          <cell r="BN7843">
            <v>2.9999999999999997E-4</v>
          </cell>
          <cell r="BY7843" t="str">
            <v>f</v>
          </cell>
        </row>
        <row r="7844">
          <cell r="G7844" t="str">
            <v>1200555</v>
          </cell>
          <cell r="BL7844" t="str">
            <v>CO2e_CH4</v>
          </cell>
          <cell r="BN7844">
            <v>9.7999999999999997E-3</v>
          </cell>
          <cell r="BY7844" t="str">
            <v>f</v>
          </cell>
        </row>
        <row r="7845">
          <cell r="G7845" t="str">
            <v>1200555</v>
          </cell>
          <cell r="BL7845" t="str">
            <v>CO2e_CO2</v>
          </cell>
          <cell r="BN7845">
            <v>8.1813000000000002</v>
          </cell>
          <cell r="BY7845" t="str">
            <v>f</v>
          </cell>
        </row>
        <row r="7846">
          <cell r="G7846" t="str">
            <v>1200555</v>
          </cell>
          <cell r="BL7846" t="str">
            <v>CO2e_N2O</v>
          </cell>
          <cell r="BN7846">
            <v>2.1499999999999998E-2</v>
          </cell>
          <cell r="BY7846" t="str">
            <v>f</v>
          </cell>
        </row>
        <row r="7847">
          <cell r="G7847" t="str">
            <v>1200555</v>
          </cell>
          <cell r="BL7847" t="str">
            <v>CO2e_CH4</v>
          </cell>
          <cell r="BN7847">
            <v>8.9999999999999998E-4</v>
          </cell>
          <cell r="BY7847" t="str">
            <v>f</v>
          </cell>
        </row>
        <row r="7848">
          <cell r="G7848" t="str">
            <v>1200555</v>
          </cell>
          <cell r="BL7848" t="str">
            <v>CO2e_CO2</v>
          </cell>
          <cell r="BN7848">
            <v>1.8543000000000001</v>
          </cell>
          <cell r="BY7848" t="str">
            <v>f</v>
          </cell>
        </row>
        <row r="7849">
          <cell r="G7849" t="str">
            <v>1200555</v>
          </cell>
          <cell r="BL7849" t="str">
            <v>CO2e_N2O</v>
          </cell>
          <cell r="BN7849">
            <v>8.9999999999999998E-4</v>
          </cell>
          <cell r="BY7849" t="str">
            <v>f</v>
          </cell>
        </row>
        <row r="7850">
          <cell r="G7850" t="str">
            <v>1200555</v>
          </cell>
          <cell r="BL7850" t="str">
            <v>CO2e_SF6</v>
          </cell>
          <cell r="BN7850">
            <v>250.8</v>
          </cell>
          <cell r="BY7850" t="str">
            <v>f</v>
          </cell>
        </row>
        <row r="7851">
          <cell r="G7851" t="str">
            <v>1200595</v>
          </cell>
          <cell r="BL7851" t="str">
            <v>CO2e_CH4</v>
          </cell>
          <cell r="BN7851">
            <v>0.21010000000000001</v>
          </cell>
          <cell r="BY7851" t="str">
            <v>f</v>
          </cell>
        </row>
        <row r="7852">
          <cell r="G7852" t="str">
            <v>1200595</v>
          </cell>
          <cell r="BL7852" t="str">
            <v>CO2e_CO2</v>
          </cell>
          <cell r="BN7852">
            <v>444</v>
          </cell>
          <cell r="BY7852" t="str">
            <v>f</v>
          </cell>
        </row>
        <row r="7853">
          <cell r="G7853" t="str">
            <v>1200595</v>
          </cell>
          <cell r="BL7853" t="str">
            <v>CO2e_N2O</v>
          </cell>
          <cell r="BN7853">
            <v>0.2432</v>
          </cell>
          <cell r="BY7853" t="str">
            <v>f</v>
          </cell>
        </row>
        <row r="7854">
          <cell r="G7854" t="str">
            <v>1200595</v>
          </cell>
          <cell r="BL7854" t="str">
            <v>CO2e_CH4</v>
          </cell>
          <cell r="BN7854">
            <v>0.20150000000000001</v>
          </cell>
          <cell r="BY7854" t="str">
            <v>f</v>
          </cell>
        </row>
        <row r="7855">
          <cell r="G7855" t="str">
            <v>1200595</v>
          </cell>
          <cell r="BL7855" t="str">
            <v>CO2e_CO2</v>
          </cell>
          <cell r="BN7855">
            <v>426</v>
          </cell>
          <cell r="BY7855" t="str">
            <v>f</v>
          </cell>
        </row>
        <row r="7856">
          <cell r="G7856" t="str">
            <v>1200595</v>
          </cell>
          <cell r="BL7856" t="str">
            <v>CO2e_N2O</v>
          </cell>
          <cell r="BN7856">
            <v>0.23330000000000001</v>
          </cell>
          <cell r="BY7856" t="str">
            <v>f</v>
          </cell>
        </row>
        <row r="7857">
          <cell r="G7857" t="str">
            <v>1200610</v>
          </cell>
          <cell r="BL7857" t="str">
            <v>CO2e_CO2</v>
          </cell>
          <cell r="BN7857">
            <v>10004.530000000001</v>
          </cell>
          <cell r="BY7857" t="str">
            <v>b</v>
          </cell>
        </row>
        <row r="7858">
          <cell r="G7858" t="str">
            <v>1200610</v>
          </cell>
          <cell r="BL7858" t="str">
            <v>CO2e_CH4</v>
          </cell>
          <cell r="BN7858">
            <v>5.0000000000000001E-3</v>
          </cell>
          <cell r="BY7858" t="str">
            <v>f</v>
          </cell>
        </row>
        <row r="7859">
          <cell r="G7859" t="str">
            <v>1200610</v>
          </cell>
          <cell r="BL7859" t="str">
            <v>CO2e_CO2</v>
          </cell>
          <cell r="BN7859">
            <v>4.96</v>
          </cell>
          <cell r="BY7859" t="str">
            <v>f</v>
          </cell>
        </row>
        <row r="7860">
          <cell r="G7860" t="str">
            <v>1200610</v>
          </cell>
          <cell r="BL7860" t="str">
            <v>CO2e_N2O</v>
          </cell>
          <cell r="BN7860">
            <v>0.1192</v>
          </cell>
          <cell r="BY7860" t="str">
            <v>f</v>
          </cell>
        </row>
        <row r="7861">
          <cell r="G7861" t="str">
            <v>1200610</v>
          </cell>
          <cell r="BL7861" t="str">
            <v>CO2e_CH4</v>
          </cell>
          <cell r="BN7861">
            <v>7.4999999999999997E-3</v>
          </cell>
          <cell r="BY7861" t="str">
            <v>f</v>
          </cell>
        </row>
        <row r="7862">
          <cell r="G7862" t="str">
            <v>1200610</v>
          </cell>
          <cell r="BL7862" t="str">
            <v>CO2e_CO2</v>
          </cell>
          <cell r="BN7862">
            <v>0.68</v>
          </cell>
          <cell r="BY7862" t="str">
            <v>f</v>
          </cell>
        </row>
        <row r="7863">
          <cell r="G7863" t="str">
            <v>1200610</v>
          </cell>
          <cell r="BL7863" t="str">
            <v>CO2e_CH4</v>
          </cell>
          <cell r="BN7863">
            <v>1.2500000000000001E-2</v>
          </cell>
          <cell r="BY7863" t="str">
            <v>f</v>
          </cell>
        </row>
        <row r="7864">
          <cell r="G7864" t="str">
            <v>1200610</v>
          </cell>
          <cell r="BL7864" t="str">
            <v>CO2e_CO2</v>
          </cell>
          <cell r="BN7864">
            <v>11.24</v>
          </cell>
          <cell r="BY7864" t="str">
            <v>f</v>
          </cell>
        </row>
        <row r="7865">
          <cell r="G7865" t="str">
            <v>1200610</v>
          </cell>
          <cell r="BL7865" t="str">
            <v>CO2e_N2O</v>
          </cell>
          <cell r="BN7865">
            <v>2.98E-2</v>
          </cell>
          <cell r="BY7865" t="str">
            <v>f</v>
          </cell>
        </row>
        <row r="7866">
          <cell r="G7866" t="str">
            <v>1200610</v>
          </cell>
          <cell r="BL7866" t="str">
            <v>CO2e_CH4</v>
          </cell>
          <cell r="BN7866">
            <v>28900</v>
          </cell>
          <cell r="BY7866" t="str">
            <v>b</v>
          </cell>
        </row>
        <row r="7867">
          <cell r="G7867" t="str">
            <v>1200610</v>
          </cell>
          <cell r="BL7867" t="str">
            <v>CO2e_CO2</v>
          </cell>
          <cell r="BN7867">
            <v>242.76</v>
          </cell>
          <cell r="BY7867" t="str">
            <v>b</v>
          </cell>
        </row>
        <row r="7868">
          <cell r="G7868" t="str">
            <v>1200614</v>
          </cell>
          <cell r="BL7868" t="str">
            <v>CO2e_CH4</v>
          </cell>
          <cell r="BN7868">
            <v>10.3513</v>
          </cell>
          <cell r="BY7868" t="str">
            <v>b</v>
          </cell>
        </row>
        <row r="7869">
          <cell r="G7869" t="str">
            <v>1200614</v>
          </cell>
          <cell r="BL7869" t="str">
            <v>CO2e_CO2</v>
          </cell>
          <cell r="BN7869">
            <v>6737</v>
          </cell>
          <cell r="BY7869" t="str">
            <v>b</v>
          </cell>
        </row>
        <row r="7870">
          <cell r="G7870" t="str">
            <v>1200614</v>
          </cell>
          <cell r="BL7870" t="str">
            <v>CO2e_N2O</v>
          </cell>
          <cell r="BN7870">
            <v>24.2927</v>
          </cell>
          <cell r="BY7870" t="str">
            <v>b</v>
          </cell>
        </row>
        <row r="7871">
          <cell r="G7871" t="str">
            <v>1200614</v>
          </cell>
          <cell r="BL7871" t="str">
            <v>CO2e_CH4</v>
          </cell>
          <cell r="BN7871">
            <v>2.8999999999999998E-3</v>
          </cell>
          <cell r="BY7871" t="str">
            <v>f</v>
          </cell>
        </row>
        <row r="7872">
          <cell r="G7872" t="str">
            <v>1200614</v>
          </cell>
          <cell r="BL7872" t="str">
            <v>CO2e_CO2</v>
          </cell>
          <cell r="BN7872">
            <v>2.8391000000000002</v>
          </cell>
          <cell r="BY7872" t="str">
            <v>f</v>
          </cell>
        </row>
        <row r="7873">
          <cell r="G7873" t="str">
            <v>1200614</v>
          </cell>
          <cell r="BL7873" t="str">
            <v>CO2e_N2O</v>
          </cell>
          <cell r="BN7873">
            <v>6.8999999999999999E-3</v>
          </cell>
          <cell r="BY7873" t="str">
            <v>f</v>
          </cell>
        </row>
        <row r="7874">
          <cell r="G7874" t="str">
            <v>1200614</v>
          </cell>
          <cell r="BL7874" t="str">
            <v>CO2e_CH4</v>
          </cell>
          <cell r="BN7874">
            <v>2.7000000000000001E-3</v>
          </cell>
          <cell r="BY7874" t="str">
            <v>f</v>
          </cell>
        </row>
        <row r="7875">
          <cell r="G7875" t="str">
            <v>1200614</v>
          </cell>
          <cell r="BL7875" t="str">
            <v>CO2e_CO2</v>
          </cell>
          <cell r="BN7875">
            <v>2.7061999999999999</v>
          </cell>
          <cell r="BY7875" t="str">
            <v>f</v>
          </cell>
        </row>
        <row r="7876">
          <cell r="G7876" t="str">
            <v>1200614</v>
          </cell>
          <cell r="BL7876" t="str">
            <v>CO2e_N2O</v>
          </cell>
          <cell r="BN7876">
            <v>6.6E-3</v>
          </cell>
          <cell r="BY7876" t="str">
            <v>f</v>
          </cell>
        </row>
        <row r="7877">
          <cell r="G7877" t="str">
            <v>1200616</v>
          </cell>
          <cell r="BL7877" t="str">
            <v>CO2e_CH4</v>
          </cell>
          <cell r="BN7877">
            <v>4.6966999999999999</v>
          </cell>
          <cell r="BY7877" t="str">
            <v>b</v>
          </cell>
        </row>
        <row r="7878">
          <cell r="G7878" t="str">
            <v>1200616</v>
          </cell>
          <cell r="BL7878" t="str">
            <v>CO2e_CO2</v>
          </cell>
          <cell r="BN7878">
            <v>1331.45</v>
          </cell>
          <cell r="BY7878" t="str">
            <v>b</v>
          </cell>
        </row>
        <row r="7879">
          <cell r="G7879" t="str">
            <v>1200616</v>
          </cell>
          <cell r="BL7879" t="str">
            <v>CO2e_N2O</v>
          </cell>
          <cell r="BN7879">
            <v>11.022399999999999</v>
          </cell>
          <cell r="BY7879" t="str">
            <v>b</v>
          </cell>
        </row>
        <row r="7880">
          <cell r="G7880" t="str">
            <v>1200616</v>
          </cell>
          <cell r="BL7880" t="str">
            <v>CO2e_CH4</v>
          </cell>
          <cell r="BN7880">
            <v>0.224</v>
          </cell>
          <cell r="BY7880" t="str">
            <v>b</v>
          </cell>
        </row>
        <row r="7881">
          <cell r="G7881" t="str">
            <v>1200616</v>
          </cell>
          <cell r="BL7881" t="str">
            <v>CO2e_CO2</v>
          </cell>
          <cell r="BN7881">
            <v>63.5</v>
          </cell>
          <cell r="BY7881" t="str">
            <v>b</v>
          </cell>
        </row>
        <row r="7882">
          <cell r="G7882" t="str">
            <v>1200616</v>
          </cell>
          <cell r="BL7882" t="str">
            <v>CO2e_N2O</v>
          </cell>
          <cell r="BN7882">
            <v>0.52569999999999995</v>
          </cell>
          <cell r="BY7882" t="str">
            <v>b</v>
          </cell>
        </row>
        <row r="7883">
          <cell r="G7883" t="str">
            <v>1200616</v>
          </cell>
          <cell r="BL7883" t="str">
            <v>CO2e_CH4</v>
          </cell>
          <cell r="BN7883">
            <v>3.1175000000000002</v>
          </cell>
          <cell r="BY7883" t="str">
            <v>b</v>
          </cell>
        </row>
        <row r="7884">
          <cell r="G7884" t="str">
            <v>1200616</v>
          </cell>
          <cell r="BL7884" t="str">
            <v>CO2e_CO2</v>
          </cell>
          <cell r="BN7884">
            <v>883.77499999999998</v>
          </cell>
          <cell r="BY7884" t="str">
            <v>b</v>
          </cell>
        </row>
        <row r="7885">
          <cell r="G7885" t="str">
            <v>1200616</v>
          </cell>
          <cell r="BL7885" t="str">
            <v>CO2e_N2O</v>
          </cell>
          <cell r="BN7885">
            <v>7.3162000000000003</v>
          </cell>
          <cell r="BY7885" t="str">
            <v>b</v>
          </cell>
        </row>
        <row r="7886">
          <cell r="G7886" t="str">
            <v>1200616</v>
          </cell>
          <cell r="BL7886" t="str">
            <v>CO2e_CH4</v>
          </cell>
          <cell r="BN7886">
            <v>2.4577</v>
          </cell>
          <cell r="BY7886" t="str">
            <v>b</v>
          </cell>
        </row>
        <row r="7887">
          <cell r="G7887" t="str">
            <v>1200616</v>
          </cell>
          <cell r="BL7887" t="str">
            <v>CO2e_CO2</v>
          </cell>
          <cell r="BN7887">
            <v>696.72500000000002</v>
          </cell>
          <cell r="BY7887" t="str">
            <v>b</v>
          </cell>
        </row>
        <row r="7888">
          <cell r="G7888" t="str">
            <v>1200616</v>
          </cell>
          <cell r="BL7888" t="str">
            <v>CO2e_N2O</v>
          </cell>
          <cell r="BN7888">
            <v>5.7678000000000003</v>
          </cell>
          <cell r="BY7888" t="str">
            <v>b</v>
          </cell>
        </row>
        <row r="7889">
          <cell r="G7889" t="str">
            <v>1200619</v>
          </cell>
          <cell r="BL7889" t="str">
            <v>CO2e_CH4</v>
          </cell>
          <cell r="BN7889">
            <v>1.4999999999999999E-2</v>
          </cell>
          <cell r="BY7889" t="str">
            <v>f</v>
          </cell>
        </row>
        <row r="7890">
          <cell r="G7890" t="str">
            <v>1200619</v>
          </cell>
          <cell r="BL7890" t="str">
            <v>CO2e_CO2</v>
          </cell>
          <cell r="BN7890">
            <v>15.0844</v>
          </cell>
          <cell r="BY7890" t="str">
            <v>f</v>
          </cell>
        </row>
        <row r="7891">
          <cell r="G7891" t="str">
            <v>1200619</v>
          </cell>
          <cell r="BL7891" t="str">
            <v>CO2e_N2O</v>
          </cell>
          <cell r="BN7891">
            <v>2.98E-2</v>
          </cell>
          <cell r="BY7891" t="str">
            <v>f</v>
          </cell>
        </row>
        <row r="7892">
          <cell r="G7892" t="str">
            <v>1200619</v>
          </cell>
          <cell r="BL7892" t="str">
            <v>CO2e_CH4</v>
          </cell>
          <cell r="BN7892">
            <v>2.2925</v>
          </cell>
          <cell r="BY7892" t="str">
            <v>f</v>
          </cell>
        </row>
        <row r="7893">
          <cell r="G7893" t="str">
            <v>1200619</v>
          </cell>
          <cell r="BL7893" t="str">
            <v>CO2e_CO2</v>
          </cell>
          <cell r="BN7893">
            <v>4845.6736000000001</v>
          </cell>
          <cell r="BY7893" t="str">
            <v>f</v>
          </cell>
        </row>
        <row r="7894">
          <cell r="G7894" t="str">
            <v>1200619</v>
          </cell>
          <cell r="BL7894" t="str">
            <v>CO2e_N2O</v>
          </cell>
          <cell r="BN7894">
            <v>2.6522000000000001</v>
          </cell>
          <cell r="BY7894" t="str">
            <v>f</v>
          </cell>
        </row>
        <row r="7895">
          <cell r="G7895" t="str">
            <v>1200619</v>
          </cell>
          <cell r="BL7895" t="str">
            <v>CO2e_CO2</v>
          </cell>
          <cell r="BN7895">
            <v>58.31</v>
          </cell>
          <cell r="BY7895" t="str">
            <v>f</v>
          </cell>
        </row>
        <row r="7896">
          <cell r="G7896" t="str">
            <v>1200619</v>
          </cell>
          <cell r="BL7896" t="str">
            <v>CO2e_CH4</v>
          </cell>
          <cell r="BN7896">
            <v>0.49209999999999998</v>
          </cell>
          <cell r="BY7896" t="str">
            <v>f</v>
          </cell>
        </row>
        <row r="7897">
          <cell r="G7897" t="str">
            <v>1200619</v>
          </cell>
          <cell r="BL7897" t="str">
            <v>CO2e_CO2</v>
          </cell>
          <cell r="BN7897">
            <v>1040.3304000000001</v>
          </cell>
          <cell r="BY7897" t="str">
            <v>f</v>
          </cell>
        </row>
        <row r="7898">
          <cell r="G7898" t="str">
            <v>1200619</v>
          </cell>
          <cell r="BL7898" t="str">
            <v>CO2e_N2O</v>
          </cell>
          <cell r="BN7898">
            <v>0.56950000000000001</v>
          </cell>
          <cell r="BY7898" t="str">
            <v>f</v>
          </cell>
        </row>
        <row r="7899">
          <cell r="G7899" t="str">
            <v>1200619</v>
          </cell>
          <cell r="BL7899" t="str">
            <v>CO2e_CO2</v>
          </cell>
          <cell r="BN7899">
            <v>72.069999999999993</v>
          </cell>
          <cell r="BY7899" t="str">
            <v>f</v>
          </cell>
        </row>
        <row r="7900">
          <cell r="G7900" t="str">
            <v>1200619</v>
          </cell>
          <cell r="BL7900" t="str">
            <v>CO2e_CH4</v>
          </cell>
          <cell r="BN7900">
            <v>3.29</v>
          </cell>
          <cell r="BY7900" t="str">
            <v>f</v>
          </cell>
        </row>
        <row r="7901">
          <cell r="G7901" t="str">
            <v>1200619</v>
          </cell>
          <cell r="BL7901" t="str">
            <v>CO2e_CO2</v>
          </cell>
          <cell r="BN7901">
            <v>6955.9791999999998</v>
          </cell>
          <cell r="BY7901" t="str">
            <v>f</v>
          </cell>
        </row>
        <row r="7902">
          <cell r="G7902" t="str">
            <v>1200619</v>
          </cell>
          <cell r="BL7902" t="str">
            <v>CO2e_N2O</v>
          </cell>
          <cell r="BN7902">
            <v>3.8144</v>
          </cell>
          <cell r="BY7902" t="str">
            <v>f</v>
          </cell>
        </row>
        <row r="7903">
          <cell r="G7903" t="str">
            <v>1200624</v>
          </cell>
          <cell r="BL7903" t="str">
            <v>CO2e_CH4</v>
          </cell>
          <cell r="BN7903">
            <v>4.6919000000000004</v>
          </cell>
          <cell r="BY7903" t="str">
            <v>b</v>
          </cell>
        </row>
        <row r="7904">
          <cell r="G7904" t="str">
            <v>1200624</v>
          </cell>
          <cell r="BL7904" t="str">
            <v>CO2e_CO2</v>
          </cell>
          <cell r="BN7904">
            <v>3054</v>
          </cell>
          <cell r="BY7904" t="str">
            <v>b</v>
          </cell>
        </row>
        <row r="7905">
          <cell r="G7905" t="str">
            <v>1200624</v>
          </cell>
          <cell r="BL7905" t="str">
            <v>CO2e_N2O</v>
          </cell>
          <cell r="BN7905">
            <v>11.0108</v>
          </cell>
          <cell r="BY7905" t="str">
            <v>b</v>
          </cell>
        </row>
        <row r="7906">
          <cell r="G7906" t="str">
            <v>1200624</v>
          </cell>
          <cell r="BL7906" t="str">
            <v>CO2e_CH4</v>
          </cell>
          <cell r="BN7906">
            <v>5.8937999999999997</v>
          </cell>
          <cell r="BY7906" t="str">
            <v>b</v>
          </cell>
        </row>
        <row r="7907">
          <cell r="G7907" t="str">
            <v>1200624</v>
          </cell>
          <cell r="BL7907" t="str">
            <v>CO2e_CO2</v>
          </cell>
          <cell r="BN7907">
            <v>3836</v>
          </cell>
          <cell r="BY7907" t="str">
            <v>b</v>
          </cell>
        </row>
        <row r="7908">
          <cell r="G7908" t="str">
            <v>1200624</v>
          </cell>
          <cell r="BL7908" t="str">
            <v>CO2e_N2O</v>
          </cell>
          <cell r="BN7908">
            <v>13.8317</v>
          </cell>
          <cell r="BY7908" t="str">
            <v>b</v>
          </cell>
        </row>
        <row r="7909">
          <cell r="G7909" t="str">
            <v>1200624</v>
          </cell>
          <cell r="BL7909" t="str">
            <v>CO2e_CH4</v>
          </cell>
          <cell r="BN7909">
            <v>6.1364000000000001</v>
          </cell>
          <cell r="BY7909" t="str">
            <v>b</v>
          </cell>
        </row>
        <row r="7910">
          <cell r="G7910" t="str">
            <v>1200624</v>
          </cell>
          <cell r="BL7910" t="str">
            <v>CO2e_CO2</v>
          </cell>
          <cell r="BN7910">
            <v>3994</v>
          </cell>
          <cell r="BY7910" t="str">
            <v>b</v>
          </cell>
        </row>
        <row r="7911">
          <cell r="G7911" t="str">
            <v>1200624</v>
          </cell>
          <cell r="BL7911" t="str">
            <v>CO2e_N2O</v>
          </cell>
          <cell r="BN7911">
            <v>14.4009</v>
          </cell>
          <cell r="BY7911" t="str">
            <v>b</v>
          </cell>
        </row>
        <row r="7912">
          <cell r="G7912" t="str">
            <v>1200624</v>
          </cell>
          <cell r="BL7912" t="str">
            <v>CO2e_CH4</v>
          </cell>
          <cell r="BN7912">
            <v>3.5966</v>
          </cell>
          <cell r="BY7912" t="str">
            <v>b</v>
          </cell>
        </row>
        <row r="7913">
          <cell r="G7913" t="str">
            <v>1200624</v>
          </cell>
          <cell r="BL7913" t="str">
            <v>CO2e_CO2</v>
          </cell>
          <cell r="BN7913">
            <v>2341</v>
          </cell>
          <cell r="BY7913" t="str">
            <v>b</v>
          </cell>
        </row>
        <row r="7914">
          <cell r="G7914" t="str">
            <v>1200624</v>
          </cell>
          <cell r="BL7914" t="str">
            <v>CO2e_N2O</v>
          </cell>
          <cell r="BN7914">
            <v>8.4405999999999999</v>
          </cell>
          <cell r="BY7914" t="str">
            <v>b</v>
          </cell>
        </row>
        <row r="7915">
          <cell r="G7915" t="str">
            <v>1200624</v>
          </cell>
          <cell r="BL7915" t="str">
            <v>CO2e_CH4</v>
          </cell>
          <cell r="BN7915">
            <v>8.8999999999999999E-3</v>
          </cell>
          <cell r="BY7915" t="str">
            <v>f</v>
          </cell>
        </row>
        <row r="7916">
          <cell r="G7916" t="str">
            <v>1200624</v>
          </cell>
          <cell r="BL7916" t="str">
            <v>CO2e_CO2</v>
          </cell>
          <cell r="BN7916">
            <v>8.8918999999999997</v>
          </cell>
          <cell r="BY7916" t="str">
            <v>f</v>
          </cell>
        </row>
        <row r="7917">
          <cell r="G7917" t="str">
            <v>1200624</v>
          </cell>
          <cell r="BL7917" t="str">
            <v>CO2e_N2O</v>
          </cell>
          <cell r="BN7917">
            <v>2.18E-2</v>
          </cell>
          <cell r="BY7917" t="str">
            <v>f</v>
          </cell>
        </row>
        <row r="7918">
          <cell r="G7918" t="str">
            <v>1200687</v>
          </cell>
          <cell r="BL7918" t="str">
            <v>CO2e_CH4</v>
          </cell>
          <cell r="BN7918">
            <v>2.8450000000000002</v>
          </cell>
          <cell r="BY7918" t="str">
            <v>f</v>
          </cell>
        </row>
        <row r="7919">
          <cell r="G7919" t="str">
            <v>1200687</v>
          </cell>
          <cell r="BL7919" t="str">
            <v>CO2e_CO2</v>
          </cell>
          <cell r="BN7919">
            <v>6014.7849999999999</v>
          </cell>
          <cell r="BY7919" t="str">
            <v>f</v>
          </cell>
        </row>
        <row r="7920">
          <cell r="G7920" t="str">
            <v>1200687</v>
          </cell>
          <cell r="BL7920" t="str">
            <v>CO2e_N2O</v>
          </cell>
          <cell r="BN7920">
            <v>3.2923</v>
          </cell>
          <cell r="BY7920" t="str">
            <v>f</v>
          </cell>
        </row>
        <row r="7921">
          <cell r="G7921" t="str">
            <v>1200710</v>
          </cell>
          <cell r="BL7921" t="str">
            <v>CO2e_CH4</v>
          </cell>
          <cell r="BN7921">
            <v>4484</v>
          </cell>
          <cell r="BY7921" t="str">
            <v>b</v>
          </cell>
        </row>
        <row r="7922">
          <cell r="G7922" t="str">
            <v>1200710</v>
          </cell>
          <cell r="BL7922" t="str">
            <v>CO2e_CO2</v>
          </cell>
          <cell r="BN7922">
            <v>880.99</v>
          </cell>
          <cell r="BY7922" t="str">
            <v>b</v>
          </cell>
        </row>
        <row r="7923">
          <cell r="G7923" t="str">
            <v>1200710</v>
          </cell>
          <cell r="BL7923" t="str">
            <v>CO2e_CH4</v>
          </cell>
          <cell r="BN7923">
            <v>5.9999999999999995E-4</v>
          </cell>
          <cell r="BY7923" t="str">
            <v>f</v>
          </cell>
        </row>
        <row r="7924">
          <cell r="G7924" t="str">
            <v>1200710</v>
          </cell>
          <cell r="BL7924" t="str">
            <v>CO2e_CO2</v>
          </cell>
          <cell r="BN7924">
            <v>0.49809999999999999</v>
          </cell>
          <cell r="BY7924" t="str">
            <v>f</v>
          </cell>
        </row>
        <row r="7925">
          <cell r="G7925" t="str">
            <v>1200710</v>
          </cell>
          <cell r="BL7925" t="str">
            <v>CO2e_N2O</v>
          </cell>
          <cell r="BN7925">
            <v>1.1999999999999999E-3</v>
          </cell>
          <cell r="BY7925" t="str">
            <v>f</v>
          </cell>
        </row>
        <row r="7926">
          <cell r="G7926" t="str">
            <v>1200710</v>
          </cell>
          <cell r="BL7926" t="str">
            <v>CO2e_CO2</v>
          </cell>
          <cell r="BN7926">
            <v>2.6499999999999999E-2</v>
          </cell>
          <cell r="BY7926" t="str">
            <v>f</v>
          </cell>
        </row>
        <row r="7927">
          <cell r="G7927" t="str">
            <v>1200745</v>
          </cell>
          <cell r="BL7927" t="str">
            <v>CO2e_CH4</v>
          </cell>
          <cell r="BN7927">
            <v>1.9410000000000001</v>
          </cell>
          <cell r="BY7927" t="str">
            <v>f</v>
          </cell>
        </row>
        <row r="7928">
          <cell r="G7928" t="str">
            <v>1200745</v>
          </cell>
          <cell r="BL7928" t="str">
            <v>CO2e_CO2</v>
          </cell>
          <cell r="BN7928">
            <v>4103.5559999999996</v>
          </cell>
          <cell r="BY7928" t="str">
            <v>f</v>
          </cell>
        </row>
        <row r="7929">
          <cell r="G7929" t="str">
            <v>1200745</v>
          </cell>
          <cell r="BL7929" t="str">
            <v>CO2e_N2O</v>
          </cell>
          <cell r="BN7929">
            <v>2.2463000000000002</v>
          </cell>
          <cell r="BY7929" t="str">
            <v>f</v>
          </cell>
        </row>
        <row r="7930">
          <cell r="G7930" t="str">
            <v>1200813</v>
          </cell>
          <cell r="BL7930" t="str">
            <v>CO2e_CH4</v>
          </cell>
          <cell r="BN7930">
            <v>0.49</v>
          </cell>
          <cell r="BY7930" t="str">
            <v>f</v>
          </cell>
        </row>
        <row r="7931">
          <cell r="G7931" t="str">
            <v>1200813</v>
          </cell>
          <cell r="BL7931" t="str">
            <v>CO2e_CO2</v>
          </cell>
          <cell r="BN7931">
            <v>1035.32</v>
          </cell>
          <cell r="BY7931" t="str">
            <v>f</v>
          </cell>
        </row>
        <row r="7932">
          <cell r="G7932" t="str">
            <v>1200813</v>
          </cell>
          <cell r="BL7932" t="str">
            <v>CO2e_N2O</v>
          </cell>
          <cell r="BN7932">
            <v>0.56620000000000004</v>
          </cell>
          <cell r="BY7932" t="str">
            <v>f</v>
          </cell>
        </row>
        <row r="7933">
          <cell r="G7933" t="str">
            <v>1200813</v>
          </cell>
          <cell r="BL7933" t="str">
            <v>CO2e_CH4</v>
          </cell>
          <cell r="BN7933">
            <v>0.14249999999999999</v>
          </cell>
          <cell r="BY7933" t="str">
            <v>f</v>
          </cell>
        </row>
        <row r="7934">
          <cell r="G7934" t="str">
            <v>1200813</v>
          </cell>
          <cell r="BL7934" t="str">
            <v>CO2e_CO2</v>
          </cell>
          <cell r="BN7934">
            <v>301.97000000000003</v>
          </cell>
          <cell r="BY7934" t="str">
            <v>f</v>
          </cell>
        </row>
        <row r="7935">
          <cell r="G7935" t="str">
            <v>1200813</v>
          </cell>
          <cell r="BL7935" t="str">
            <v>CO2e_N2O</v>
          </cell>
          <cell r="BN7935">
            <v>0.17879999999999999</v>
          </cell>
          <cell r="BY7935" t="str">
            <v>f</v>
          </cell>
        </row>
        <row r="7936">
          <cell r="G7936" t="str">
            <v>1200813</v>
          </cell>
          <cell r="BL7936" t="str">
            <v>CO2e_CH4</v>
          </cell>
          <cell r="BN7936">
            <v>1.02</v>
          </cell>
          <cell r="BY7936" t="str">
            <v>f</v>
          </cell>
        </row>
        <row r="7937">
          <cell r="G7937" t="str">
            <v>1200813</v>
          </cell>
          <cell r="BL7937" t="str">
            <v>CO2e_CO2</v>
          </cell>
          <cell r="BN7937">
            <v>2156.91</v>
          </cell>
          <cell r="BY7937" t="str">
            <v>f</v>
          </cell>
        </row>
        <row r="7938">
          <cell r="G7938" t="str">
            <v>1200813</v>
          </cell>
          <cell r="BL7938" t="str">
            <v>CO2e_N2O</v>
          </cell>
          <cell r="BN7938">
            <v>1.1919999999999999</v>
          </cell>
          <cell r="BY7938" t="str">
            <v>f</v>
          </cell>
        </row>
        <row r="7939">
          <cell r="G7939" t="str">
            <v>1200813</v>
          </cell>
          <cell r="BL7939" t="str">
            <v>CO2e_CH4</v>
          </cell>
          <cell r="BN7939">
            <v>0.20499999999999999</v>
          </cell>
          <cell r="BY7939" t="str">
            <v>f</v>
          </cell>
        </row>
        <row r="7940">
          <cell r="G7940" t="str">
            <v>1200813</v>
          </cell>
          <cell r="BL7940" t="str">
            <v>CO2e_CO2</v>
          </cell>
          <cell r="BN7940">
            <v>431.38</v>
          </cell>
          <cell r="BY7940" t="str">
            <v>f</v>
          </cell>
        </row>
        <row r="7941">
          <cell r="G7941" t="str">
            <v>1200813</v>
          </cell>
          <cell r="BL7941" t="str">
            <v>CO2e_N2O</v>
          </cell>
          <cell r="BN7941">
            <v>0.20860000000000001</v>
          </cell>
          <cell r="BY7941" t="str">
            <v>f</v>
          </cell>
        </row>
        <row r="7942">
          <cell r="G7942" t="str">
            <v>1200813</v>
          </cell>
          <cell r="BL7942" t="str">
            <v>CO2e_CH4</v>
          </cell>
          <cell r="BN7942">
            <v>0.20499999999999999</v>
          </cell>
          <cell r="BY7942" t="str">
            <v>f</v>
          </cell>
        </row>
        <row r="7943">
          <cell r="G7943" t="str">
            <v>1200813</v>
          </cell>
          <cell r="BL7943" t="str">
            <v>CO2e_CO2</v>
          </cell>
          <cell r="BN7943">
            <v>431.38</v>
          </cell>
          <cell r="BY7943" t="str">
            <v>f</v>
          </cell>
        </row>
        <row r="7944">
          <cell r="G7944" t="str">
            <v>1200813</v>
          </cell>
          <cell r="BL7944" t="str">
            <v>CO2e_N2O</v>
          </cell>
          <cell r="BN7944">
            <v>0.20860000000000001</v>
          </cell>
          <cell r="BY7944" t="str">
            <v>f</v>
          </cell>
        </row>
        <row r="7945">
          <cell r="G7945" t="str">
            <v>1200813</v>
          </cell>
          <cell r="BL7945" t="str">
            <v>CO2e_CH4</v>
          </cell>
          <cell r="BN7945">
            <v>9.2499999999999999E-2</v>
          </cell>
          <cell r="BY7945" t="str">
            <v>f</v>
          </cell>
        </row>
        <row r="7946">
          <cell r="G7946" t="str">
            <v>1200813</v>
          </cell>
          <cell r="BL7946" t="str">
            <v>CO2e_CO2</v>
          </cell>
          <cell r="BN7946">
            <v>196.64</v>
          </cell>
          <cell r="BY7946" t="str">
            <v>f</v>
          </cell>
        </row>
        <row r="7947">
          <cell r="G7947" t="str">
            <v>1200813</v>
          </cell>
          <cell r="BL7947" t="str">
            <v>CO2e_N2O</v>
          </cell>
          <cell r="BN7947">
            <v>0.1192</v>
          </cell>
          <cell r="BY7947" t="str">
            <v>f</v>
          </cell>
        </row>
        <row r="7948">
          <cell r="G7948" t="str">
            <v>1200813</v>
          </cell>
          <cell r="BL7948" t="str">
            <v>CO2e_CH4</v>
          </cell>
          <cell r="BN7948">
            <v>7.2499999999999995E-2</v>
          </cell>
          <cell r="BY7948" t="str">
            <v>f</v>
          </cell>
        </row>
        <row r="7949">
          <cell r="G7949" t="str">
            <v>1200813</v>
          </cell>
          <cell r="BL7949" t="str">
            <v>CO2e_CO2</v>
          </cell>
          <cell r="BN7949">
            <v>150.97999999999999</v>
          </cell>
          <cell r="BY7949" t="str">
            <v>f</v>
          </cell>
        </row>
        <row r="7950">
          <cell r="G7950" t="str">
            <v>1200813</v>
          </cell>
          <cell r="BL7950" t="str">
            <v>CO2e_N2O</v>
          </cell>
          <cell r="BN7950">
            <v>8.9399999999999993E-2</v>
          </cell>
          <cell r="BY7950" t="str">
            <v>f</v>
          </cell>
        </row>
        <row r="7951">
          <cell r="G7951" t="str">
            <v>1200813</v>
          </cell>
          <cell r="BL7951" t="str">
            <v>CO2e_CH4</v>
          </cell>
          <cell r="BN7951">
            <v>0.32750000000000001</v>
          </cell>
          <cell r="BY7951" t="str">
            <v>f</v>
          </cell>
        </row>
        <row r="7952">
          <cell r="G7952" t="str">
            <v>1200813</v>
          </cell>
          <cell r="BL7952" t="str">
            <v>CO2e_CO2</v>
          </cell>
          <cell r="BN7952">
            <v>692.37</v>
          </cell>
          <cell r="BY7952" t="str">
            <v>f</v>
          </cell>
        </row>
        <row r="7953">
          <cell r="G7953" t="str">
            <v>1200813</v>
          </cell>
          <cell r="BL7953" t="str">
            <v>CO2e_N2O</v>
          </cell>
          <cell r="BN7953">
            <v>2.98E-2</v>
          </cell>
          <cell r="BY7953" t="str">
            <v>f</v>
          </cell>
        </row>
        <row r="7954">
          <cell r="G7954" t="str">
            <v>1200813</v>
          </cell>
          <cell r="BL7954" t="str">
            <v>CO2e_CH4</v>
          </cell>
          <cell r="BN7954">
            <v>0.77500000000000002</v>
          </cell>
          <cell r="BY7954" t="str">
            <v>f</v>
          </cell>
        </row>
        <row r="7955">
          <cell r="G7955" t="str">
            <v>1200813</v>
          </cell>
          <cell r="BL7955" t="str">
            <v>CO2e_CO2</v>
          </cell>
          <cell r="BN7955">
            <v>1639.25</v>
          </cell>
          <cell r="BY7955" t="str">
            <v>f</v>
          </cell>
        </row>
        <row r="7956">
          <cell r="G7956" t="str">
            <v>1200813</v>
          </cell>
          <cell r="BL7956" t="str">
            <v>CO2e_N2O</v>
          </cell>
          <cell r="BN7956">
            <v>0.89400000000000002</v>
          </cell>
          <cell r="BY7956" t="str">
            <v>f</v>
          </cell>
        </row>
        <row r="7957">
          <cell r="G7957" t="str">
            <v>1200813</v>
          </cell>
          <cell r="BL7957" t="str">
            <v>CO2e_CH4</v>
          </cell>
          <cell r="BN7957">
            <v>0.55000000000000004</v>
          </cell>
          <cell r="BY7957" t="str">
            <v>f</v>
          </cell>
        </row>
        <row r="7958">
          <cell r="G7958" t="str">
            <v>1200813</v>
          </cell>
          <cell r="BL7958" t="str">
            <v>CO2e_CO2</v>
          </cell>
          <cell r="BN7958">
            <v>1164.73</v>
          </cell>
          <cell r="BY7958" t="str">
            <v>f</v>
          </cell>
        </row>
        <row r="7959">
          <cell r="G7959" t="str">
            <v>1200813</v>
          </cell>
          <cell r="BL7959" t="str">
            <v>CO2e_N2O</v>
          </cell>
          <cell r="BN7959">
            <v>0.59599999999999997</v>
          </cell>
          <cell r="BY7959" t="str">
            <v>f</v>
          </cell>
        </row>
        <row r="7960">
          <cell r="G7960" t="str">
            <v>1200813</v>
          </cell>
          <cell r="BL7960" t="str">
            <v>CO2e_CH4</v>
          </cell>
          <cell r="BN7960">
            <v>5.0000000000000001E-3</v>
          </cell>
          <cell r="BY7960" t="str">
            <v>f</v>
          </cell>
        </row>
        <row r="7961">
          <cell r="G7961" t="str">
            <v>1200813</v>
          </cell>
          <cell r="BL7961" t="str">
            <v>CO2e_CO2</v>
          </cell>
          <cell r="BN7961">
            <v>4.34</v>
          </cell>
          <cell r="BY7961" t="str">
            <v>f</v>
          </cell>
        </row>
        <row r="7962">
          <cell r="G7962" t="str">
            <v>1200813</v>
          </cell>
          <cell r="BL7962" t="str">
            <v>CO2e_CH4</v>
          </cell>
          <cell r="BN7962">
            <v>5.0000000000000001E-3</v>
          </cell>
          <cell r="BY7962" t="str">
            <v>f</v>
          </cell>
        </row>
        <row r="7963">
          <cell r="G7963" t="str">
            <v>1200813</v>
          </cell>
          <cell r="BL7963" t="str">
            <v>CO2e_CO2</v>
          </cell>
          <cell r="BN7963">
            <v>0.01</v>
          </cell>
          <cell r="BY7963" t="str">
            <v>f</v>
          </cell>
        </row>
        <row r="7964">
          <cell r="G7964" t="str">
            <v>1200813</v>
          </cell>
          <cell r="BL7964" t="str">
            <v>CO2e_CH4</v>
          </cell>
          <cell r="BN7964">
            <v>250</v>
          </cell>
          <cell r="BY7964" t="str">
            <v>f</v>
          </cell>
        </row>
        <row r="7965">
          <cell r="G7965" t="str">
            <v>1200813</v>
          </cell>
          <cell r="BL7965" t="str">
            <v>CO2e_CO2</v>
          </cell>
          <cell r="BN7965">
            <v>53.92</v>
          </cell>
          <cell r="BY7965" t="str">
            <v>f</v>
          </cell>
        </row>
        <row r="7966">
          <cell r="G7966" t="str">
            <v>1200813</v>
          </cell>
          <cell r="BL7966" t="str">
            <v>CO2e_N2O</v>
          </cell>
          <cell r="BN7966">
            <v>2.98E-2</v>
          </cell>
          <cell r="BY7966" t="str">
            <v>f</v>
          </cell>
        </row>
        <row r="7967">
          <cell r="G7967" t="str">
            <v>1200820</v>
          </cell>
          <cell r="BL7967" t="str">
            <v>CO2e_CH4</v>
          </cell>
          <cell r="BN7967">
            <v>0.3175</v>
          </cell>
          <cell r="BY7967" t="str">
            <v>f</v>
          </cell>
        </row>
        <row r="7968">
          <cell r="G7968" t="str">
            <v>1200820</v>
          </cell>
          <cell r="BL7968" t="str">
            <v>CO2e_CO2</v>
          </cell>
          <cell r="BN7968">
            <v>671.03</v>
          </cell>
          <cell r="BY7968" t="str">
            <v>f</v>
          </cell>
        </row>
        <row r="7969">
          <cell r="G7969" t="str">
            <v>1200820</v>
          </cell>
          <cell r="BL7969" t="str">
            <v>CO2e_N2O</v>
          </cell>
          <cell r="BN7969">
            <v>0.35759999999999997</v>
          </cell>
          <cell r="BY7969" t="str">
            <v>f</v>
          </cell>
        </row>
        <row r="7970">
          <cell r="G7970" t="str">
            <v>1200820</v>
          </cell>
          <cell r="BL7970" t="str">
            <v>CO2e_CH4</v>
          </cell>
          <cell r="BN7970">
            <v>0.3175</v>
          </cell>
          <cell r="BY7970" t="str">
            <v>f</v>
          </cell>
        </row>
        <row r="7971">
          <cell r="G7971" t="str">
            <v>1200820</v>
          </cell>
          <cell r="BL7971" t="str">
            <v>CO2e_CO2</v>
          </cell>
          <cell r="BN7971">
            <v>671.02670000000001</v>
          </cell>
          <cell r="BY7971" t="str">
            <v>f</v>
          </cell>
        </row>
        <row r="7972">
          <cell r="G7972" t="str">
            <v>1200820</v>
          </cell>
          <cell r="BL7972" t="str">
            <v>CO2e_N2O</v>
          </cell>
          <cell r="BN7972">
            <v>0.35759999999999997</v>
          </cell>
          <cell r="BY7972" t="str">
            <v>f</v>
          </cell>
        </row>
        <row r="7973">
          <cell r="G7973" t="str">
            <v>1200820</v>
          </cell>
          <cell r="BL7973" t="str">
            <v>CO2e_CH4</v>
          </cell>
          <cell r="BN7973">
            <v>0.3175</v>
          </cell>
          <cell r="BY7973" t="str">
            <v>f</v>
          </cell>
        </row>
        <row r="7974">
          <cell r="G7974" t="str">
            <v>1200820</v>
          </cell>
          <cell r="BL7974" t="str">
            <v>CO2e_CO2</v>
          </cell>
          <cell r="BN7974">
            <v>671.02670000000001</v>
          </cell>
          <cell r="BY7974" t="str">
            <v>f</v>
          </cell>
        </row>
        <row r="7975">
          <cell r="G7975" t="str">
            <v>1200820</v>
          </cell>
          <cell r="BL7975" t="str">
            <v>CO2e_N2O</v>
          </cell>
          <cell r="BN7975">
            <v>0.35759999999999997</v>
          </cell>
          <cell r="BY7975" t="str">
            <v>f</v>
          </cell>
        </row>
        <row r="7976">
          <cell r="G7976" t="str">
            <v>1200820</v>
          </cell>
          <cell r="BL7976" t="str">
            <v>CO2e_CH4</v>
          </cell>
          <cell r="BN7976">
            <v>7.7499999999999999E-2</v>
          </cell>
          <cell r="BY7976" t="str">
            <v>f</v>
          </cell>
        </row>
        <row r="7977">
          <cell r="G7977" t="str">
            <v>1200820</v>
          </cell>
          <cell r="BL7977" t="str">
            <v>CO2e_CO2</v>
          </cell>
          <cell r="BN7977">
            <v>167.0719</v>
          </cell>
          <cell r="BY7977" t="str">
            <v>f</v>
          </cell>
        </row>
        <row r="7978">
          <cell r="G7978" t="str">
            <v>1200820</v>
          </cell>
          <cell r="BL7978" t="str">
            <v>CO2e_N2O</v>
          </cell>
          <cell r="BN7978">
            <v>8.9399999999999993E-2</v>
          </cell>
          <cell r="BY7978" t="str">
            <v>f</v>
          </cell>
        </row>
        <row r="7979">
          <cell r="G7979" t="str">
            <v>1200820</v>
          </cell>
          <cell r="BL7979" t="str">
            <v>CO2e_CH4</v>
          </cell>
          <cell r="BN7979">
            <v>0.12</v>
          </cell>
          <cell r="BY7979" t="str">
            <v>f</v>
          </cell>
        </row>
        <row r="7980">
          <cell r="G7980" t="str">
            <v>1200820</v>
          </cell>
          <cell r="BL7980" t="str">
            <v>CO2e_CO2</v>
          </cell>
          <cell r="BN7980">
            <v>251.97739999999999</v>
          </cell>
          <cell r="BY7980" t="str">
            <v>f</v>
          </cell>
        </row>
        <row r="7981">
          <cell r="G7981" t="str">
            <v>1200820</v>
          </cell>
          <cell r="BL7981" t="str">
            <v>CO2e_N2O</v>
          </cell>
          <cell r="BN7981">
            <v>0.14899999999999999</v>
          </cell>
          <cell r="BY7981" t="str">
            <v>f</v>
          </cell>
        </row>
        <row r="7982">
          <cell r="G7982" t="str">
            <v>1200820</v>
          </cell>
          <cell r="BL7982" t="str">
            <v>CO2e_CH4</v>
          </cell>
          <cell r="BN7982">
            <v>0.11</v>
          </cell>
          <cell r="BY7982" t="str">
            <v>f</v>
          </cell>
        </row>
        <row r="7983">
          <cell r="G7983" t="str">
            <v>1200820</v>
          </cell>
          <cell r="BL7983" t="str">
            <v>CO2e_CO2</v>
          </cell>
          <cell r="BN7983">
            <v>230.07</v>
          </cell>
          <cell r="BY7983" t="str">
            <v>f</v>
          </cell>
        </row>
        <row r="7984">
          <cell r="G7984" t="str">
            <v>1200820</v>
          </cell>
          <cell r="BL7984" t="str">
            <v>CO2e_N2O</v>
          </cell>
          <cell r="BN7984">
            <v>0.1192</v>
          </cell>
          <cell r="BY7984" t="str">
            <v>f</v>
          </cell>
        </row>
        <row r="7985">
          <cell r="G7985" t="str">
            <v>1200820</v>
          </cell>
          <cell r="BL7985" t="str">
            <v>CO2e_CH4</v>
          </cell>
          <cell r="BN7985">
            <v>0.12</v>
          </cell>
          <cell r="BY7985" t="str">
            <v>f</v>
          </cell>
        </row>
        <row r="7986">
          <cell r="G7986" t="str">
            <v>1200820</v>
          </cell>
          <cell r="BL7986" t="str">
            <v>CO2e_CO2</v>
          </cell>
          <cell r="BN7986">
            <v>251.97739999999999</v>
          </cell>
          <cell r="BY7986" t="str">
            <v>f</v>
          </cell>
        </row>
        <row r="7987">
          <cell r="G7987" t="str">
            <v>1200820</v>
          </cell>
          <cell r="BL7987" t="str">
            <v>CO2e_N2O</v>
          </cell>
          <cell r="BN7987">
            <v>0.14899999999999999</v>
          </cell>
          <cell r="BY7987" t="str">
            <v>f</v>
          </cell>
        </row>
        <row r="7988">
          <cell r="G7988" t="str">
            <v>1200820</v>
          </cell>
          <cell r="BL7988" t="str">
            <v>CO2e_CH4</v>
          </cell>
          <cell r="BN7988">
            <v>5.2499999999999998E-2</v>
          </cell>
          <cell r="BY7988" t="str">
            <v>f</v>
          </cell>
        </row>
        <row r="7989">
          <cell r="G7989" t="str">
            <v>1200820</v>
          </cell>
          <cell r="BL7989" t="str">
            <v>CO2e_CO2</v>
          </cell>
          <cell r="BN7989">
            <v>112.29430000000001</v>
          </cell>
          <cell r="BY7989" t="str">
            <v>f</v>
          </cell>
        </row>
        <row r="7990">
          <cell r="G7990" t="str">
            <v>1200820</v>
          </cell>
          <cell r="BL7990" t="str">
            <v>CO2e_N2O</v>
          </cell>
          <cell r="BN7990">
            <v>5.96E-2</v>
          </cell>
          <cell r="BY7990" t="str">
            <v>f</v>
          </cell>
        </row>
        <row r="7991">
          <cell r="G7991" t="str">
            <v>1200820</v>
          </cell>
          <cell r="BL7991" t="str">
            <v>CO2e_CH4</v>
          </cell>
          <cell r="BN7991">
            <v>5.2499999999999998E-2</v>
          </cell>
          <cell r="BY7991" t="str">
            <v>f</v>
          </cell>
        </row>
        <row r="7992">
          <cell r="G7992" t="str">
            <v>1200820</v>
          </cell>
          <cell r="BL7992" t="str">
            <v>CO2e_CO2</v>
          </cell>
          <cell r="BN7992">
            <v>112.29430000000001</v>
          </cell>
          <cell r="BY7992" t="str">
            <v>f</v>
          </cell>
        </row>
        <row r="7993">
          <cell r="G7993" t="str">
            <v>1200820</v>
          </cell>
          <cell r="BL7993" t="str">
            <v>CO2e_N2O</v>
          </cell>
          <cell r="BN7993">
            <v>5.96E-2</v>
          </cell>
          <cell r="BY7993" t="str">
            <v>f</v>
          </cell>
        </row>
        <row r="7994">
          <cell r="G7994" t="str">
            <v>1200820</v>
          </cell>
          <cell r="BL7994" t="str">
            <v>CO2e_CH4</v>
          </cell>
          <cell r="BN7994">
            <v>4.7500000000000001E-2</v>
          </cell>
          <cell r="BY7994" t="str">
            <v>f</v>
          </cell>
        </row>
        <row r="7995">
          <cell r="G7995" t="str">
            <v>1200820</v>
          </cell>
          <cell r="BL7995" t="str">
            <v>CO2e_CO2</v>
          </cell>
          <cell r="BN7995">
            <v>101.3387</v>
          </cell>
          <cell r="BY7995" t="str">
            <v>f</v>
          </cell>
        </row>
        <row r="7996">
          <cell r="G7996" t="str">
            <v>1200820</v>
          </cell>
          <cell r="BL7996" t="str">
            <v>CO2e_N2O</v>
          </cell>
          <cell r="BN7996">
            <v>0.59599999999999997</v>
          </cell>
          <cell r="BY7996" t="str">
            <v>f</v>
          </cell>
        </row>
        <row r="7997">
          <cell r="G7997" t="str">
            <v>1200820</v>
          </cell>
          <cell r="BL7997" t="str">
            <v>CO2e_CH4</v>
          </cell>
          <cell r="BN7997">
            <v>5.2499999999999998E-2</v>
          </cell>
          <cell r="BY7997" t="str">
            <v>f</v>
          </cell>
        </row>
        <row r="7998">
          <cell r="G7998" t="str">
            <v>1200820</v>
          </cell>
          <cell r="BL7998" t="str">
            <v>CO2e_CO2</v>
          </cell>
          <cell r="BN7998">
            <v>112.29430000000001</v>
          </cell>
          <cell r="BY7998" t="str">
            <v>f</v>
          </cell>
        </row>
        <row r="7999">
          <cell r="G7999" t="str">
            <v>1200828</v>
          </cell>
          <cell r="BL7999" t="str">
            <v>CO2e_CH4</v>
          </cell>
          <cell r="BN7999">
            <v>3.2000000000000002E-3</v>
          </cell>
          <cell r="BY7999" t="str">
            <v>f</v>
          </cell>
        </row>
        <row r="8000">
          <cell r="G8000" t="str">
            <v>1200828</v>
          </cell>
          <cell r="BL8000" t="str">
            <v>CO2e_CO2</v>
          </cell>
          <cell r="BN8000">
            <v>3.1526999999999998</v>
          </cell>
          <cell r="BY8000" t="str">
            <v>f</v>
          </cell>
        </row>
        <row r="8001">
          <cell r="G8001" t="str">
            <v>1200828</v>
          </cell>
          <cell r="BL8001" t="str">
            <v>CO2e_N2O</v>
          </cell>
          <cell r="BN8001">
            <v>7.4999999999999997E-3</v>
          </cell>
          <cell r="BY8001" t="str">
            <v>f</v>
          </cell>
        </row>
        <row r="8002">
          <cell r="G8002" t="str">
            <v>1200828</v>
          </cell>
          <cell r="BL8002" t="str">
            <v>CO2e_CH4</v>
          </cell>
          <cell r="BN8002">
            <v>4.1999999999999997E-3</v>
          </cell>
          <cell r="BY8002" t="str">
            <v>f</v>
          </cell>
        </row>
        <row r="8003">
          <cell r="G8003" t="str">
            <v>1200828</v>
          </cell>
          <cell r="BL8003" t="str">
            <v>CO2e_CO2</v>
          </cell>
          <cell r="BN8003">
            <v>4.1357999999999997</v>
          </cell>
          <cell r="BY8003" t="str">
            <v>f</v>
          </cell>
        </row>
        <row r="8004">
          <cell r="G8004" t="str">
            <v>1200828</v>
          </cell>
          <cell r="BL8004" t="str">
            <v>CO2e_N2O</v>
          </cell>
          <cell r="BN8004">
            <v>9.7999999999999997E-3</v>
          </cell>
          <cell r="BY8004" t="str">
            <v>f</v>
          </cell>
        </row>
        <row r="8005">
          <cell r="G8005" t="str">
            <v>1200828</v>
          </cell>
          <cell r="BL8005" t="str">
            <v>CO2e_CH4</v>
          </cell>
          <cell r="BN8005">
            <v>3.7000000000000002E-3</v>
          </cell>
          <cell r="BY8005" t="str">
            <v>f</v>
          </cell>
        </row>
        <row r="8006">
          <cell r="G8006" t="str">
            <v>1200828</v>
          </cell>
          <cell r="BL8006" t="str">
            <v>CO2e_CO2</v>
          </cell>
          <cell r="BN8006">
            <v>3.6838000000000002</v>
          </cell>
          <cell r="BY8006" t="str">
            <v>f</v>
          </cell>
        </row>
        <row r="8007">
          <cell r="G8007" t="str">
            <v>1200828</v>
          </cell>
          <cell r="BL8007" t="str">
            <v>CO2e_N2O</v>
          </cell>
          <cell r="BN8007">
            <v>8.6E-3</v>
          </cell>
          <cell r="BY8007" t="str">
            <v>f</v>
          </cell>
        </row>
        <row r="8008">
          <cell r="G8008" t="str">
            <v>1200828</v>
          </cell>
          <cell r="BL8008" t="str">
            <v>CO2e_CH4</v>
          </cell>
          <cell r="BN8008">
            <v>4.5999999999999999E-3</v>
          </cell>
          <cell r="BY8008" t="str">
            <v>f</v>
          </cell>
        </row>
        <row r="8009">
          <cell r="G8009" t="str">
            <v>1200828</v>
          </cell>
          <cell r="BL8009" t="str">
            <v>CO2e_CO2</v>
          </cell>
          <cell r="BN8009">
            <v>4.5312999999999999</v>
          </cell>
          <cell r="BY8009" t="str">
            <v>f</v>
          </cell>
        </row>
        <row r="8010">
          <cell r="G8010" t="str">
            <v>1200828</v>
          </cell>
          <cell r="BL8010" t="str">
            <v>CO2e_N2O</v>
          </cell>
          <cell r="BN8010">
            <v>1.0699999999999999E-2</v>
          </cell>
          <cell r="BY8010" t="str">
            <v>f</v>
          </cell>
        </row>
        <row r="8011">
          <cell r="G8011" t="str">
            <v>1200828</v>
          </cell>
          <cell r="BL8011" t="str">
            <v>CO2e_CH4</v>
          </cell>
          <cell r="BN8011">
            <v>4.5999999999999999E-3</v>
          </cell>
          <cell r="BY8011" t="str">
            <v>f</v>
          </cell>
        </row>
        <row r="8012">
          <cell r="G8012" t="str">
            <v>1200828</v>
          </cell>
          <cell r="BL8012" t="str">
            <v>CO2e_CO2</v>
          </cell>
          <cell r="BN8012">
            <v>4.5199999999999996</v>
          </cell>
          <cell r="BY8012" t="str">
            <v>f</v>
          </cell>
        </row>
        <row r="8013">
          <cell r="G8013" t="str">
            <v>1200828</v>
          </cell>
          <cell r="BL8013" t="str">
            <v>CO2e_N2O</v>
          </cell>
          <cell r="BN8013">
            <v>1.0699999999999999E-2</v>
          </cell>
          <cell r="BY8013" t="str">
            <v>f</v>
          </cell>
        </row>
        <row r="8014">
          <cell r="G8014" t="str">
            <v>1200828</v>
          </cell>
          <cell r="BL8014" t="str">
            <v>CO2e_CH4</v>
          </cell>
          <cell r="BN8014">
            <v>1.0800000000000001E-2</v>
          </cell>
          <cell r="BY8014" t="str">
            <v>f</v>
          </cell>
        </row>
        <row r="8015">
          <cell r="G8015" t="str">
            <v>1200828</v>
          </cell>
          <cell r="BL8015" t="str">
            <v>CO2e_CO2</v>
          </cell>
          <cell r="BN8015">
            <v>10.712400000000001</v>
          </cell>
          <cell r="BY8015" t="str">
            <v>f</v>
          </cell>
        </row>
        <row r="8016">
          <cell r="G8016" t="str">
            <v>1200828</v>
          </cell>
          <cell r="BL8016" t="str">
            <v>CO2e_N2O</v>
          </cell>
          <cell r="BN8016">
            <v>2.5000000000000001E-2</v>
          </cell>
          <cell r="BY8016" t="str">
            <v>f</v>
          </cell>
        </row>
        <row r="8017">
          <cell r="G8017" t="str">
            <v>1200828</v>
          </cell>
          <cell r="BL8017" t="str">
            <v>CO2e_CH4</v>
          </cell>
          <cell r="BN8017">
            <v>9.7000000000000003E-3</v>
          </cell>
          <cell r="BY8017" t="str">
            <v>f</v>
          </cell>
        </row>
        <row r="8018">
          <cell r="G8018" t="str">
            <v>1200828</v>
          </cell>
          <cell r="BL8018" t="str">
            <v>CO2e_CO2</v>
          </cell>
          <cell r="BN8018">
            <v>9.6163000000000007</v>
          </cell>
          <cell r="BY8018" t="str">
            <v>f</v>
          </cell>
        </row>
        <row r="8019">
          <cell r="G8019" t="str">
            <v>1200828</v>
          </cell>
          <cell r="BL8019" t="str">
            <v>CO2e_N2O</v>
          </cell>
          <cell r="BN8019">
            <v>2.2599999999999999E-2</v>
          </cell>
          <cell r="BY8019" t="str">
            <v>f</v>
          </cell>
        </row>
        <row r="8020">
          <cell r="G8020" t="str">
            <v>1200828</v>
          </cell>
          <cell r="BL8020" t="str">
            <v>CO2e_CH4</v>
          </cell>
          <cell r="BN8020">
            <v>7.4999999999999997E-3</v>
          </cell>
          <cell r="BY8020" t="str">
            <v>f</v>
          </cell>
        </row>
        <row r="8021">
          <cell r="G8021" t="str">
            <v>1200828</v>
          </cell>
          <cell r="BL8021" t="str">
            <v>CO2e_CO2</v>
          </cell>
          <cell r="BN8021">
            <v>7.4466999999999999</v>
          </cell>
          <cell r="BY8021" t="str">
            <v>f</v>
          </cell>
        </row>
        <row r="8022">
          <cell r="G8022" t="str">
            <v>1200828</v>
          </cell>
          <cell r="BL8022" t="str">
            <v>CO2e_N2O</v>
          </cell>
          <cell r="BN8022">
            <v>1.7600000000000001E-2</v>
          </cell>
          <cell r="BY8022" t="str">
            <v>f</v>
          </cell>
        </row>
        <row r="8023">
          <cell r="G8023" t="str">
            <v>1200828</v>
          </cell>
          <cell r="BL8023" t="str">
            <v>CO2e_CH4</v>
          </cell>
          <cell r="BN8023">
            <v>5.4999999999999997E-3</v>
          </cell>
          <cell r="BY8023" t="str">
            <v>f</v>
          </cell>
        </row>
        <row r="8024">
          <cell r="G8024" t="str">
            <v>1200828</v>
          </cell>
          <cell r="BL8024" t="str">
            <v>CO2e_CO2</v>
          </cell>
          <cell r="BN8024">
            <v>5.4352999999999998</v>
          </cell>
          <cell r="BY8024" t="str">
            <v>f</v>
          </cell>
        </row>
        <row r="8025">
          <cell r="G8025" t="str">
            <v>1200828</v>
          </cell>
          <cell r="BL8025" t="str">
            <v>CO2e_N2O</v>
          </cell>
          <cell r="BN8025">
            <v>1.2800000000000001E-2</v>
          </cell>
          <cell r="BY8025" t="str">
            <v>f</v>
          </cell>
        </row>
        <row r="8026">
          <cell r="G8026" t="str">
            <v>1200828</v>
          </cell>
          <cell r="BL8026" t="str">
            <v>CO2e_CH4</v>
          </cell>
          <cell r="BN8026">
            <v>1.4E-3</v>
          </cell>
          <cell r="BY8026" t="str">
            <v>f</v>
          </cell>
        </row>
        <row r="8027">
          <cell r="G8027" t="str">
            <v>1200828</v>
          </cell>
          <cell r="BL8027" t="str">
            <v>CO2e_CO2</v>
          </cell>
          <cell r="BN8027">
            <v>1.1854</v>
          </cell>
          <cell r="BY8027" t="str">
            <v>f</v>
          </cell>
        </row>
        <row r="8028">
          <cell r="G8028" t="str">
            <v>1200828</v>
          </cell>
          <cell r="BL8028" t="str">
            <v>CO2e_N2O</v>
          </cell>
          <cell r="BN8028">
            <v>3.0000000000000001E-3</v>
          </cell>
          <cell r="BY8028" t="str">
            <v>f</v>
          </cell>
        </row>
        <row r="8029">
          <cell r="G8029" t="str">
            <v>1200828</v>
          </cell>
          <cell r="BL8029" t="str">
            <v>CO2e_CH4</v>
          </cell>
          <cell r="BN8029">
            <v>8.5199999999999998E-2</v>
          </cell>
          <cell r="BY8029" t="str">
            <v>f</v>
          </cell>
        </row>
        <row r="8030">
          <cell r="G8030" t="str">
            <v>1200828</v>
          </cell>
          <cell r="BL8030" t="str">
            <v>CO2e_CO2</v>
          </cell>
          <cell r="BN8030">
            <v>180</v>
          </cell>
          <cell r="BY8030" t="str">
            <v>f</v>
          </cell>
        </row>
        <row r="8031">
          <cell r="G8031" t="str">
            <v>1200828</v>
          </cell>
          <cell r="BL8031" t="str">
            <v>CO2e_N2O</v>
          </cell>
          <cell r="BN8031">
            <v>9.8599999999999993E-2</v>
          </cell>
          <cell r="BY8031" t="str">
            <v>f</v>
          </cell>
        </row>
        <row r="8032">
          <cell r="G8032" t="str">
            <v>1200828</v>
          </cell>
          <cell r="BL8032" t="str">
            <v>CO2e_CH4</v>
          </cell>
          <cell r="BN8032">
            <v>0.1226</v>
          </cell>
          <cell r="BY8032" t="str">
            <v>f</v>
          </cell>
        </row>
        <row r="8033">
          <cell r="G8033" t="str">
            <v>1200828</v>
          </cell>
          <cell r="BL8033" t="str">
            <v>CO2e_CO2</v>
          </cell>
          <cell r="BN8033">
            <v>259.24250000000001</v>
          </cell>
          <cell r="BY8033" t="str">
            <v>f</v>
          </cell>
        </row>
        <row r="8034">
          <cell r="G8034" t="str">
            <v>1200828</v>
          </cell>
          <cell r="BL8034" t="str">
            <v>CO2e_N2O</v>
          </cell>
          <cell r="BN8034">
            <v>0.14180000000000001</v>
          </cell>
          <cell r="BY8034" t="str">
            <v>f</v>
          </cell>
        </row>
        <row r="8035">
          <cell r="G8035" t="str">
            <v>1200828</v>
          </cell>
          <cell r="BL8035" t="str">
            <v>CO2e_CH4</v>
          </cell>
          <cell r="BN8035">
            <v>0.64039999999999997</v>
          </cell>
          <cell r="BY8035" t="str">
            <v>f</v>
          </cell>
        </row>
        <row r="8036">
          <cell r="G8036" t="str">
            <v>1200828</v>
          </cell>
          <cell r="BL8036" t="str">
            <v>CO2e_CO2</v>
          </cell>
          <cell r="BN8036">
            <v>1353.6</v>
          </cell>
          <cell r="BY8036" t="str">
            <v>f</v>
          </cell>
        </row>
        <row r="8037">
          <cell r="G8037" t="str">
            <v>1200828</v>
          </cell>
          <cell r="BL8037" t="str">
            <v>CO2e_N2O</v>
          </cell>
          <cell r="BN8037">
            <v>0.74109999999999998</v>
          </cell>
          <cell r="BY8037" t="str">
            <v>f</v>
          </cell>
        </row>
        <row r="8038">
          <cell r="G8038" t="str">
            <v>1200828</v>
          </cell>
          <cell r="BL8038" t="str">
            <v>CO2e_CH4</v>
          </cell>
          <cell r="BN8038">
            <v>0.56510000000000005</v>
          </cell>
          <cell r="BY8038" t="str">
            <v>f</v>
          </cell>
        </row>
        <row r="8039">
          <cell r="G8039" t="str">
            <v>1200828</v>
          </cell>
          <cell r="BL8039" t="str">
            <v>CO2e_CO2</v>
          </cell>
          <cell r="BN8039">
            <v>1194.5999999999999</v>
          </cell>
          <cell r="BY8039" t="str">
            <v>f</v>
          </cell>
        </row>
        <row r="8040">
          <cell r="G8040" t="str">
            <v>1200828</v>
          </cell>
          <cell r="BL8040" t="str">
            <v>CO2e_N2O</v>
          </cell>
          <cell r="BN8040">
            <v>0.65410000000000001</v>
          </cell>
          <cell r="BY8040" t="str">
            <v>f</v>
          </cell>
        </row>
        <row r="8041">
          <cell r="G8041" t="str">
            <v>1200828</v>
          </cell>
          <cell r="BL8041" t="str">
            <v>CO2e_CH4</v>
          </cell>
          <cell r="BN8041">
            <v>0.72040000000000004</v>
          </cell>
          <cell r="BY8041" t="str">
            <v>f</v>
          </cell>
        </row>
        <row r="8042">
          <cell r="G8042" t="str">
            <v>1200828</v>
          </cell>
          <cell r="BL8042" t="str">
            <v>CO2e_CO2</v>
          </cell>
          <cell r="BN8042">
            <v>1522.8</v>
          </cell>
          <cell r="BY8042" t="str">
            <v>f</v>
          </cell>
        </row>
        <row r="8043">
          <cell r="G8043" t="str">
            <v>1200828</v>
          </cell>
          <cell r="BL8043" t="str">
            <v>CO2e_N2O</v>
          </cell>
          <cell r="BN8043">
            <v>0.83379999999999999</v>
          </cell>
          <cell r="BY8043" t="str">
            <v>f</v>
          </cell>
        </row>
        <row r="8044">
          <cell r="G8044" t="str">
            <v>1200828</v>
          </cell>
          <cell r="BL8044" t="str">
            <v>CO2e_CH4</v>
          </cell>
          <cell r="BN8044">
            <v>1.5046999999999999</v>
          </cell>
          <cell r="BY8044" t="str">
            <v>f</v>
          </cell>
        </row>
        <row r="8045">
          <cell r="G8045" t="str">
            <v>1200828</v>
          </cell>
          <cell r="BL8045" t="str">
            <v>CO2e_CO2</v>
          </cell>
          <cell r="BN8045">
            <v>3181.1210000000001</v>
          </cell>
          <cell r="BY8045" t="str">
            <v>f</v>
          </cell>
        </row>
        <row r="8046">
          <cell r="G8046" t="str">
            <v>1200828</v>
          </cell>
          <cell r="BL8046" t="str">
            <v>CO2e_N2O</v>
          </cell>
          <cell r="BN8046">
            <v>1.7412000000000001</v>
          </cell>
          <cell r="BY8046" t="str">
            <v>f</v>
          </cell>
        </row>
        <row r="8047">
          <cell r="G8047" t="str">
            <v>1200828</v>
          </cell>
          <cell r="BL8047" t="str">
            <v>CO2e_CH4</v>
          </cell>
          <cell r="BN8047">
            <v>8.5000000000000006E-3</v>
          </cell>
          <cell r="BY8047" t="str">
            <v>f</v>
          </cell>
        </row>
        <row r="8048">
          <cell r="G8048" t="str">
            <v>1200828</v>
          </cell>
          <cell r="BL8048" t="str">
            <v>CO2e_CO2</v>
          </cell>
          <cell r="BN8048">
            <v>18.0029</v>
          </cell>
          <cell r="BY8048" t="str">
            <v>f</v>
          </cell>
        </row>
        <row r="8049">
          <cell r="G8049" t="str">
            <v>1200828</v>
          </cell>
          <cell r="BL8049" t="str">
            <v>CO2e_N2O</v>
          </cell>
          <cell r="BN8049">
            <v>9.7999999999999997E-3</v>
          </cell>
          <cell r="BY8049" t="str">
            <v>f</v>
          </cell>
        </row>
        <row r="8050">
          <cell r="G8050" t="str">
            <v>1200866</v>
          </cell>
          <cell r="BL8050" t="str">
            <v>CO2e_CH4</v>
          </cell>
          <cell r="BN8050">
            <v>4</v>
          </cell>
          <cell r="BY8050" t="str">
            <v>b</v>
          </cell>
        </row>
        <row r="8051">
          <cell r="G8051" t="str">
            <v>1200866</v>
          </cell>
          <cell r="BL8051" t="str">
            <v>CO2e_CO2</v>
          </cell>
          <cell r="BN8051">
            <v>1405.44</v>
          </cell>
          <cell r="BY8051" t="str">
            <v>b</v>
          </cell>
        </row>
        <row r="8052">
          <cell r="G8052" t="str">
            <v>1200866</v>
          </cell>
          <cell r="BL8052" t="str">
            <v>CO2e_N2O</v>
          </cell>
          <cell r="BN8052">
            <v>5.96E-2</v>
          </cell>
          <cell r="BY8052" t="str">
            <v>b</v>
          </cell>
        </row>
        <row r="8053">
          <cell r="G8053" t="str">
            <v>1200866</v>
          </cell>
          <cell r="BL8053" t="str">
            <v>CO2e_CH4</v>
          </cell>
          <cell r="BN8053">
            <v>0.5</v>
          </cell>
          <cell r="BY8053" t="str">
            <v>b</v>
          </cell>
        </row>
        <row r="8054">
          <cell r="G8054" t="str">
            <v>1200866</v>
          </cell>
          <cell r="BL8054" t="str">
            <v>CO2e_CO2</v>
          </cell>
          <cell r="BN8054">
            <v>166.55</v>
          </cell>
          <cell r="BY8054" t="str">
            <v>b</v>
          </cell>
        </row>
        <row r="8055">
          <cell r="G8055" t="str">
            <v>1200866</v>
          </cell>
          <cell r="BL8055" t="str">
            <v>CO2e_CH4</v>
          </cell>
          <cell r="BN8055">
            <v>2.5000000000000001E-3</v>
          </cell>
          <cell r="BY8055" t="str">
            <v>f</v>
          </cell>
        </row>
        <row r="8056">
          <cell r="G8056" t="str">
            <v>1200866</v>
          </cell>
          <cell r="BL8056" t="str">
            <v>CO2e_CO2</v>
          </cell>
          <cell r="BN8056">
            <v>3.31</v>
          </cell>
          <cell r="BY8056" t="str">
            <v>f</v>
          </cell>
        </row>
        <row r="8057">
          <cell r="G8057" t="str">
            <v>1200866</v>
          </cell>
          <cell r="BL8057" t="str">
            <v>CO2e_CH4</v>
          </cell>
          <cell r="BN8057">
            <v>1520.5</v>
          </cell>
          <cell r="BY8057" t="str">
            <v>b</v>
          </cell>
        </row>
        <row r="8058">
          <cell r="G8058" t="str">
            <v>1200866</v>
          </cell>
          <cell r="BL8058" t="str">
            <v>CO2e_CO2</v>
          </cell>
          <cell r="BN8058">
            <v>48.53</v>
          </cell>
          <cell r="BY8058" t="str">
            <v>b</v>
          </cell>
        </row>
        <row r="8059">
          <cell r="G8059" t="str">
            <v>1200866</v>
          </cell>
          <cell r="BL8059" t="str">
            <v>CO2e_CH4</v>
          </cell>
          <cell r="BN8059">
            <v>26.5</v>
          </cell>
          <cell r="BY8059" t="str">
            <v>b</v>
          </cell>
        </row>
        <row r="8060">
          <cell r="G8060" t="str">
            <v>1200866</v>
          </cell>
          <cell r="BL8060" t="str">
            <v>CO2e_CO2</v>
          </cell>
          <cell r="BN8060">
            <v>0.85</v>
          </cell>
          <cell r="BY8060" t="str">
            <v>b</v>
          </cell>
        </row>
        <row r="8061">
          <cell r="G8061" t="str">
            <v>1200866</v>
          </cell>
          <cell r="BL8061" t="str">
            <v>CO2e_CH4</v>
          </cell>
          <cell r="BN8061">
            <v>63</v>
          </cell>
          <cell r="BY8061" t="str">
            <v>b</v>
          </cell>
        </row>
        <row r="8062">
          <cell r="G8062" t="str">
            <v>1200866</v>
          </cell>
          <cell r="BL8062" t="str">
            <v>CO2e_CO2</v>
          </cell>
          <cell r="BN8062">
            <v>2.0099999999999998</v>
          </cell>
          <cell r="BY8062" t="str">
            <v>b</v>
          </cell>
        </row>
        <row r="8063">
          <cell r="G8063" t="str">
            <v>1200866</v>
          </cell>
          <cell r="BL8063" t="str">
            <v>CO2e_CH4</v>
          </cell>
          <cell r="BN8063">
            <v>4434.5</v>
          </cell>
          <cell r="BY8063" t="str">
            <v>b</v>
          </cell>
        </row>
        <row r="8064">
          <cell r="G8064" t="str">
            <v>1200866</v>
          </cell>
          <cell r="BL8064" t="str">
            <v>CO2e_CO2</v>
          </cell>
          <cell r="BN8064">
            <v>141.53</v>
          </cell>
          <cell r="BY8064" t="str">
            <v>b</v>
          </cell>
        </row>
        <row r="8065">
          <cell r="G8065" t="str">
            <v>1200868</v>
          </cell>
          <cell r="BL8065" t="str">
            <v>CO2e_CH4</v>
          </cell>
          <cell r="BN8065">
            <v>0.76249999999999996</v>
          </cell>
          <cell r="BY8065" t="str">
            <v>f</v>
          </cell>
        </row>
        <row r="8066">
          <cell r="G8066" t="str">
            <v>1200868</v>
          </cell>
          <cell r="BL8066" t="str">
            <v>CO2e_CO2</v>
          </cell>
          <cell r="BN8066">
            <v>1614.0124000000001</v>
          </cell>
          <cell r="BY8066" t="str">
            <v>f</v>
          </cell>
        </row>
        <row r="8067">
          <cell r="G8067" t="str">
            <v>1200868</v>
          </cell>
          <cell r="BL8067" t="str">
            <v>CO2e_N2O</v>
          </cell>
          <cell r="BN8067">
            <v>0.89400000000000002</v>
          </cell>
          <cell r="BY8067" t="str">
            <v>f</v>
          </cell>
        </row>
        <row r="8068">
          <cell r="G8068" t="str">
            <v>1200868</v>
          </cell>
          <cell r="BL8068" t="str">
            <v>CO2e_CH4</v>
          </cell>
          <cell r="BN8068">
            <v>0.76249999999999996</v>
          </cell>
          <cell r="BY8068" t="str">
            <v>f</v>
          </cell>
        </row>
        <row r="8069">
          <cell r="G8069" t="str">
            <v>1200868</v>
          </cell>
          <cell r="BL8069" t="str">
            <v>CO2e_CO2</v>
          </cell>
          <cell r="BN8069">
            <v>1614.0124000000001</v>
          </cell>
          <cell r="BY8069" t="str">
            <v>f</v>
          </cell>
        </row>
        <row r="8070">
          <cell r="G8070" t="str">
            <v>1200868</v>
          </cell>
          <cell r="BL8070" t="str">
            <v>CO2e_N2O</v>
          </cell>
          <cell r="BN8070">
            <v>0.89400000000000002</v>
          </cell>
          <cell r="BY8070" t="str">
            <v>f</v>
          </cell>
        </row>
        <row r="8071">
          <cell r="G8071" t="str">
            <v>1200868</v>
          </cell>
          <cell r="BL8071" t="str">
            <v>CO2e_CH4</v>
          </cell>
          <cell r="BN8071">
            <v>2.2499999999999999E-2</v>
          </cell>
          <cell r="BY8071" t="str">
            <v>f</v>
          </cell>
        </row>
        <row r="8072">
          <cell r="G8072" t="str">
            <v>1200868</v>
          </cell>
          <cell r="BL8072" t="str">
            <v>CO2e_CO2</v>
          </cell>
          <cell r="BN8072">
            <v>21.7256</v>
          </cell>
          <cell r="BY8072" t="str">
            <v>f</v>
          </cell>
        </row>
        <row r="8073">
          <cell r="G8073" t="str">
            <v>1200868</v>
          </cell>
          <cell r="BL8073" t="str">
            <v>CO2e_N2O</v>
          </cell>
          <cell r="BN8073">
            <v>5.96E-2</v>
          </cell>
          <cell r="BY8073" t="str">
            <v>f</v>
          </cell>
        </row>
        <row r="8074">
          <cell r="G8074" t="str">
            <v>1200868</v>
          </cell>
          <cell r="BL8074" t="str">
            <v>CO2e_CH4</v>
          </cell>
          <cell r="BN8074">
            <v>0.44</v>
          </cell>
          <cell r="BY8074" t="str">
            <v>f</v>
          </cell>
        </row>
        <row r="8075">
          <cell r="G8075" t="str">
            <v>1200868</v>
          </cell>
          <cell r="BL8075" t="str">
            <v>CO2e_CO2</v>
          </cell>
          <cell r="BN8075">
            <v>931.92269999999996</v>
          </cell>
          <cell r="BY8075" t="str">
            <v>f</v>
          </cell>
        </row>
        <row r="8076">
          <cell r="G8076" t="str">
            <v>1200868</v>
          </cell>
          <cell r="BL8076" t="str">
            <v>CO2e_N2O</v>
          </cell>
          <cell r="BN8076">
            <v>0.50660000000000005</v>
          </cell>
          <cell r="BY8076" t="str">
            <v>f</v>
          </cell>
        </row>
        <row r="8077">
          <cell r="G8077" t="str">
            <v>1200868</v>
          </cell>
          <cell r="BL8077" t="str">
            <v>CO2e_CH4</v>
          </cell>
          <cell r="BN8077">
            <v>22.02</v>
          </cell>
          <cell r="BY8077" t="str">
            <v>f</v>
          </cell>
        </row>
        <row r="8078">
          <cell r="G8078" t="str">
            <v>1200868</v>
          </cell>
          <cell r="BL8078" t="str">
            <v>CO2e_CO2</v>
          </cell>
          <cell r="BN8078">
            <v>337.52109999999999</v>
          </cell>
          <cell r="BY8078" t="str">
            <v>f</v>
          </cell>
        </row>
        <row r="8079">
          <cell r="G8079" t="str">
            <v>1200868</v>
          </cell>
          <cell r="BL8079" t="str">
            <v>CO2e_N2O</v>
          </cell>
          <cell r="BN8079">
            <v>0.80459999999999998</v>
          </cell>
          <cell r="BY8079" t="str">
            <v>f</v>
          </cell>
        </row>
        <row r="8080">
          <cell r="G8080" t="str">
            <v>1200868</v>
          </cell>
          <cell r="BL8080" t="str">
            <v>CO2e_CH4</v>
          </cell>
          <cell r="BN8080">
            <v>1.4999999999999999E-2</v>
          </cell>
          <cell r="BY8080" t="str">
            <v>f</v>
          </cell>
        </row>
        <row r="8081">
          <cell r="G8081" t="str">
            <v>1200868</v>
          </cell>
          <cell r="BL8081" t="str">
            <v>CO2e_CO2</v>
          </cell>
          <cell r="BN8081">
            <v>31.3431</v>
          </cell>
          <cell r="BY8081" t="str">
            <v>f</v>
          </cell>
        </row>
        <row r="8082">
          <cell r="G8082" t="str">
            <v>1200868</v>
          </cell>
          <cell r="BL8082" t="str">
            <v>CO2e_N2O</v>
          </cell>
          <cell r="BN8082">
            <v>2.98E-2</v>
          </cell>
          <cell r="BY8082" t="str">
            <v>f</v>
          </cell>
        </row>
        <row r="8083">
          <cell r="G8083" t="str">
            <v>1200868</v>
          </cell>
          <cell r="BL8083" t="str">
            <v>CO2e_CH4</v>
          </cell>
          <cell r="BN8083">
            <v>5.5E-2</v>
          </cell>
          <cell r="BY8083" t="str">
            <v>f</v>
          </cell>
        </row>
        <row r="8084">
          <cell r="G8084" t="str">
            <v>1200868</v>
          </cell>
          <cell r="BL8084" t="str">
            <v>CO2e_CO2</v>
          </cell>
          <cell r="BN8084">
            <v>54.565899999999999</v>
          </cell>
          <cell r="BY8084" t="str">
            <v>f</v>
          </cell>
        </row>
        <row r="8085">
          <cell r="G8085" t="str">
            <v>1200868</v>
          </cell>
          <cell r="BL8085" t="str">
            <v>CO2e_N2O</v>
          </cell>
          <cell r="BN8085">
            <v>0.1192</v>
          </cell>
          <cell r="BY8085" t="str">
            <v>f</v>
          </cell>
        </row>
        <row r="8086">
          <cell r="G8086" t="str">
            <v>1200868</v>
          </cell>
          <cell r="BL8086" t="str">
            <v>CO2e_CH4</v>
          </cell>
          <cell r="BN8086">
            <v>1.7775000000000001</v>
          </cell>
          <cell r="BY8086" t="str">
            <v>b</v>
          </cell>
        </row>
        <row r="8087">
          <cell r="G8087" t="str">
            <v>1200868</v>
          </cell>
          <cell r="BL8087" t="str">
            <v>CO2e_CO2</v>
          </cell>
          <cell r="BN8087">
            <v>1156.5417</v>
          </cell>
          <cell r="BY8087" t="str">
            <v>b</v>
          </cell>
        </row>
        <row r="8088">
          <cell r="G8088" t="str">
            <v>1200868</v>
          </cell>
          <cell r="BL8088" t="str">
            <v>CO2e_N2O</v>
          </cell>
          <cell r="BN8088">
            <v>4.1719999999999997</v>
          </cell>
          <cell r="BY8088" t="str">
            <v>b</v>
          </cell>
        </row>
        <row r="8089">
          <cell r="G8089" t="str">
            <v>1200868</v>
          </cell>
          <cell r="BL8089" t="str">
            <v>CO2e_CH4</v>
          </cell>
          <cell r="BN8089">
            <v>2.7349999999999999</v>
          </cell>
          <cell r="BY8089" t="str">
            <v>b</v>
          </cell>
        </row>
        <row r="8090">
          <cell r="G8090" t="str">
            <v>1200868</v>
          </cell>
          <cell r="BL8090" t="str">
            <v>CO2e_CO2</v>
          </cell>
          <cell r="BN8090">
            <v>1779.4908</v>
          </cell>
          <cell r="BY8090" t="str">
            <v>b</v>
          </cell>
        </row>
        <row r="8091">
          <cell r="G8091" t="str">
            <v>1200868</v>
          </cell>
          <cell r="BL8091" t="str">
            <v>CO2e_N2O</v>
          </cell>
          <cell r="BN8091">
            <v>6.407</v>
          </cell>
          <cell r="BY8091" t="str">
            <v>b</v>
          </cell>
        </row>
        <row r="8092">
          <cell r="G8092" t="str">
            <v>1200902</v>
          </cell>
          <cell r="BL8092" t="str">
            <v>CO2e_CH4</v>
          </cell>
          <cell r="BN8092">
            <v>1.0881000000000001</v>
          </cell>
          <cell r="BY8092" t="str">
            <v>f</v>
          </cell>
        </row>
        <row r="8093">
          <cell r="G8093" t="str">
            <v>1200902</v>
          </cell>
          <cell r="BL8093" t="str">
            <v>CO2e_CO2</v>
          </cell>
          <cell r="BN8093">
            <v>1084.0953999999999</v>
          </cell>
          <cell r="BY8093" t="str">
            <v>f</v>
          </cell>
        </row>
        <row r="8094">
          <cell r="G8094" t="str">
            <v>1200902</v>
          </cell>
          <cell r="BL8094" t="str">
            <v>CO2e_N2O</v>
          </cell>
          <cell r="BN8094">
            <v>2.6528</v>
          </cell>
          <cell r="BY8094" t="str">
            <v>f</v>
          </cell>
        </row>
        <row r="8095">
          <cell r="G8095" t="str">
            <v>1200902</v>
          </cell>
          <cell r="BL8095" t="str">
            <v>CO2e_CH4</v>
          </cell>
          <cell r="BN8095">
            <v>2.6599999999999999E-2</v>
          </cell>
          <cell r="BY8095" t="str">
            <v>f</v>
          </cell>
        </row>
        <row r="8096">
          <cell r="G8096" t="str">
            <v>1200902</v>
          </cell>
          <cell r="BL8096" t="str">
            <v>CO2e_CO2</v>
          </cell>
          <cell r="BN8096">
            <v>26.459299999999999</v>
          </cell>
          <cell r="BY8096" t="str">
            <v>f</v>
          </cell>
        </row>
        <row r="8097">
          <cell r="G8097" t="str">
            <v>1200902</v>
          </cell>
          <cell r="BL8097" t="str">
            <v>CO2e_N2O</v>
          </cell>
          <cell r="BN8097">
            <v>6.4699999999999994E-2</v>
          </cell>
          <cell r="BY8097" t="str">
            <v>f</v>
          </cell>
        </row>
        <row r="8098">
          <cell r="G8098" t="str">
            <v>1200957</v>
          </cell>
          <cell r="BL8098" t="str">
            <v>CO2e_CH4</v>
          </cell>
          <cell r="BN8098">
            <v>5.0000000000000001E-3</v>
          </cell>
          <cell r="BY8098" t="str">
            <v>f</v>
          </cell>
        </row>
        <row r="8099">
          <cell r="G8099" t="str">
            <v>1200957</v>
          </cell>
          <cell r="BL8099" t="str">
            <v>CO2e_CO2</v>
          </cell>
          <cell r="BN8099">
            <v>8.1212999999999997</v>
          </cell>
          <cell r="BY8099" t="str">
            <v>f</v>
          </cell>
        </row>
        <row r="8100">
          <cell r="G8100" t="str">
            <v>1200957</v>
          </cell>
          <cell r="BL8100" t="str">
            <v>CO2e_CH4</v>
          </cell>
          <cell r="BN8100">
            <v>0.08</v>
          </cell>
          <cell r="BY8100" t="str">
            <v>f</v>
          </cell>
        </row>
        <row r="8101">
          <cell r="G8101" t="str">
            <v>1200957</v>
          </cell>
          <cell r="BL8101" t="str">
            <v>CO2e_CO2</v>
          </cell>
          <cell r="BN8101">
            <v>165.84639999999999</v>
          </cell>
          <cell r="BY8101" t="str">
            <v>f</v>
          </cell>
        </row>
        <row r="8102">
          <cell r="G8102" t="str">
            <v>1200957</v>
          </cell>
          <cell r="BL8102" t="str">
            <v>CO2e_N2O</v>
          </cell>
          <cell r="BN8102">
            <v>8.9399999999999993E-2</v>
          </cell>
          <cell r="BY8102" t="str">
            <v>f</v>
          </cell>
        </row>
        <row r="8103">
          <cell r="G8103" t="str">
            <v>1201047</v>
          </cell>
          <cell r="BL8103" t="str">
            <v>CO2e_CH4</v>
          </cell>
          <cell r="BN8103">
            <v>432.25</v>
          </cell>
          <cell r="BY8103" t="str">
            <v>b</v>
          </cell>
        </row>
        <row r="8104">
          <cell r="G8104" t="str">
            <v>1201047</v>
          </cell>
          <cell r="BL8104" t="str">
            <v>CO2e_CO2</v>
          </cell>
          <cell r="BN8104">
            <v>8298.07</v>
          </cell>
          <cell r="BY8104" t="str">
            <v>b</v>
          </cell>
        </row>
        <row r="8105">
          <cell r="G8105" t="str">
            <v>1201047</v>
          </cell>
          <cell r="BL8105" t="str">
            <v>CO2e_N2O</v>
          </cell>
          <cell r="BN8105">
            <v>17.135000000000002</v>
          </cell>
          <cell r="BY8105" t="str">
            <v>b</v>
          </cell>
        </row>
        <row r="8106">
          <cell r="G8106" t="str">
            <v>1201047</v>
          </cell>
          <cell r="BL8106" t="str">
            <v>CO2e_CH4</v>
          </cell>
          <cell r="BN8106">
            <v>1.2999999999999999E-2</v>
          </cell>
          <cell r="BY8106" t="str">
            <v>f</v>
          </cell>
        </row>
        <row r="8107">
          <cell r="G8107" t="str">
            <v>1201047</v>
          </cell>
          <cell r="BL8107" t="str">
            <v>CO2e_CO2</v>
          </cell>
          <cell r="BN8107">
            <v>13.923</v>
          </cell>
          <cell r="BY8107" t="str">
            <v>f</v>
          </cell>
        </row>
        <row r="8108">
          <cell r="G8108" t="str">
            <v>1201047</v>
          </cell>
          <cell r="BL8108" t="str">
            <v>CO2e_N2O</v>
          </cell>
          <cell r="BN8108">
            <v>3.2800000000000003E-2</v>
          </cell>
          <cell r="BY8108" t="str">
            <v>f</v>
          </cell>
        </row>
        <row r="8109">
          <cell r="G8109" t="str">
            <v>1201047</v>
          </cell>
          <cell r="BL8109" t="str">
            <v>CO2e_CH4</v>
          </cell>
          <cell r="BN8109">
            <v>1.46E-2</v>
          </cell>
          <cell r="BY8109" t="str">
            <v>f</v>
          </cell>
        </row>
        <row r="8110">
          <cell r="G8110" t="str">
            <v>1201047</v>
          </cell>
          <cell r="BL8110" t="str">
            <v>CO2e_CO2</v>
          </cell>
          <cell r="BN8110">
            <v>15.6624</v>
          </cell>
          <cell r="BY8110" t="str">
            <v>f</v>
          </cell>
        </row>
        <row r="8111">
          <cell r="G8111" t="str">
            <v>1201047</v>
          </cell>
          <cell r="BL8111" t="str">
            <v>CO2e_N2O</v>
          </cell>
          <cell r="BN8111">
            <v>3.6999999999999998E-2</v>
          </cell>
          <cell r="BY8111" t="str">
            <v>f</v>
          </cell>
        </row>
        <row r="8112">
          <cell r="G8112" t="str">
            <v>1201047</v>
          </cell>
          <cell r="BL8112" t="str">
            <v>CO2e_CH4</v>
          </cell>
          <cell r="BN8112">
            <v>8.8999999999999999E-3</v>
          </cell>
          <cell r="BY8112" t="str">
            <v>f</v>
          </cell>
        </row>
        <row r="8113">
          <cell r="G8113" t="str">
            <v>1201047</v>
          </cell>
          <cell r="BL8113" t="str">
            <v>CO2e_CO2</v>
          </cell>
          <cell r="BN8113">
            <v>9.5716000000000001</v>
          </cell>
          <cell r="BY8113" t="str">
            <v>f</v>
          </cell>
        </row>
        <row r="8114">
          <cell r="G8114" t="str">
            <v>1201047</v>
          </cell>
          <cell r="BL8114" t="str">
            <v>CO2e_N2O</v>
          </cell>
          <cell r="BN8114">
            <v>2.2599999999999999E-2</v>
          </cell>
          <cell r="BY8114" t="str">
            <v>f</v>
          </cell>
        </row>
        <row r="8115">
          <cell r="G8115" t="str">
            <v>1201047</v>
          </cell>
          <cell r="BL8115" t="str">
            <v>CO2e_CH4</v>
          </cell>
          <cell r="BN8115">
            <v>6053.75</v>
          </cell>
          <cell r="BY8115" t="str">
            <v>b</v>
          </cell>
        </row>
        <row r="8116">
          <cell r="G8116" t="str">
            <v>1201047</v>
          </cell>
          <cell r="BL8116" t="str">
            <v>CO2e_CO2</v>
          </cell>
          <cell r="BN8116">
            <v>894.16</v>
          </cell>
          <cell r="BY8116" t="str">
            <v>b</v>
          </cell>
        </row>
        <row r="8117">
          <cell r="G8117" t="str">
            <v>1201047</v>
          </cell>
          <cell r="BL8117" t="str">
            <v>CO2e_CH4</v>
          </cell>
          <cell r="BN8117">
            <v>1.46E-2</v>
          </cell>
          <cell r="BY8117" t="str">
            <v>f</v>
          </cell>
        </row>
        <row r="8118">
          <cell r="G8118" t="str">
            <v>1201047</v>
          </cell>
          <cell r="BL8118" t="str">
            <v>CO2e_CO2</v>
          </cell>
          <cell r="BN8118">
            <v>15.6624</v>
          </cell>
          <cell r="BY8118" t="str">
            <v>f</v>
          </cell>
        </row>
        <row r="8119">
          <cell r="G8119" t="str">
            <v>1201047</v>
          </cell>
          <cell r="BL8119" t="str">
            <v>CO2e_N2O</v>
          </cell>
          <cell r="BN8119">
            <v>3.6999999999999998E-2</v>
          </cell>
          <cell r="BY8119" t="str">
            <v>f</v>
          </cell>
        </row>
        <row r="8120">
          <cell r="G8120" t="str">
            <v>1201047</v>
          </cell>
          <cell r="BL8120" t="str">
            <v>CO2e_CH4</v>
          </cell>
          <cell r="BN8120">
            <v>8.8999999999999999E-3</v>
          </cell>
          <cell r="BY8120" t="str">
            <v>f</v>
          </cell>
        </row>
        <row r="8121">
          <cell r="G8121" t="str">
            <v>1201047</v>
          </cell>
          <cell r="BL8121" t="str">
            <v>CO2e_CO2</v>
          </cell>
          <cell r="BN8121">
            <v>9.5716000000000001</v>
          </cell>
          <cell r="BY8121" t="str">
            <v>f</v>
          </cell>
        </row>
        <row r="8122">
          <cell r="G8122" t="str">
            <v>1201047</v>
          </cell>
          <cell r="BL8122" t="str">
            <v>CO2e_N2O</v>
          </cell>
          <cell r="BN8122">
            <v>2.2599999999999999E-2</v>
          </cell>
          <cell r="BY8122" t="str">
            <v>f</v>
          </cell>
        </row>
        <row r="8123">
          <cell r="G8123" t="str">
            <v>1201071</v>
          </cell>
          <cell r="BL8123" t="str">
            <v>CO2e_CH4</v>
          </cell>
          <cell r="BN8123">
            <v>5.5199999999999999E-2</v>
          </cell>
          <cell r="BY8123" t="str">
            <v>f</v>
          </cell>
        </row>
        <row r="8124">
          <cell r="G8124" t="str">
            <v>1201071</v>
          </cell>
          <cell r="BL8124" t="str">
            <v>CO2e_CO2</v>
          </cell>
          <cell r="BN8124">
            <v>109.80200000000001</v>
          </cell>
          <cell r="BY8124" t="str">
            <v>f</v>
          </cell>
        </row>
        <row r="8125">
          <cell r="G8125" t="str">
            <v>1201071</v>
          </cell>
          <cell r="BL8125" t="str">
            <v>CO2e_N2O</v>
          </cell>
          <cell r="BN8125">
            <v>6.4100000000000004E-2</v>
          </cell>
          <cell r="BY8125" t="str">
            <v>f</v>
          </cell>
        </row>
        <row r="8126">
          <cell r="G8126" t="str">
            <v>1201071</v>
          </cell>
          <cell r="BL8126" t="str">
            <v>CO2e_CH4</v>
          </cell>
          <cell r="BN8126">
            <v>5.0000000000000001E-4</v>
          </cell>
          <cell r="BY8126" t="str">
            <v>f</v>
          </cell>
        </row>
        <row r="8127">
          <cell r="G8127" t="str">
            <v>1201071</v>
          </cell>
          <cell r="BL8127" t="str">
            <v>CO2e_CO2</v>
          </cell>
          <cell r="BN8127">
            <v>1.0682</v>
          </cell>
          <cell r="BY8127" t="str">
            <v>f</v>
          </cell>
        </row>
        <row r="8128">
          <cell r="G8128" t="str">
            <v>1201071</v>
          </cell>
          <cell r="BL8128" t="str">
            <v>CO2e_N2O</v>
          </cell>
          <cell r="BN8128">
            <v>5.9999999999999995E-4</v>
          </cell>
          <cell r="BY8128" t="str">
            <v>f</v>
          </cell>
        </row>
        <row r="8129">
          <cell r="G8129" t="str">
            <v>1201071</v>
          </cell>
          <cell r="BL8129" t="str">
            <v>CO2e_CH4</v>
          </cell>
          <cell r="BN8129">
            <v>1203.5</v>
          </cell>
          <cell r="BY8129" t="str">
            <v>f</v>
          </cell>
        </row>
        <row r="8130">
          <cell r="G8130" t="str">
            <v>1201071</v>
          </cell>
          <cell r="BL8130" t="str">
            <v>CO2e_CO2</v>
          </cell>
          <cell r="BN8130">
            <v>1.5</v>
          </cell>
          <cell r="BY8130" t="str">
            <v>f</v>
          </cell>
        </row>
        <row r="8131">
          <cell r="G8131" t="str">
            <v>1201071</v>
          </cell>
          <cell r="BL8131" t="str">
            <v>CO2e_CH4</v>
          </cell>
          <cell r="BN8131">
            <v>4.0899999999999999E-2</v>
          </cell>
          <cell r="BY8131" t="str">
            <v>f</v>
          </cell>
        </row>
        <row r="8132">
          <cell r="G8132" t="str">
            <v>1201071</v>
          </cell>
          <cell r="BL8132" t="str">
            <v>CO2e_CO2</v>
          </cell>
          <cell r="BN8132">
            <v>86.4</v>
          </cell>
          <cell r="BY8132" t="str">
            <v>f</v>
          </cell>
        </row>
        <row r="8133">
          <cell r="G8133" t="str">
            <v>1201071</v>
          </cell>
          <cell r="BL8133" t="str">
            <v>CO2e_N2O</v>
          </cell>
          <cell r="BN8133">
            <v>4.7399999999999998E-2</v>
          </cell>
          <cell r="BY8133" t="str">
            <v>f</v>
          </cell>
        </row>
        <row r="8134">
          <cell r="G8134" t="str">
            <v>1201180</v>
          </cell>
          <cell r="BL8134" t="str">
            <v>CO2e_CH4</v>
          </cell>
          <cell r="BN8134">
            <v>2.5000000000000001E-3</v>
          </cell>
          <cell r="BY8134" t="str">
            <v>f</v>
          </cell>
        </row>
        <row r="8135">
          <cell r="G8135" t="str">
            <v>1201180</v>
          </cell>
          <cell r="BL8135" t="str">
            <v>CO2e_CO2</v>
          </cell>
          <cell r="BN8135">
            <v>1.41</v>
          </cell>
          <cell r="BY8135" t="str">
            <v>f</v>
          </cell>
        </row>
        <row r="8136">
          <cell r="G8136" t="str">
            <v>1201180</v>
          </cell>
          <cell r="BL8136" t="str">
            <v>CO2e_CH4</v>
          </cell>
          <cell r="BN8136">
            <v>52.877499999999998</v>
          </cell>
          <cell r="BY8136" t="str">
            <v>f</v>
          </cell>
        </row>
        <row r="8137">
          <cell r="G8137" t="str">
            <v>1201180</v>
          </cell>
          <cell r="BL8137" t="str">
            <v>CO2e_CO2</v>
          </cell>
          <cell r="BN8137">
            <v>114033.95</v>
          </cell>
          <cell r="BY8137" t="str">
            <v>f</v>
          </cell>
        </row>
        <row r="8138">
          <cell r="G8138" t="str">
            <v>1201180</v>
          </cell>
          <cell r="BL8138" t="str">
            <v>CO2e_N2O</v>
          </cell>
          <cell r="BN8138">
            <v>63.027000000000001</v>
          </cell>
          <cell r="BY8138" t="str">
            <v>f</v>
          </cell>
        </row>
        <row r="8139">
          <cell r="G8139" t="str">
            <v>1201180</v>
          </cell>
          <cell r="BL8139" t="str">
            <v>CO2e_CH4</v>
          </cell>
          <cell r="BN8139">
            <v>0.70499999999999996</v>
          </cell>
          <cell r="BY8139" t="str">
            <v>f</v>
          </cell>
        </row>
        <row r="8140">
          <cell r="G8140" t="str">
            <v>1201180</v>
          </cell>
          <cell r="BL8140" t="str">
            <v>CO2e_CO2</v>
          </cell>
          <cell r="BN8140">
            <v>691.53</v>
          </cell>
          <cell r="BY8140" t="str">
            <v>f</v>
          </cell>
        </row>
        <row r="8141">
          <cell r="G8141" t="str">
            <v>1201180</v>
          </cell>
          <cell r="BL8141" t="str">
            <v>CO2e_N2O</v>
          </cell>
          <cell r="BN8141">
            <v>1.6688000000000001</v>
          </cell>
          <cell r="BY8141" t="str">
            <v>f</v>
          </cell>
        </row>
        <row r="8142">
          <cell r="G8142" t="str">
            <v>1201180</v>
          </cell>
          <cell r="BL8142" t="str">
            <v>CO2e_CH4</v>
          </cell>
          <cell r="BN8142">
            <v>2.5000000000000001E-3</v>
          </cell>
          <cell r="BY8142" t="str">
            <v>f</v>
          </cell>
        </row>
        <row r="8143">
          <cell r="G8143" t="str">
            <v>1201180</v>
          </cell>
          <cell r="BL8143" t="str">
            <v>CO2e_CO2</v>
          </cell>
          <cell r="BN8143">
            <v>1.58</v>
          </cell>
          <cell r="BY8143" t="str">
            <v>f</v>
          </cell>
        </row>
        <row r="8144">
          <cell r="G8144" t="str">
            <v>1201180</v>
          </cell>
          <cell r="BL8144" t="str">
            <v>CO2e_SF6</v>
          </cell>
          <cell r="BN8144">
            <v>20.52</v>
          </cell>
          <cell r="BY8144" t="str">
            <v>f</v>
          </cell>
        </row>
        <row r="8145">
          <cell r="G8145" t="str">
            <v>1201504</v>
          </cell>
          <cell r="BL8145" t="str">
            <v>CO2e_CH4</v>
          </cell>
          <cell r="BN8145">
            <v>60.15</v>
          </cell>
          <cell r="BY8145" t="str">
            <v>f</v>
          </cell>
        </row>
        <row r="8146">
          <cell r="G8146" t="str">
            <v>1201504</v>
          </cell>
          <cell r="BL8146" t="str">
            <v>CO2e_CO2</v>
          </cell>
          <cell r="BN8146">
            <v>130000.2</v>
          </cell>
          <cell r="BY8146" t="str">
            <v>f</v>
          </cell>
        </row>
        <row r="8147">
          <cell r="G8147" t="str">
            <v>1201504</v>
          </cell>
          <cell r="BL8147" t="str">
            <v>CO2e_N2O</v>
          </cell>
          <cell r="BN8147">
            <v>70.089600000000004</v>
          </cell>
          <cell r="BY8147" t="str">
            <v>f</v>
          </cell>
        </row>
        <row r="8148">
          <cell r="G8148" t="str">
            <v>1201504</v>
          </cell>
          <cell r="BL8148" t="str">
            <v>CO2e_CH4</v>
          </cell>
          <cell r="BN8148">
            <v>0.27</v>
          </cell>
          <cell r="BY8148" t="str">
            <v>f</v>
          </cell>
        </row>
        <row r="8149">
          <cell r="G8149" t="str">
            <v>1201504</v>
          </cell>
          <cell r="BL8149" t="str">
            <v>CO2e_CO2</v>
          </cell>
          <cell r="BN8149">
            <v>569.66999999999996</v>
          </cell>
          <cell r="BY8149" t="str">
            <v>f</v>
          </cell>
        </row>
        <row r="8150">
          <cell r="G8150" t="str">
            <v>1201504</v>
          </cell>
          <cell r="BL8150" t="str">
            <v>CO2e_N2O</v>
          </cell>
          <cell r="BN8150">
            <v>0.29799999999999999</v>
          </cell>
          <cell r="BY8150" t="str">
            <v>f</v>
          </cell>
        </row>
        <row r="8151">
          <cell r="G8151" t="str">
            <v>1201509</v>
          </cell>
          <cell r="BL8151" t="str">
            <v>CO2e_CH4</v>
          </cell>
          <cell r="BN8151">
            <v>219.5925</v>
          </cell>
          <cell r="BY8151" t="str">
            <v>f</v>
          </cell>
        </row>
        <row r="8152">
          <cell r="G8152" t="str">
            <v>1201509</v>
          </cell>
          <cell r="BL8152" t="str">
            <v>CO2e_CO2</v>
          </cell>
          <cell r="BN8152">
            <v>473554.1</v>
          </cell>
          <cell r="BY8152" t="str">
            <v>f</v>
          </cell>
        </row>
        <row r="8153">
          <cell r="G8153" t="str">
            <v>1201509</v>
          </cell>
          <cell r="BL8153" t="str">
            <v>CO2e_N2O</v>
          </cell>
          <cell r="BN8153">
            <v>261.76319999999998</v>
          </cell>
          <cell r="BY8153" t="str">
            <v>f</v>
          </cell>
        </row>
        <row r="8154">
          <cell r="G8154" t="str">
            <v>1201509</v>
          </cell>
          <cell r="BL8154" t="str">
            <v>CO2e_CH4</v>
          </cell>
          <cell r="BN8154">
            <v>220.07</v>
          </cell>
          <cell r="BY8154" t="str">
            <v>f</v>
          </cell>
        </row>
        <row r="8155">
          <cell r="G8155" t="str">
            <v>1201509</v>
          </cell>
          <cell r="BL8155" t="str">
            <v>CO2e_CO2</v>
          </cell>
          <cell r="BN8155">
            <v>474577.2</v>
          </cell>
          <cell r="BY8155" t="str">
            <v>f</v>
          </cell>
        </row>
        <row r="8156">
          <cell r="G8156" t="str">
            <v>1201509</v>
          </cell>
          <cell r="BL8156" t="str">
            <v>CO2e_N2O</v>
          </cell>
          <cell r="BN8156">
            <v>262.32940000000002</v>
          </cell>
          <cell r="BY8156" t="str">
            <v>f</v>
          </cell>
        </row>
        <row r="8157">
          <cell r="G8157" t="str">
            <v>1201509</v>
          </cell>
          <cell r="BL8157" t="str">
            <v>CO2e_CH4</v>
          </cell>
          <cell r="BN8157">
            <v>2.5000000000000001E-3</v>
          </cell>
          <cell r="BY8157" t="str">
            <v>f</v>
          </cell>
        </row>
        <row r="8158">
          <cell r="G8158" t="str">
            <v>1201509</v>
          </cell>
          <cell r="BL8158" t="str">
            <v>CO2e_CO2</v>
          </cell>
          <cell r="BN8158">
            <v>3.3028</v>
          </cell>
          <cell r="BY8158" t="str">
            <v>f</v>
          </cell>
        </row>
        <row r="8159">
          <cell r="G8159" t="str">
            <v>1201509</v>
          </cell>
          <cell r="BL8159" t="str">
            <v>CO2e_CH4</v>
          </cell>
          <cell r="BN8159">
            <v>2.5000000000000001E-3</v>
          </cell>
          <cell r="BY8159" t="str">
            <v>f</v>
          </cell>
        </row>
        <row r="8160">
          <cell r="G8160" t="str">
            <v>1201509</v>
          </cell>
          <cell r="BL8160" t="str">
            <v>CO2e_CO2</v>
          </cell>
          <cell r="BN8160">
            <v>3.6030000000000002</v>
          </cell>
          <cell r="BY8160" t="str">
            <v>f</v>
          </cell>
        </row>
        <row r="8161">
          <cell r="G8161" t="str">
            <v>1201509</v>
          </cell>
          <cell r="BL8161" t="str">
            <v>CO2e_CH4</v>
          </cell>
          <cell r="BN8161">
            <v>2.75E-2</v>
          </cell>
          <cell r="BY8161" t="str">
            <v>f</v>
          </cell>
        </row>
        <row r="8162">
          <cell r="G8162" t="str">
            <v>1201509</v>
          </cell>
          <cell r="BL8162" t="str">
            <v>CO2e_CO2</v>
          </cell>
          <cell r="BN8162">
            <v>3.7806000000000002</v>
          </cell>
          <cell r="BY8162" t="str">
            <v>f</v>
          </cell>
        </row>
        <row r="8163">
          <cell r="G8163" t="str">
            <v>1201509</v>
          </cell>
          <cell r="BL8163" t="str">
            <v>CO2e_N2O</v>
          </cell>
          <cell r="BN8163">
            <v>5.96E-2</v>
          </cell>
          <cell r="BY8163" t="str">
            <v>f</v>
          </cell>
        </row>
        <row r="8164">
          <cell r="G8164" t="str">
            <v>1201509</v>
          </cell>
          <cell r="BL8164" t="str">
            <v>CO2e_CH4</v>
          </cell>
          <cell r="BN8164">
            <v>0.255</v>
          </cell>
          <cell r="BY8164" t="str">
            <v>f</v>
          </cell>
        </row>
        <row r="8165">
          <cell r="G8165" t="str">
            <v>1201509</v>
          </cell>
          <cell r="BL8165" t="str">
            <v>CO2e_CO2</v>
          </cell>
          <cell r="BN8165">
            <v>539.70000000000005</v>
          </cell>
          <cell r="BY8165" t="str">
            <v>f</v>
          </cell>
        </row>
        <row r="8166">
          <cell r="G8166" t="str">
            <v>1201509</v>
          </cell>
          <cell r="BL8166" t="str">
            <v>CO2e_N2O</v>
          </cell>
          <cell r="BN8166">
            <v>0.29799999999999999</v>
          </cell>
          <cell r="BY8166" t="str">
            <v>f</v>
          </cell>
        </row>
        <row r="8167">
          <cell r="G8167" t="str">
            <v>1201550</v>
          </cell>
          <cell r="BL8167" t="str">
            <v>CO2e_CH4</v>
          </cell>
          <cell r="BN8167">
            <v>13.75</v>
          </cell>
          <cell r="BY8167" t="str">
            <v>f</v>
          </cell>
        </row>
        <row r="8168">
          <cell r="G8168" t="str">
            <v>1201550</v>
          </cell>
          <cell r="BL8168" t="str">
            <v>CO2e_CO2</v>
          </cell>
          <cell r="BN8168">
            <v>29668.51</v>
          </cell>
          <cell r="BY8168" t="str">
            <v>f</v>
          </cell>
        </row>
        <row r="8169">
          <cell r="G8169" t="str">
            <v>1201550</v>
          </cell>
          <cell r="BL8169" t="str">
            <v>CO2e_N2O</v>
          </cell>
          <cell r="BN8169">
            <v>16.39</v>
          </cell>
          <cell r="BY8169" t="str">
            <v>f</v>
          </cell>
        </row>
        <row r="8170">
          <cell r="G8170" t="str">
            <v>1201550</v>
          </cell>
          <cell r="BL8170" t="str">
            <v>CO2e_CH4</v>
          </cell>
          <cell r="BN8170">
            <v>0.02</v>
          </cell>
          <cell r="BY8170" t="str">
            <v>f</v>
          </cell>
        </row>
        <row r="8171">
          <cell r="G8171" t="str">
            <v>1201550</v>
          </cell>
          <cell r="BL8171" t="str">
            <v>CO2e_CO2</v>
          </cell>
          <cell r="BN8171">
            <v>187.63</v>
          </cell>
          <cell r="BY8171" t="str">
            <v>f</v>
          </cell>
        </row>
        <row r="8172">
          <cell r="G8172" t="str">
            <v>1201550</v>
          </cell>
          <cell r="BL8172" t="str">
            <v>CO2e_N2O</v>
          </cell>
          <cell r="BN8172">
            <v>0.4768</v>
          </cell>
          <cell r="BY8172" t="str">
            <v>f</v>
          </cell>
        </row>
        <row r="8173">
          <cell r="G8173" t="str">
            <v>1201550</v>
          </cell>
          <cell r="BL8173" t="str">
            <v>CO2e_CH4</v>
          </cell>
          <cell r="BN8173">
            <v>0.20499999999999999</v>
          </cell>
          <cell r="BY8173" t="str">
            <v>f</v>
          </cell>
        </row>
        <row r="8174">
          <cell r="G8174" t="str">
            <v>1201550</v>
          </cell>
          <cell r="BL8174" t="str">
            <v>CO2e_CO2</v>
          </cell>
          <cell r="BN8174">
            <v>188.97</v>
          </cell>
          <cell r="BY8174" t="str">
            <v>f</v>
          </cell>
        </row>
        <row r="8175">
          <cell r="G8175" t="str">
            <v>1201550</v>
          </cell>
          <cell r="BL8175" t="str">
            <v>CO2e_N2O</v>
          </cell>
          <cell r="BN8175">
            <v>0.4768</v>
          </cell>
          <cell r="BY8175" t="str">
            <v>f</v>
          </cell>
        </row>
        <row r="8176">
          <cell r="G8176" t="str">
            <v>1201550</v>
          </cell>
          <cell r="BL8176" t="str">
            <v>CO2e_CH4</v>
          </cell>
          <cell r="BN8176">
            <v>17.75</v>
          </cell>
          <cell r="BY8176" t="str">
            <v>f</v>
          </cell>
        </row>
        <row r="8177">
          <cell r="G8177" t="str">
            <v>1201550</v>
          </cell>
          <cell r="BL8177" t="str">
            <v>CO2e_CO2</v>
          </cell>
          <cell r="BN8177">
            <v>38042.949999999997</v>
          </cell>
          <cell r="BY8177" t="str">
            <v>f</v>
          </cell>
        </row>
        <row r="8178">
          <cell r="G8178" t="str">
            <v>1201550</v>
          </cell>
          <cell r="BL8178" t="str">
            <v>CO2e_N2O</v>
          </cell>
          <cell r="BN8178">
            <v>20.86</v>
          </cell>
          <cell r="BY8178" t="str">
            <v>f</v>
          </cell>
        </row>
        <row r="8179">
          <cell r="G8179" t="str">
            <v>1201550</v>
          </cell>
          <cell r="BL8179" t="str">
            <v>CO2e_CH4</v>
          </cell>
          <cell r="BN8179">
            <v>8.9999999999999998E-4</v>
          </cell>
          <cell r="BY8179" t="str">
            <v>f</v>
          </cell>
        </row>
        <row r="8180">
          <cell r="G8180" t="str">
            <v>1201550</v>
          </cell>
          <cell r="BL8180" t="str">
            <v>CO2e_CO2</v>
          </cell>
          <cell r="BN8180">
            <v>0.9153</v>
          </cell>
          <cell r="BY8180" t="str">
            <v>f</v>
          </cell>
        </row>
        <row r="8181">
          <cell r="G8181" t="str">
            <v>1201550</v>
          </cell>
          <cell r="BL8181" t="str">
            <v>CO2e_N2O</v>
          </cell>
          <cell r="BN8181">
            <v>2.0999999999999999E-3</v>
          </cell>
          <cell r="BY8181" t="str">
            <v>f</v>
          </cell>
        </row>
        <row r="8182">
          <cell r="G8182" t="str">
            <v>1210003</v>
          </cell>
          <cell r="BL8182" t="str">
            <v>CO2e_CH4</v>
          </cell>
          <cell r="BN8182">
            <v>1.1888000000000001</v>
          </cell>
          <cell r="BY8182" t="str">
            <v>f</v>
          </cell>
        </row>
        <row r="8183">
          <cell r="G8183" t="str">
            <v>1210003</v>
          </cell>
          <cell r="BL8183" t="str">
            <v>CO2e_CO2</v>
          </cell>
          <cell r="BN8183">
            <v>2512.98</v>
          </cell>
          <cell r="BY8183" t="str">
            <v>f</v>
          </cell>
        </row>
        <row r="8184">
          <cell r="G8184" t="str">
            <v>1210003</v>
          </cell>
          <cell r="BL8184" t="str">
            <v>CO2e_N2O</v>
          </cell>
          <cell r="BN8184">
            <v>1.3758999999999999</v>
          </cell>
          <cell r="BY8184" t="str">
            <v>f</v>
          </cell>
        </row>
        <row r="8185">
          <cell r="G8185" t="str">
            <v>1210003</v>
          </cell>
          <cell r="BL8185" t="str">
            <v>CO2e_CH4</v>
          </cell>
          <cell r="BN8185">
            <v>0.65449999999999997</v>
          </cell>
          <cell r="BY8185" t="str">
            <v>f</v>
          </cell>
        </row>
        <row r="8186">
          <cell r="G8186" t="str">
            <v>1210003</v>
          </cell>
          <cell r="BL8186" t="str">
            <v>CO2e_CO2</v>
          </cell>
          <cell r="BN8186">
            <v>1383.42</v>
          </cell>
          <cell r="BY8186" t="str">
            <v>f</v>
          </cell>
        </row>
        <row r="8187">
          <cell r="G8187" t="str">
            <v>1210003</v>
          </cell>
          <cell r="BL8187" t="str">
            <v>CO2e_N2O</v>
          </cell>
          <cell r="BN8187">
            <v>0.75749999999999995</v>
          </cell>
          <cell r="BY8187" t="str">
            <v>f</v>
          </cell>
        </row>
        <row r="8188">
          <cell r="G8188" t="str">
            <v>1210003</v>
          </cell>
          <cell r="BL8188" t="str">
            <v>CO2e_CH4</v>
          </cell>
          <cell r="BN8188">
            <v>1.0221</v>
          </cell>
          <cell r="BY8188" t="str">
            <v>f</v>
          </cell>
        </row>
        <row r="8189">
          <cell r="G8189" t="str">
            <v>1210003</v>
          </cell>
          <cell r="BL8189" t="str">
            <v>CO2e_CO2</v>
          </cell>
          <cell r="BN8189">
            <v>2160.54</v>
          </cell>
          <cell r="BY8189" t="str">
            <v>f</v>
          </cell>
        </row>
        <row r="8190">
          <cell r="G8190" t="str">
            <v>1210003</v>
          </cell>
          <cell r="BL8190" t="str">
            <v>CO2e_N2O</v>
          </cell>
          <cell r="BN8190">
            <v>1.1828000000000001</v>
          </cell>
          <cell r="BY8190" t="str">
            <v>f</v>
          </cell>
        </row>
        <row r="8191">
          <cell r="G8191" t="str">
            <v>1210003</v>
          </cell>
          <cell r="BL8191" t="str">
            <v>CO2e_CH4</v>
          </cell>
          <cell r="BN8191">
            <v>3.5000000000000001E-3</v>
          </cell>
          <cell r="BY8191" t="str">
            <v>f</v>
          </cell>
        </row>
        <row r="8192">
          <cell r="G8192" t="str">
            <v>1210003</v>
          </cell>
          <cell r="BL8192" t="str">
            <v>CO2e_CO2</v>
          </cell>
          <cell r="BN8192">
            <v>3.4916999999999998</v>
          </cell>
          <cell r="BY8192" t="str">
            <v>f</v>
          </cell>
        </row>
        <row r="8193">
          <cell r="G8193" t="str">
            <v>1210003</v>
          </cell>
          <cell r="BL8193" t="str">
            <v>CO2e_N2O</v>
          </cell>
          <cell r="BN8193">
            <v>8.0000000000000002E-3</v>
          </cell>
          <cell r="BY8193" t="str">
            <v>f</v>
          </cell>
        </row>
        <row r="8194">
          <cell r="G8194" t="str">
            <v>1210003</v>
          </cell>
          <cell r="BL8194" t="str">
            <v>CO2e_CH4</v>
          </cell>
          <cell r="BN8194">
            <v>0.49430000000000002</v>
          </cell>
          <cell r="BY8194" t="str">
            <v>f</v>
          </cell>
        </row>
        <row r="8195">
          <cell r="G8195" t="str">
            <v>1210003</v>
          </cell>
          <cell r="BL8195" t="str">
            <v>CO2e_CO2</v>
          </cell>
          <cell r="BN8195">
            <v>492.38869999999997</v>
          </cell>
          <cell r="BY8195" t="str">
            <v>f</v>
          </cell>
        </row>
        <row r="8196">
          <cell r="G8196" t="str">
            <v>1210003</v>
          </cell>
          <cell r="BL8196" t="str">
            <v>CO2e_N2O</v>
          </cell>
          <cell r="BN8196">
            <v>1.1496999999999999</v>
          </cell>
          <cell r="BY8196" t="str">
            <v>f</v>
          </cell>
        </row>
        <row r="8197">
          <cell r="G8197" t="str">
            <v>1210003</v>
          </cell>
          <cell r="BL8197" t="str">
            <v>CO2e_CH4</v>
          </cell>
          <cell r="BN8197">
            <v>0.84840000000000004</v>
          </cell>
          <cell r="BY8197" t="str">
            <v>f</v>
          </cell>
        </row>
        <row r="8198">
          <cell r="G8198" t="str">
            <v>1210003</v>
          </cell>
          <cell r="BL8198" t="str">
            <v>CO2e_CO2</v>
          </cell>
          <cell r="BN8198">
            <v>1793.4</v>
          </cell>
          <cell r="BY8198" t="str">
            <v>f</v>
          </cell>
        </row>
        <row r="8199">
          <cell r="G8199" t="str">
            <v>1210003</v>
          </cell>
          <cell r="BL8199" t="str">
            <v>CO2e_N2O</v>
          </cell>
          <cell r="BN8199">
            <v>0.9819</v>
          </cell>
          <cell r="BY8199" t="str">
            <v>f</v>
          </cell>
        </row>
        <row r="8200">
          <cell r="G8200" t="str">
            <v>1210003</v>
          </cell>
          <cell r="BL8200" t="str">
            <v>CO2e_CH4</v>
          </cell>
          <cell r="BN8200">
            <v>8.9999999999999993E-3</v>
          </cell>
          <cell r="BY8200" t="str">
            <v>f</v>
          </cell>
        </row>
        <row r="8201">
          <cell r="G8201" t="str">
            <v>1210003</v>
          </cell>
          <cell r="BL8201" t="str">
            <v>CO2e_CO2</v>
          </cell>
          <cell r="BN8201">
            <v>8.9269999999999996</v>
          </cell>
          <cell r="BY8201" t="str">
            <v>f</v>
          </cell>
        </row>
        <row r="8202">
          <cell r="G8202" t="str">
            <v>1210003</v>
          </cell>
          <cell r="BL8202" t="str">
            <v>CO2e_N2O</v>
          </cell>
          <cell r="BN8202">
            <v>2.0899999999999998E-2</v>
          </cell>
          <cell r="BY8202" t="str">
            <v>f</v>
          </cell>
        </row>
        <row r="8203">
          <cell r="G8203" t="str">
            <v>1210007</v>
          </cell>
          <cell r="BL8203" t="str">
            <v>CO2e_CH4</v>
          </cell>
          <cell r="BN8203">
            <v>0.56499999999999995</v>
          </cell>
          <cell r="BY8203" t="str">
            <v>f</v>
          </cell>
        </row>
        <row r="8204">
          <cell r="G8204" t="str">
            <v>1210007</v>
          </cell>
          <cell r="BL8204" t="str">
            <v>CO2e_CO2</v>
          </cell>
          <cell r="BN8204">
            <v>557.69929999999999</v>
          </cell>
          <cell r="BY8204" t="str">
            <v>f</v>
          </cell>
        </row>
        <row r="8205">
          <cell r="G8205" t="str">
            <v>1210007</v>
          </cell>
          <cell r="BL8205" t="str">
            <v>CO2e_N2O</v>
          </cell>
          <cell r="BN8205">
            <v>1.341</v>
          </cell>
          <cell r="BY8205" t="str">
            <v>f</v>
          </cell>
        </row>
        <row r="8206">
          <cell r="G8206" t="str">
            <v>1210007</v>
          </cell>
          <cell r="BL8206" t="str">
            <v>CO2e_CH4</v>
          </cell>
          <cell r="BN8206">
            <v>0.70750000000000002</v>
          </cell>
          <cell r="BY8206" t="str">
            <v>f</v>
          </cell>
        </row>
        <row r="8207">
          <cell r="G8207" t="str">
            <v>1210007</v>
          </cell>
          <cell r="BL8207" t="str">
            <v>CO2e_CO2</v>
          </cell>
          <cell r="BN8207">
            <v>697.24300000000005</v>
          </cell>
          <cell r="BY8207" t="str">
            <v>f</v>
          </cell>
        </row>
        <row r="8208">
          <cell r="G8208" t="str">
            <v>1210007</v>
          </cell>
          <cell r="BL8208" t="str">
            <v>CO2e_N2O</v>
          </cell>
          <cell r="BN8208">
            <v>1.6986000000000001</v>
          </cell>
          <cell r="BY8208" t="str">
            <v>f</v>
          </cell>
        </row>
        <row r="8209">
          <cell r="G8209" t="str">
            <v>1210007</v>
          </cell>
          <cell r="BL8209" t="str">
            <v>CO2e_CH4</v>
          </cell>
          <cell r="BN8209">
            <v>5.0000000000000001E-3</v>
          </cell>
          <cell r="BY8209" t="str">
            <v>f</v>
          </cell>
        </row>
        <row r="8210">
          <cell r="G8210" t="str">
            <v>1210007</v>
          </cell>
          <cell r="BL8210" t="str">
            <v>CO2e_CO2</v>
          </cell>
          <cell r="BN8210">
            <v>5.7911999999999999</v>
          </cell>
          <cell r="BY8210" t="str">
            <v>f</v>
          </cell>
        </row>
        <row r="8211">
          <cell r="G8211" t="str">
            <v>1210007</v>
          </cell>
          <cell r="BL8211" t="str">
            <v>CO2e_N2O</v>
          </cell>
          <cell r="BN8211">
            <v>2.98E-2</v>
          </cell>
          <cell r="BY8211" t="str">
            <v>f</v>
          </cell>
        </row>
        <row r="8212">
          <cell r="G8212" t="str">
            <v>1210007</v>
          </cell>
          <cell r="BL8212" t="str">
            <v>CO2e_CH4</v>
          </cell>
          <cell r="BN8212">
            <v>3.2500000000000001E-2</v>
          </cell>
          <cell r="BY8212" t="str">
            <v>f</v>
          </cell>
        </row>
        <row r="8213">
          <cell r="G8213" t="str">
            <v>1210007</v>
          </cell>
          <cell r="BL8213" t="str">
            <v>CO2e_CO2</v>
          </cell>
          <cell r="BN8213">
            <v>33.898400000000002</v>
          </cell>
          <cell r="BY8213" t="str">
            <v>f</v>
          </cell>
        </row>
        <row r="8214">
          <cell r="G8214" t="str">
            <v>1210007</v>
          </cell>
          <cell r="BL8214" t="str">
            <v>CO2e_N2O</v>
          </cell>
          <cell r="BN8214">
            <v>8.9399999999999993E-2</v>
          </cell>
          <cell r="BY8214" t="str">
            <v>f</v>
          </cell>
        </row>
        <row r="8215">
          <cell r="G8215" t="str">
            <v>1210007</v>
          </cell>
          <cell r="BL8215" t="str">
            <v>CO2e_CH4</v>
          </cell>
          <cell r="BN8215">
            <v>28797.85</v>
          </cell>
          <cell r="BY8215" t="str">
            <v>b</v>
          </cell>
        </row>
        <row r="8216">
          <cell r="G8216" t="str">
            <v>1210007</v>
          </cell>
          <cell r="BL8216" t="str">
            <v>CO2e_CO2</v>
          </cell>
          <cell r="BN8216">
            <v>1.0958000000000001</v>
          </cell>
          <cell r="BY8216" t="str">
            <v>f</v>
          </cell>
        </row>
        <row r="8217">
          <cell r="G8217" t="str">
            <v>1210018</v>
          </cell>
          <cell r="BL8217" t="str">
            <v>CO2e_CH4</v>
          </cell>
          <cell r="BN8217">
            <v>3.7400000000000003E-2</v>
          </cell>
          <cell r="BY8217" t="str">
            <v>f</v>
          </cell>
        </row>
        <row r="8218">
          <cell r="G8218" t="str">
            <v>1210018</v>
          </cell>
          <cell r="BL8218" t="str">
            <v>CO2e_CO2</v>
          </cell>
          <cell r="BN8218">
            <v>79.020899999999997</v>
          </cell>
          <cell r="BY8218" t="str">
            <v>f</v>
          </cell>
        </row>
        <row r="8219">
          <cell r="G8219" t="str">
            <v>1210018</v>
          </cell>
          <cell r="BL8219" t="str">
            <v>CO2e_N2O</v>
          </cell>
          <cell r="BN8219">
            <v>4.3200000000000002E-2</v>
          </cell>
          <cell r="BY8219" t="str">
            <v>f</v>
          </cell>
        </row>
        <row r="8220">
          <cell r="G8220" t="str">
            <v>1210018</v>
          </cell>
          <cell r="BL8220" t="str">
            <v>CO2e_CH4</v>
          </cell>
          <cell r="BN8220">
            <v>1.5062</v>
          </cell>
          <cell r="BY8220" t="str">
            <v>f</v>
          </cell>
        </row>
        <row r="8221">
          <cell r="G8221" t="str">
            <v>1210018</v>
          </cell>
          <cell r="BL8221" t="str">
            <v>CO2e_CO2</v>
          </cell>
          <cell r="BN8221">
            <v>3184.3494999999998</v>
          </cell>
          <cell r="BY8221" t="str">
            <v>f</v>
          </cell>
        </row>
        <row r="8222">
          <cell r="G8222" t="str">
            <v>1210018</v>
          </cell>
          <cell r="BL8222" t="str">
            <v>CO2e_N2O</v>
          </cell>
          <cell r="BN8222">
            <v>1.7430000000000001</v>
          </cell>
          <cell r="BY8222" t="str">
            <v>f</v>
          </cell>
        </row>
        <row r="8223">
          <cell r="G8223" t="str">
            <v>1210025</v>
          </cell>
          <cell r="BL8223" t="str">
            <v>CO2e_CH4</v>
          </cell>
          <cell r="BN8223">
            <v>0.53700000000000003</v>
          </cell>
          <cell r="BY8223" t="str">
            <v>f</v>
          </cell>
        </row>
        <row r="8224">
          <cell r="G8224" t="str">
            <v>1210025</v>
          </cell>
          <cell r="BL8224" t="str">
            <v>CO2e_CO2</v>
          </cell>
          <cell r="BN8224">
            <v>1135.05</v>
          </cell>
          <cell r="BY8224" t="str">
            <v>f</v>
          </cell>
        </row>
        <row r="8225">
          <cell r="G8225" t="str">
            <v>1210025</v>
          </cell>
          <cell r="BL8225" t="str">
            <v>CO2e_N2O</v>
          </cell>
          <cell r="BN8225">
            <v>0.62129999999999996</v>
          </cell>
          <cell r="BY8225" t="str">
            <v>f</v>
          </cell>
        </row>
        <row r="8226">
          <cell r="G8226" t="str">
            <v>1210025</v>
          </cell>
          <cell r="BL8226" t="str">
            <v>CO2e_CH4</v>
          </cell>
          <cell r="BN8226">
            <v>0.53700000000000003</v>
          </cell>
          <cell r="BY8226" t="str">
            <v>f</v>
          </cell>
        </row>
        <row r="8227">
          <cell r="G8227" t="str">
            <v>1210025</v>
          </cell>
          <cell r="BL8227" t="str">
            <v>CO2e_CO2</v>
          </cell>
          <cell r="BN8227">
            <v>1135.05</v>
          </cell>
          <cell r="BY8227" t="str">
            <v>f</v>
          </cell>
        </row>
        <row r="8228">
          <cell r="G8228" t="str">
            <v>1210025</v>
          </cell>
          <cell r="BL8228" t="str">
            <v>CO2e_N2O</v>
          </cell>
          <cell r="BN8228">
            <v>0.62129999999999996</v>
          </cell>
          <cell r="BY8228" t="str">
            <v>f</v>
          </cell>
        </row>
        <row r="8229">
          <cell r="G8229" t="str">
            <v>1210025</v>
          </cell>
          <cell r="BL8229" t="str">
            <v>CO2e_CH4</v>
          </cell>
          <cell r="BN8229">
            <v>0.53700000000000003</v>
          </cell>
          <cell r="BY8229" t="str">
            <v>f</v>
          </cell>
        </row>
        <row r="8230">
          <cell r="G8230" t="str">
            <v>1210025</v>
          </cell>
          <cell r="BL8230" t="str">
            <v>CO2e_CO2</v>
          </cell>
          <cell r="BN8230">
            <v>1135.05</v>
          </cell>
          <cell r="BY8230" t="str">
            <v>f</v>
          </cell>
        </row>
        <row r="8231">
          <cell r="G8231" t="str">
            <v>1210025</v>
          </cell>
          <cell r="BL8231" t="str">
            <v>CO2e_N2O</v>
          </cell>
          <cell r="BN8231">
            <v>0.62129999999999996</v>
          </cell>
          <cell r="BY8231" t="str">
            <v>f</v>
          </cell>
        </row>
        <row r="8232">
          <cell r="G8232" t="str">
            <v>1210025</v>
          </cell>
          <cell r="BL8232" t="str">
            <v>CO2e_CH4</v>
          </cell>
          <cell r="BN8232">
            <v>0.53700000000000003</v>
          </cell>
          <cell r="BY8232" t="str">
            <v>f</v>
          </cell>
        </row>
        <row r="8233">
          <cell r="G8233" t="str">
            <v>1210025</v>
          </cell>
          <cell r="BL8233" t="str">
            <v>CO2e_CO2</v>
          </cell>
          <cell r="BN8233">
            <v>1135.05</v>
          </cell>
          <cell r="BY8233" t="str">
            <v>f</v>
          </cell>
        </row>
        <row r="8234">
          <cell r="G8234" t="str">
            <v>1210025</v>
          </cell>
          <cell r="BL8234" t="str">
            <v>CO2e_N2O</v>
          </cell>
          <cell r="BN8234">
            <v>0.62129999999999996</v>
          </cell>
          <cell r="BY8234" t="str">
            <v>f</v>
          </cell>
        </row>
        <row r="8235">
          <cell r="G8235" t="str">
            <v>1210025</v>
          </cell>
          <cell r="BL8235" t="str">
            <v>CO2e_CH4</v>
          </cell>
          <cell r="BN8235">
            <v>2.6599999999999999E-2</v>
          </cell>
          <cell r="BY8235" t="str">
            <v>f</v>
          </cell>
        </row>
        <row r="8236">
          <cell r="G8236" t="str">
            <v>1210025</v>
          </cell>
          <cell r="BL8236" t="str">
            <v>CO2e_CO2</v>
          </cell>
          <cell r="BN8236">
            <v>26.459599999999998</v>
          </cell>
          <cell r="BY8236" t="str">
            <v>f</v>
          </cell>
        </row>
        <row r="8237">
          <cell r="G8237" t="str">
            <v>1210025</v>
          </cell>
          <cell r="BL8237" t="str">
            <v>CO2e_N2O</v>
          </cell>
          <cell r="BN8237">
            <v>6.1699999999999998E-2</v>
          </cell>
          <cell r="BY8237" t="str">
            <v>f</v>
          </cell>
        </row>
        <row r="8238">
          <cell r="G8238" t="str">
            <v>1210025</v>
          </cell>
          <cell r="BL8238" t="str">
            <v>CO2e_CH4</v>
          </cell>
          <cell r="BN8238">
            <v>3.2599999999999997E-2</v>
          </cell>
          <cell r="BY8238" t="str">
            <v>f</v>
          </cell>
        </row>
        <row r="8239">
          <cell r="G8239" t="str">
            <v>1210025</v>
          </cell>
          <cell r="BL8239" t="str">
            <v>CO2e_CO2</v>
          </cell>
          <cell r="BN8239">
            <v>32.3078</v>
          </cell>
          <cell r="BY8239" t="str">
            <v>f</v>
          </cell>
        </row>
        <row r="8240">
          <cell r="G8240" t="str">
            <v>1210025</v>
          </cell>
          <cell r="BL8240" t="str">
            <v>CO2e_N2O</v>
          </cell>
          <cell r="BN8240">
            <v>7.5700000000000003E-2</v>
          </cell>
          <cell r="BY8240" t="str">
            <v>f</v>
          </cell>
        </row>
        <row r="8241">
          <cell r="G8241" t="str">
            <v>1210025</v>
          </cell>
          <cell r="BL8241" t="str">
            <v>CO2e_CH4</v>
          </cell>
          <cell r="BN8241">
            <v>1.6899999999999998E-2</v>
          </cell>
          <cell r="BY8241" t="str">
            <v>f</v>
          </cell>
        </row>
        <row r="8242">
          <cell r="G8242" t="str">
            <v>1210025</v>
          </cell>
          <cell r="BL8242" t="str">
            <v>CO2e_CO2</v>
          </cell>
          <cell r="BN8242">
            <v>16.8065</v>
          </cell>
          <cell r="BY8242" t="str">
            <v>f</v>
          </cell>
        </row>
        <row r="8243">
          <cell r="G8243" t="str">
            <v>1210025</v>
          </cell>
          <cell r="BL8243" t="str">
            <v>CO2e_N2O</v>
          </cell>
          <cell r="BN8243">
            <v>3.9300000000000002E-2</v>
          </cell>
          <cell r="BY8243" t="str">
            <v>f</v>
          </cell>
        </row>
        <row r="8244">
          <cell r="G8244" t="str">
            <v>1210025</v>
          </cell>
          <cell r="BL8244" t="str">
            <v>CO2e_CH4</v>
          </cell>
          <cell r="BN8244">
            <v>3.1899999999999998E-2</v>
          </cell>
          <cell r="BY8244" t="str">
            <v>f</v>
          </cell>
        </row>
        <row r="8245">
          <cell r="G8245" t="str">
            <v>1210025</v>
          </cell>
          <cell r="BL8245" t="str">
            <v>CO2e_CO2</v>
          </cell>
          <cell r="BN8245">
            <v>31.651299999999999</v>
          </cell>
          <cell r="BY8245" t="str">
            <v>f</v>
          </cell>
        </row>
        <row r="8246">
          <cell r="G8246" t="str">
            <v>1210025</v>
          </cell>
          <cell r="BL8246" t="str">
            <v>CO2e_N2O</v>
          </cell>
          <cell r="BN8246">
            <v>7.4200000000000002E-2</v>
          </cell>
          <cell r="BY8246" t="str">
            <v>f</v>
          </cell>
        </row>
        <row r="8247">
          <cell r="G8247" t="str">
            <v>1210025</v>
          </cell>
          <cell r="BL8247" t="str">
            <v>CO2e_CH4</v>
          </cell>
          <cell r="BN8247">
            <v>0.12640000000000001</v>
          </cell>
          <cell r="BY8247" t="str">
            <v>f</v>
          </cell>
        </row>
        <row r="8248">
          <cell r="G8248" t="str">
            <v>1210025</v>
          </cell>
          <cell r="BL8248" t="str">
            <v>CO2e_CO2</v>
          </cell>
          <cell r="BN8248">
            <v>251.3665</v>
          </cell>
          <cell r="BY8248" t="str">
            <v>f</v>
          </cell>
        </row>
        <row r="8249">
          <cell r="G8249" t="str">
            <v>1210025</v>
          </cell>
          <cell r="BL8249" t="str">
            <v>CO2e_N2O</v>
          </cell>
          <cell r="BN8249">
            <v>0.14630000000000001</v>
          </cell>
          <cell r="BY8249" t="str">
            <v>f</v>
          </cell>
        </row>
        <row r="8250">
          <cell r="G8250" t="str">
            <v>1210036</v>
          </cell>
          <cell r="BL8250" t="str">
            <v>CO2e_CH4</v>
          </cell>
          <cell r="BN8250">
            <v>0.1474</v>
          </cell>
          <cell r="BY8250" t="str">
            <v>f</v>
          </cell>
        </row>
        <row r="8251">
          <cell r="G8251" t="str">
            <v>1210036</v>
          </cell>
          <cell r="BL8251" t="str">
            <v>CO2e_CO2</v>
          </cell>
          <cell r="BN8251">
            <v>311.60700000000003</v>
          </cell>
          <cell r="BY8251" t="str">
            <v>f</v>
          </cell>
        </row>
        <row r="8252">
          <cell r="G8252" t="str">
            <v>1210036</v>
          </cell>
          <cell r="BL8252" t="str">
            <v>CO2e_N2O</v>
          </cell>
          <cell r="BN8252">
            <v>0.17050000000000001</v>
          </cell>
          <cell r="BY8252" t="str">
            <v>f</v>
          </cell>
        </row>
        <row r="8253">
          <cell r="G8253" t="str">
            <v>1210036</v>
          </cell>
          <cell r="BL8253" t="str">
            <v>CO2e_CH4</v>
          </cell>
          <cell r="BN8253">
            <v>0.1474</v>
          </cell>
          <cell r="BY8253" t="str">
            <v>f</v>
          </cell>
        </row>
        <row r="8254">
          <cell r="G8254" t="str">
            <v>1210036</v>
          </cell>
          <cell r="BL8254" t="str">
            <v>CO2e_CO2</v>
          </cell>
          <cell r="BN8254">
            <v>311.60700000000003</v>
          </cell>
          <cell r="BY8254" t="str">
            <v>f</v>
          </cell>
        </row>
        <row r="8255">
          <cell r="G8255" t="str">
            <v>1210036</v>
          </cell>
          <cell r="BL8255" t="str">
            <v>CO2e_N2O</v>
          </cell>
          <cell r="BN8255">
            <v>0.17050000000000001</v>
          </cell>
          <cell r="BY8255" t="str">
            <v>f</v>
          </cell>
        </row>
        <row r="8256">
          <cell r="G8256" t="str">
            <v>1210036</v>
          </cell>
          <cell r="BL8256" t="str">
            <v>CO2e_CH4</v>
          </cell>
          <cell r="BN8256">
            <v>2.9999999999999997E-4</v>
          </cell>
          <cell r="BY8256" t="str">
            <v>f</v>
          </cell>
        </row>
        <row r="8257">
          <cell r="G8257" t="str">
            <v>1210036</v>
          </cell>
          <cell r="BL8257" t="str">
            <v>CO2e_CO2</v>
          </cell>
          <cell r="BN8257">
            <v>0.69610000000000005</v>
          </cell>
          <cell r="BY8257" t="str">
            <v>f</v>
          </cell>
        </row>
        <row r="8258">
          <cell r="G8258" t="str">
            <v>1210036</v>
          </cell>
          <cell r="BL8258" t="str">
            <v>CO2e_N2O</v>
          </cell>
          <cell r="BN8258">
            <v>2.9999999999999997E-4</v>
          </cell>
          <cell r="BY8258" t="str">
            <v>f</v>
          </cell>
        </row>
        <row r="8259">
          <cell r="G8259" t="str">
            <v>1210036</v>
          </cell>
          <cell r="BL8259" t="str">
            <v>CO2e_CH4</v>
          </cell>
          <cell r="BN8259">
            <v>1.2999999999999999E-3</v>
          </cell>
          <cell r="BY8259" t="str">
            <v>f</v>
          </cell>
        </row>
        <row r="8260">
          <cell r="G8260" t="str">
            <v>1210036</v>
          </cell>
          <cell r="BL8260" t="str">
            <v>CO2e_CO2</v>
          </cell>
          <cell r="BN8260">
            <v>2.7845</v>
          </cell>
          <cell r="BY8260" t="str">
            <v>f</v>
          </cell>
        </row>
        <row r="8261">
          <cell r="G8261" t="str">
            <v>1210036</v>
          </cell>
          <cell r="BL8261" t="str">
            <v>CO2e_N2O</v>
          </cell>
          <cell r="BN8261">
            <v>1.5E-3</v>
          </cell>
          <cell r="BY8261" t="str">
            <v>f</v>
          </cell>
        </row>
        <row r="8262">
          <cell r="G8262" t="str">
            <v>1210036</v>
          </cell>
          <cell r="BL8262" t="str">
            <v>CO2e_CH4</v>
          </cell>
          <cell r="BN8262">
            <v>1.6999999999999999E-3</v>
          </cell>
          <cell r="BY8262" t="str">
            <v>f</v>
          </cell>
        </row>
        <row r="8263">
          <cell r="G8263" t="str">
            <v>1210036</v>
          </cell>
          <cell r="BL8263" t="str">
            <v>CO2e_CO2</v>
          </cell>
          <cell r="BN8263">
            <v>3.48</v>
          </cell>
          <cell r="BY8263" t="str">
            <v>f</v>
          </cell>
        </row>
        <row r="8264">
          <cell r="G8264" t="str">
            <v>1210036</v>
          </cell>
          <cell r="BL8264" t="str">
            <v>CO2e_N2O</v>
          </cell>
          <cell r="BN8264">
            <v>1.8E-3</v>
          </cell>
          <cell r="BY8264" t="str">
            <v>f</v>
          </cell>
        </row>
        <row r="8265">
          <cell r="G8265" t="str">
            <v>1210036</v>
          </cell>
          <cell r="BL8265" t="str">
            <v>CO2e_CH4</v>
          </cell>
          <cell r="BN8265">
            <v>5.0000000000000001E-3</v>
          </cell>
          <cell r="BY8265" t="str">
            <v>f</v>
          </cell>
        </row>
        <row r="8266">
          <cell r="G8266" t="str">
            <v>1210036</v>
          </cell>
          <cell r="BL8266" t="str">
            <v>CO2e_CO2</v>
          </cell>
          <cell r="BN8266">
            <v>10.447699999999999</v>
          </cell>
          <cell r="BY8266" t="str">
            <v>f</v>
          </cell>
        </row>
        <row r="8267">
          <cell r="G8267" t="str">
            <v>1210036</v>
          </cell>
          <cell r="BL8267" t="str">
            <v>CO2e_N2O</v>
          </cell>
          <cell r="BN8267">
            <v>5.7000000000000002E-3</v>
          </cell>
          <cell r="BY8267" t="str">
            <v>f</v>
          </cell>
        </row>
        <row r="8268">
          <cell r="G8268" t="str">
            <v>1210036</v>
          </cell>
          <cell r="BL8268" t="str">
            <v>CO2e_CH4</v>
          </cell>
          <cell r="BN8268">
            <v>1.5800000000000002E-2</v>
          </cell>
          <cell r="BY8268" t="str">
            <v>f</v>
          </cell>
        </row>
        <row r="8269">
          <cell r="G8269" t="str">
            <v>1210036</v>
          </cell>
          <cell r="BL8269" t="str">
            <v>CO2e_CO2</v>
          </cell>
          <cell r="BN8269">
            <v>33.4255</v>
          </cell>
          <cell r="BY8269" t="str">
            <v>f</v>
          </cell>
        </row>
        <row r="8270">
          <cell r="G8270" t="str">
            <v>1210036</v>
          </cell>
          <cell r="BL8270" t="str">
            <v>CO2e_N2O</v>
          </cell>
          <cell r="BN8270">
            <v>1.8200000000000001E-2</v>
          </cell>
          <cell r="BY8270" t="str">
            <v>f</v>
          </cell>
        </row>
        <row r="8271">
          <cell r="G8271" t="str">
            <v>1210036</v>
          </cell>
          <cell r="BL8271" t="str">
            <v>CO2e_CH4</v>
          </cell>
          <cell r="BN8271">
            <v>1.09E-2</v>
          </cell>
          <cell r="BY8271" t="str">
            <v>f</v>
          </cell>
        </row>
        <row r="8272">
          <cell r="G8272" t="str">
            <v>1210036</v>
          </cell>
          <cell r="BL8272" t="str">
            <v>CO2e_CO2</v>
          </cell>
          <cell r="BN8272">
            <v>22.977799999999998</v>
          </cell>
          <cell r="BY8272" t="str">
            <v>f</v>
          </cell>
        </row>
        <row r="8273">
          <cell r="G8273" t="str">
            <v>1210036</v>
          </cell>
          <cell r="BL8273" t="str">
            <v>CO2e_N2O</v>
          </cell>
          <cell r="BN8273">
            <v>1.2500000000000001E-2</v>
          </cell>
          <cell r="BY8273" t="str">
            <v>f</v>
          </cell>
        </row>
        <row r="8274">
          <cell r="G8274" t="str">
            <v>1210041</v>
          </cell>
          <cell r="BL8274" t="str">
            <v>CO2e_CH4</v>
          </cell>
          <cell r="BN8274">
            <v>2.8400000000000002E-2</v>
          </cell>
          <cell r="BY8274" t="str">
            <v>f</v>
          </cell>
        </row>
        <row r="8275">
          <cell r="G8275" t="str">
            <v>1210041</v>
          </cell>
          <cell r="BL8275" t="str">
            <v>CO2e_CO2</v>
          </cell>
          <cell r="BN8275">
            <v>60.06</v>
          </cell>
          <cell r="BY8275" t="str">
            <v>f</v>
          </cell>
        </row>
        <row r="8276">
          <cell r="G8276" t="str">
            <v>1210041</v>
          </cell>
          <cell r="BL8276" t="str">
            <v>CO2e_N2O</v>
          </cell>
          <cell r="BN8276">
            <v>3.2800000000000003E-2</v>
          </cell>
          <cell r="BY8276" t="str">
            <v>f</v>
          </cell>
        </row>
        <row r="8277">
          <cell r="G8277" t="str">
            <v>1210041</v>
          </cell>
          <cell r="BL8277" t="str">
            <v>CO2e_CH4</v>
          </cell>
          <cell r="BN8277">
            <v>8.4099999999999994E-2</v>
          </cell>
          <cell r="BY8277" t="str">
            <v>f</v>
          </cell>
        </row>
        <row r="8278">
          <cell r="G8278" t="str">
            <v>1210041</v>
          </cell>
          <cell r="BL8278" t="str">
            <v>CO2e_CO2</v>
          </cell>
          <cell r="BN8278">
            <v>83.507000000000005</v>
          </cell>
          <cell r="BY8278" t="str">
            <v>f</v>
          </cell>
        </row>
        <row r="8279">
          <cell r="G8279" t="str">
            <v>1210041</v>
          </cell>
          <cell r="BL8279" t="str">
            <v>CO2e_N2O</v>
          </cell>
          <cell r="BN8279">
            <v>0.19550000000000001</v>
          </cell>
          <cell r="BY8279" t="str">
            <v>f</v>
          </cell>
        </row>
        <row r="8280">
          <cell r="G8280" t="str">
            <v>1210041</v>
          </cell>
          <cell r="BL8280" t="str">
            <v>CO2e_CH4</v>
          </cell>
          <cell r="BN8280">
            <v>3.0999999999999999E-3</v>
          </cell>
          <cell r="BY8280" t="str">
            <v>f</v>
          </cell>
        </row>
        <row r="8281">
          <cell r="G8281" t="str">
            <v>1210041</v>
          </cell>
          <cell r="BL8281" t="str">
            <v>CO2e_CO2</v>
          </cell>
          <cell r="BN8281">
            <v>6.6010999999999997</v>
          </cell>
          <cell r="BY8281" t="str">
            <v>f</v>
          </cell>
        </row>
        <row r="8282">
          <cell r="G8282" t="str">
            <v>1210041</v>
          </cell>
          <cell r="BL8282" t="str">
            <v>CO2e_N2O</v>
          </cell>
          <cell r="BN8282">
            <v>3.5999999999999999E-3</v>
          </cell>
          <cell r="BY8282" t="str">
            <v>f</v>
          </cell>
        </row>
        <row r="8283">
          <cell r="G8283" t="str">
            <v>1210041</v>
          </cell>
          <cell r="BL8283" t="str">
            <v>CO2e_CH4</v>
          </cell>
          <cell r="BN8283">
            <v>0.81920000000000004</v>
          </cell>
          <cell r="BY8283" t="str">
            <v>f</v>
          </cell>
        </row>
        <row r="8284">
          <cell r="G8284" t="str">
            <v>1210041</v>
          </cell>
          <cell r="BL8284" t="str">
            <v>CO2e_CO2</v>
          </cell>
          <cell r="BN8284">
            <v>1731.6</v>
          </cell>
          <cell r="BY8284" t="str">
            <v>f</v>
          </cell>
        </row>
        <row r="8285">
          <cell r="G8285" t="str">
            <v>1210041</v>
          </cell>
          <cell r="BL8285" t="str">
            <v>CO2e_N2O</v>
          </cell>
          <cell r="BN8285">
            <v>0.94789999999999996</v>
          </cell>
          <cell r="BY8285" t="str">
            <v>f</v>
          </cell>
        </row>
        <row r="8286">
          <cell r="G8286" t="str">
            <v>1210041</v>
          </cell>
          <cell r="BL8286" t="str">
            <v>CO2e_CH4</v>
          </cell>
          <cell r="BN8286">
            <v>0.57479999999999998</v>
          </cell>
          <cell r="BY8286" t="str">
            <v>f</v>
          </cell>
        </row>
        <row r="8287">
          <cell r="G8287" t="str">
            <v>1210041</v>
          </cell>
          <cell r="BL8287" t="str">
            <v>CO2e_CO2</v>
          </cell>
          <cell r="BN8287">
            <v>1215</v>
          </cell>
          <cell r="BY8287" t="str">
            <v>f</v>
          </cell>
        </row>
        <row r="8288">
          <cell r="G8288" t="str">
            <v>1210041</v>
          </cell>
          <cell r="BL8288" t="str">
            <v>CO2e_N2O</v>
          </cell>
          <cell r="BN8288">
            <v>0.66510000000000002</v>
          </cell>
          <cell r="BY8288" t="str">
            <v>f</v>
          </cell>
        </row>
        <row r="8289">
          <cell r="G8289" t="str">
            <v>1210041</v>
          </cell>
          <cell r="BL8289" t="str">
            <v>CO2e_CH4</v>
          </cell>
          <cell r="BN8289">
            <v>0.1048</v>
          </cell>
          <cell r="BY8289" t="str">
            <v>f</v>
          </cell>
        </row>
        <row r="8290">
          <cell r="G8290" t="str">
            <v>1210041</v>
          </cell>
          <cell r="BL8290" t="str">
            <v>CO2e_CO2</v>
          </cell>
          <cell r="BN8290">
            <v>221.4</v>
          </cell>
          <cell r="BY8290" t="str">
            <v>f</v>
          </cell>
        </row>
        <row r="8291">
          <cell r="G8291" t="str">
            <v>1210041</v>
          </cell>
          <cell r="BL8291" t="str">
            <v>CO2e_N2O</v>
          </cell>
          <cell r="BN8291">
            <v>0.12130000000000001</v>
          </cell>
          <cell r="BY8291" t="str">
            <v>f</v>
          </cell>
        </row>
        <row r="8292">
          <cell r="G8292" t="str">
            <v>1210041</v>
          </cell>
          <cell r="BL8292" t="str">
            <v>CO2e_CH4</v>
          </cell>
          <cell r="BN8292">
            <v>0.50949999999999995</v>
          </cell>
          <cell r="BY8292" t="str">
            <v>f</v>
          </cell>
        </row>
        <row r="8293">
          <cell r="G8293" t="str">
            <v>1210041</v>
          </cell>
          <cell r="BL8293" t="str">
            <v>CO2e_CO2</v>
          </cell>
          <cell r="BN8293">
            <v>1077.1764000000001</v>
          </cell>
          <cell r="BY8293" t="str">
            <v>f</v>
          </cell>
        </row>
        <row r="8294">
          <cell r="G8294" t="str">
            <v>1210041</v>
          </cell>
          <cell r="BL8294" t="str">
            <v>CO2e_N2O</v>
          </cell>
          <cell r="BN8294">
            <v>0.5897</v>
          </cell>
          <cell r="BY8294" t="str">
            <v>f</v>
          </cell>
        </row>
        <row r="8295">
          <cell r="G8295" t="str">
            <v>1210041</v>
          </cell>
          <cell r="BL8295" t="str">
            <v>CO2e_CH4</v>
          </cell>
          <cell r="BN8295">
            <v>6.83E-2</v>
          </cell>
          <cell r="BY8295" t="str">
            <v>f</v>
          </cell>
        </row>
        <row r="8296">
          <cell r="G8296" t="str">
            <v>1210041</v>
          </cell>
          <cell r="BL8296" t="str">
            <v>CO2e_CO2</v>
          </cell>
          <cell r="BN8296">
            <v>67.8</v>
          </cell>
          <cell r="BY8296" t="str">
            <v>f</v>
          </cell>
        </row>
        <row r="8297">
          <cell r="G8297" t="str">
            <v>1210041</v>
          </cell>
          <cell r="BL8297" t="str">
            <v>CO2e_N2O</v>
          </cell>
          <cell r="BN8297">
            <v>0.1588</v>
          </cell>
          <cell r="BY8297" t="str">
            <v>f</v>
          </cell>
        </row>
        <row r="8298">
          <cell r="G8298" t="str">
            <v>1210041</v>
          </cell>
          <cell r="BL8298" t="str">
            <v>CO2e_CH4</v>
          </cell>
          <cell r="BN8298">
            <v>0.54220000000000002</v>
          </cell>
          <cell r="BY8298" t="str">
            <v>f</v>
          </cell>
        </row>
        <row r="8299">
          <cell r="G8299" t="str">
            <v>1210041</v>
          </cell>
          <cell r="BL8299" t="str">
            <v>CO2e_CO2</v>
          </cell>
          <cell r="BN8299">
            <v>1146</v>
          </cell>
          <cell r="BY8299" t="str">
            <v>f</v>
          </cell>
        </row>
        <row r="8300">
          <cell r="G8300" t="str">
            <v>1210041</v>
          </cell>
          <cell r="BL8300" t="str">
            <v>CO2e_N2O</v>
          </cell>
          <cell r="BN8300">
            <v>0.62729999999999997</v>
          </cell>
          <cell r="BY8300" t="str">
            <v>f</v>
          </cell>
        </row>
        <row r="8301">
          <cell r="G8301" t="str">
            <v>1210041</v>
          </cell>
          <cell r="BL8301" t="str">
            <v>CO2e_CH4</v>
          </cell>
          <cell r="BN8301">
            <v>0.61519999999999997</v>
          </cell>
          <cell r="BY8301" t="str">
            <v>f</v>
          </cell>
        </row>
        <row r="8302">
          <cell r="G8302" t="str">
            <v>1210041</v>
          </cell>
          <cell r="BL8302" t="str">
            <v>CO2e_CO2</v>
          </cell>
          <cell r="BN8302">
            <v>1300.47</v>
          </cell>
          <cell r="BY8302" t="str">
            <v>f</v>
          </cell>
        </row>
        <row r="8303">
          <cell r="G8303" t="str">
            <v>1210041</v>
          </cell>
          <cell r="BL8303" t="str">
            <v>CO2e_N2O</v>
          </cell>
          <cell r="BN8303">
            <v>0.71189999999999998</v>
          </cell>
          <cell r="BY8303" t="str">
            <v>f</v>
          </cell>
        </row>
        <row r="8304">
          <cell r="G8304" t="str">
            <v>1210041</v>
          </cell>
          <cell r="BL8304" t="str">
            <v>CO2e_CH4</v>
          </cell>
          <cell r="BN8304">
            <v>1.6738</v>
          </cell>
          <cell r="BY8304" t="str">
            <v>f</v>
          </cell>
        </row>
        <row r="8305">
          <cell r="G8305" t="str">
            <v>1210041</v>
          </cell>
          <cell r="BL8305" t="str">
            <v>CO2e_CO2</v>
          </cell>
          <cell r="BN8305">
            <v>3538.11</v>
          </cell>
          <cell r="BY8305" t="str">
            <v>f</v>
          </cell>
        </row>
        <row r="8306">
          <cell r="G8306" t="str">
            <v>1210041</v>
          </cell>
          <cell r="BL8306" t="str">
            <v>CO2e_N2O</v>
          </cell>
          <cell r="BN8306">
            <v>1.9370000000000001</v>
          </cell>
          <cell r="BY8306" t="str">
            <v>f</v>
          </cell>
        </row>
        <row r="8307">
          <cell r="G8307" t="str">
            <v>1210041</v>
          </cell>
          <cell r="BL8307" t="str">
            <v>CO2e_CH4</v>
          </cell>
          <cell r="BN8307">
            <v>3.3799999999999997E-2</v>
          </cell>
          <cell r="BY8307" t="str">
            <v>f</v>
          </cell>
        </row>
        <row r="8308">
          <cell r="G8308" t="str">
            <v>1210041</v>
          </cell>
          <cell r="BL8308" t="str">
            <v>CO2e_CO2</v>
          </cell>
          <cell r="BN8308">
            <v>33.561</v>
          </cell>
          <cell r="BY8308" t="str">
            <v>f</v>
          </cell>
        </row>
        <row r="8309">
          <cell r="G8309" t="str">
            <v>1210041</v>
          </cell>
          <cell r="BL8309" t="str">
            <v>CO2e_N2O</v>
          </cell>
          <cell r="BN8309">
            <v>7.8700000000000006E-2</v>
          </cell>
          <cell r="BY8309" t="str">
            <v>f</v>
          </cell>
        </row>
        <row r="8310">
          <cell r="G8310" t="str">
            <v>1210041</v>
          </cell>
          <cell r="BL8310" t="str">
            <v>CO2e_CH4</v>
          </cell>
          <cell r="BN8310">
            <v>0.13619999999999999</v>
          </cell>
          <cell r="BY8310" t="str">
            <v>f</v>
          </cell>
        </row>
        <row r="8311">
          <cell r="G8311" t="str">
            <v>1210041</v>
          </cell>
          <cell r="BL8311" t="str">
            <v>CO2e_CO2</v>
          </cell>
          <cell r="BN8311">
            <v>287.88600000000002</v>
          </cell>
          <cell r="BY8311" t="str">
            <v>f</v>
          </cell>
        </row>
        <row r="8312">
          <cell r="G8312" t="str">
            <v>1210041</v>
          </cell>
          <cell r="BL8312" t="str">
            <v>CO2e_N2O</v>
          </cell>
          <cell r="BN8312">
            <v>0.15759999999999999</v>
          </cell>
          <cell r="BY8312" t="str">
            <v>f</v>
          </cell>
        </row>
        <row r="8313">
          <cell r="G8313" t="str">
            <v>1210041</v>
          </cell>
          <cell r="BL8313" t="str">
            <v>CO2e_CH4</v>
          </cell>
          <cell r="BN8313">
            <v>0.5867</v>
          </cell>
          <cell r="BY8313" t="str">
            <v>f</v>
          </cell>
        </row>
        <row r="8314">
          <cell r="G8314" t="str">
            <v>1210041</v>
          </cell>
          <cell r="BL8314" t="str">
            <v>CO2e_CO2</v>
          </cell>
          <cell r="BN8314">
            <v>1240.056</v>
          </cell>
          <cell r="BY8314" t="str">
            <v>f</v>
          </cell>
        </row>
        <row r="8315">
          <cell r="G8315" t="str">
            <v>1210041</v>
          </cell>
          <cell r="BL8315" t="str">
            <v>CO2e_N2O</v>
          </cell>
          <cell r="BN8315">
            <v>0.67879999999999996</v>
          </cell>
          <cell r="BY8315" t="str">
            <v>f</v>
          </cell>
        </row>
        <row r="8316">
          <cell r="G8316" t="str">
            <v>1210041</v>
          </cell>
          <cell r="BL8316" t="str">
            <v>CO2e_CH4</v>
          </cell>
          <cell r="BN8316">
            <v>0.50309999999999999</v>
          </cell>
          <cell r="BY8316" t="str">
            <v>f</v>
          </cell>
        </row>
        <row r="8317">
          <cell r="G8317" t="str">
            <v>1210041</v>
          </cell>
          <cell r="BL8317" t="str">
            <v>CO2e_CO2</v>
          </cell>
          <cell r="BN8317">
            <v>1063.3800000000001</v>
          </cell>
          <cell r="BY8317" t="str">
            <v>f</v>
          </cell>
        </row>
        <row r="8318">
          <cell r="G8318" t="str">
            <v>1210041</v>
          </cell>
          <cell r="BL8318" t="str">
            <v>CO2e_N2O</v>
          </cell>
          <cell r="BN8318">
            <v>0.58230000000000004</v>
          </cell>
          <cell r="BY8318" t="str">
            <v>f</v>
          </cell>
        </row>
        <row r="8319">
          <cell r="G8319" t="str">
            <v>1210041</v>
          </cell>
          <cell r="BL8319" t="str">
            <v>CO2e_CH4</v>
          </cell>
          <cell r="BN8319">
            <v>3.9399999999999998E-2</v>
          </cell>
          <cell r="BY8319" t="str">
            <v>f</v>
          </cell>
        </row>
        <row r="8320">
          <cell r="G8320" t="str">
            <v>1210041</v>
          </cell>
          <cell r="BL8320" t="str">
            <v>CO2e_CO2</v>
          </cell>
          <cell r="BN8320">
            <v>39.097999999999999</v>
          </cell>
          <cell r="BY8320" t="str">
            <v>f</v>
          </cell>
        </row>
        <row r="8321">
          <cell r="G8321" t="str">
            <v>1210041</v>
          </cell>
          <cell r="BL8321" t="str">
            <v>CO2e_N2O</v>
          </cell>
          <cell r="BN8321">
            <v>9.1499999999999998E-2</v>
          </cell>
          <cell r="BY8321" t="str">
            <v>f</v>
          </cell>
        </row>
        <row r="8322">
          <cell r="G8322" t="str">
            <v>1210063</v>
          </cell>
          <cell r="BL8322" t="str">
            <v>CO2e_CH4</v>
          </cell>
          <cell r="BN8322">
            <v>1.274</v>
          </cell>
          <cell r="BY8322" t="str">
            <v>f</v>
          </cell>
        </row>
        <row r="8323">
          <cell r="G8323" t="str">
            <v>1210063</v>
          </cell>
          <cell r="BL8323" t="str">
            <v>CO2e_CO2</v>
          </cell>
          <cell r="BN8323">
            <v>2692.962</v>
          </cell>
          <cell r="BY8323" t="str">
            <v>f</v>
          </cell>
        </row>
        <row r="8324">
          <cell r="G8324" t="str">
            <v>1210063</v>
          </cell>
          <cell r="BL8324" t="str">
            <v>CO2e_N2O</v>
          </cell>
          <cell r="BN8324">
            <v>1.4742</v>
          </cell>
          <cell r="BY8324" t="str">
            <v>f</v>
          </cell>
        </row>
        <row r="8325">
          <cell r="G8325" t="str">
            <v>1210063</v>
          </cell>
          <cell r="BL8325" t="str">
            <v>CO2e_CH4</v>
          </cell>
          <cell r="BN8325">
            <v>0.68540000000000001</v>
          </cell>
          <cell r="BY8325" t="str">
            <v>f</v>
          </cell>
        </row>
        <row r="8326">
          <cell r="G8326" t="str">
            <v>1210063</v>
          </cell>
          <cell r="BL8326" t="str">
            <v>CO2e_CO2</v>
          </cell>
          <cell r="BN8326">
            <v>1448.778</v>
          </cell>
          <cell r="BY8326" t="str">
            <v>f</v>
          </cell>
        </row>
        <row r="8327">
          <cell r="G8327" t="str">
            <v>1210063</v>
          </cell>
          <cell r="BL8327" t="str">
            <v>CO2e_N2O</v>
          </cell>
          <cell r="BN8327">
            <v>0.79330000000000001</v>
          </cell>
          <cell r="BY8327" t="str">
            <v>f</v>
          </cell>
        </row>
        <row r="8328">
          <cell r="G8328" t="str">
            <v>1210063</v>
          </cell>
          <cell r="BL8328" t="str">
            <v>CO2e_CH4</v>
          </cell>
          <cell r="BN8328">
            <v>2.7000000000000001E-3</v>
          </cell>
          <cell r="BY8328" t="str">
            <v>f</v>
          </cell>
        </row>
        <row r="8329">
          <cell r="G8329" t="str">
            <v>1210063</v>
          </cell>
          <cell r="BL8329" t="str">
            <v>CO2e_CO2</v>
          </cell>
          <cell r="BN8329">
            <v>2.7010999999999998</v>
          </cell>
          <cell r="BY8329" t="str">
            <v>f</v>
          </cell>
        </row>
        <row r="8330">
          <cell r="G8330" t="str">
            <v>1210063</v>
          </cell>
          <cell r="BL8330" t="str">
            <v>CO2e_N2O</v>
          </cell>
          <cell r="BN8330">
            <v>3.8999999999999998E-3</v>
          </cell>
          <cell r="BY8330" t="str">
            <v>f</v>
          </cell>
        </row>
        <row r="8331">
          <cell r="G8331" t="str">
            <v>1210063</v>
          </cell>
          <cell r="BL8331" t="str">
            <v>CO2e_CO2</v>
          </cell>
          <cell r="BN8331">
            <v>6.3E-3</v>
          </cell>
          <cell r="BY8331" t="str">
            <v>f</v>
          </cell>
        </row>
        <row r="8332">
          <cell r="G8332" t="str">
            <v>1210063</v>
          </cell>
          <cell r="BL8332" t="str">
            <v>CO2e_CO2</v>
          </cell>
          <cell r="BN8332">
            <v>6.3E-3</v>
          </cell>
          <cell r="BY8332" t="str">
            <v>f</v>
          </cell>
        </row>
        <row r="8333">
          <cell r="G8333" t="str">
            <v>1210087</v>
          </cell>
          <cell r="BL8333" t="str">
            <v>CO2e_CH4</v>
          </cell>
          <cell r="BN8333">
            <v>0.3</v>
          </cell>
          <cell r="BY8333" t="str">
            <v>f</v>
          </cell>
        </row>
        <row r="8334">
          <cell r="G8334" t="str">
            <v>1210087</v>
          </cell>
          <cell r="BL8334" t="str">
            <v>CO2e_CO2</v>
          </cell>
          <cell r="BN8334">
            <v>608</v>
          </cell>
          <cell r="BY8334" t="str">
            <v>f</v>
          </cell>
        </row>
        <row r="8335">
          <cell r="G8335" t="str">
            <v>1210087</v>
          </cell>
          <cell r="BL8335" t="str">
            <v>CO2e_N2O</v>
          </cell>
          <cell r="BN8335">
            <v>3.278</v>
          </cell>
          <cell r="BY8335" t="str">
            <v>f</v>
          </cell>
        </row>
        <row r="8336">
          <cell r="G8336" t="str">
            <v>1210087</v>
          </cell>
          <cell r="BL8336" t="str">
            <v>CO2e_CO2</v>
          </cell>
          <cell r="BN8336">
            <v>81</v>
          </cell>
          <cell r="BY8336" t="str">
            <v>f</v>
          </cell>
        </row>
        <row r="8337">
          <cell r="G8337" t="str">
            <v>1210087</v>
          </cell>
          <cell r="BL8337" t="str">
            <v>CO2e_CO2</v>
          </cell>
          <cell r="BN8337">
            <v>27</v>
          </cell>
          <cell r="BY8337" t="str">
            <v>f</v>
          </cell>
        </row>
        <row r="8338">
          <cell r="G8338" t="str">
            <v>1210087</v>
          </cell>
          <cell r="BL8338" t="str">
            <v>CO2e_CH4</v>
          </cell>
          <cell r="BN8338">
            <v>0.57499999999999996</v>
          </cell>
          <cell r="BY8338" t="str">
            <v>f</v>
          </cell>
        </row>
        <row r="8339">
          <cell r="G8339" t="str">
            <v>1210087</v>
          </cell>
          <cell r="BL8339" t="str">
            <v>CO2e_CO2</v>
          </cell>
          <cell r="BN8339">
            <v>1197</v>
          </cell>
          <cell r="BY8339" t="str">
            <v>f</v>
          </cell>
        </row>
        <row r="8340">
          <cell r="G8340" t="str">
            <v>1210087</v>
          </cell>
          <cell r="BL8340" t="str">
            <v>CO2e_N2O</v>
          </cell>
          <cell r="BN8340">
            <v>6.556</v>
          </cell>
          <cell r="BY8340" t="str">
            <v>f</v>
          </cell>
        </row>
        <row r="8341">
          <cell r="G8341" t="str">
            <v>1210087</v>
          </cell>
          <cell r="BL8341" t="str">
            <v>CO2e_CO2</v>
          </cell>
          <cell r="BN8341">
            <v>133</v>
          </cell>
          <cell r="BY8341" t="str">
            <v>f</v>
          </cell>
        </row>
        <row r="8342">
          <cell r="G8342" t="str">
            <v>1210087</v>
          </cell>
          <cell r="BL8342" t="str">
            <v>CO2e_CH4</v>
          </cell>
          <cell r="BN8342">
            <v>0.1</v>
          </cell>
          <cell r="BY8342" t="str">
            <v>f</v>
          </cell>
        </row>
        <row r="8343">
          <cell r="G8343" t="str">
            <v>1210087</v>
          </cell>
          <cell r="BL8343" t="str">
            <v>CO2e_CO2</v>
          </cell>
          <cell r="BN8343">
            <v>230</v>
          </cell>
          <cell r="BY8343" t="str">
            <v>f</v>
          </cell>
        </row>
        <row r="8344">
          <cell r="G8344" t="str">
            <v>1210087</v>
          </cell>
          <cell r="BL8344" t="str">
            <v>CO2e_N2O</v>
          </cell>
          <cell r="BN8344">
            <v>1.1919999999999999</v>
          </cell>
          <cell r="BY8344" t="str">
            <v>f</v>
          </cell>
        </row>
        <row r="8345">
          <cell r="G8345" t="str">
            <v>1210087</v>
          </cell>
          <cell r="BL8345" t="str">
            <v>CO2e_CO2</v>
          </cell>
          <cell r="BN8345">
            <v>46.5</v>
          </cell>
          <cell r="BY8345" t="str">
            <v>f</v>
          </cell>
        </row>
        <row r="8346">
          <cell r="G8346" t="str">
            <v>1210087</v>
          </cell>
          <cell r="BL8346" t="str">
            <v>CO2e_CH4</v>
          </cell>
          <cell r="BN8346">
            <v>1</v>
          </cell>
          <cell r="BY8346" t="str">
            <v>f</v>
          </cell>
        </row>
        <row r="8347">
          <cell r="G8347" t="str">
            <v>1210087</v>
          </cell>
          <cell r="BL8347" t="str">
            <v>CO2e_CO2</v>
          </cell>
          <cell r="BN8347">
            <v>1290</v>
          </cell>
          <cell r="BY8347" t="str">
            <v>f</v>
          </cell>
        </row>
        <row r="8348">
          <cell r="G8348" t="str">
            <v>1210087</v>
          </cell>
          <cell r="BL8348" t="str">
            <v>CO2e_N2O</v>
          </cell>
          <cell r="BN8348">
            <v>11.92</v>
          </cell>
          <cell r="BY8348" t="str">
            <v>f</v>
          </cell>
        </row>
        <row r="8349">
          <cell r="G8349" t="str">
            <v>1210087</v>
          </cell>
          <cell r="BL8349" t="str">
            <v>CO2e_CH4</v>
          </cell>
          <cell r="BN8349">
            <v>1.7749999999999999</v>
          </cell>
          <cell r="BY8349" t="str">
            <v>f</v>
          </cell>
        </row>
        <row r="8350">
          <cell r="G8350" t="str">
            <v>1210087</v>
          </cell>
          <cell r="BL8350" t="str">
            <v>CO2e_CO2</v>
          </cell>
          <cell r="BN8350">
            <v>3730</v>
          </cell>
          <cell r="BY8350" t="str">
            <v>f</v>
          </cell>
        </row>
        <row r="8351">
          <cell r="G8351" t="str">
            <v>1210087</v>
          </cell>
          <cell r="BL8351" t="str">
            <v>CO2e_N2O</v>
          </cell>
          <cell r="BN8351">
            <v>20.263999999999999</v>
          </cell>
          <cell r="BY8351" t="str">
            <v>f</v>
          </cell>
        </row>
        <row r="8352">
          <cell r="G8352" t="str">
            <v>1210087</v>
          </cell>
          <cell r="BL8352" t="str">
            <v>CO2e_CH4</v>
          </cell>
          <cell r="BN8352">
            <v>0.22500000000000001</v>
          </cell>
          <cell r="BY8352" t="str">
            <v>f</v>
          </cell>
        </row>
        <row r="8353">
          <cell r="G8353" t="str">
            <v>1210087</v>
          </cell>
          <cell r="BL8353" t="str">
            <v>CO2e_CO2</v>
          </cell>
          <cell r="BN8353">
            <v>460</v>
          </cell>
          <cell r="BY8353" t="str">
            <v>f</v>
          </cell>
        </row>
        <row r="8354">
          <cell r="G8354" t="str">
            <v>1210087</v>
          </cell>
          <cell r="BL8354" t="str">
            <v>CO2e_N2O</v>
          </cell>
          <cell r="BN8354">
            <v>2.3839999999999999</v>
          </cell>
          <cell r="BY8354" t="str">
            <v>f</v>
          </cell>
        </row>
        <row r="8355">
          <cell r="G8355" t="str">
            <v>1210145</v>
          </cell>
          <cell r="BL8355" t="str">
            <v>CO2e_SF6</v>
          </cell>
          <cell r="BN8355">
            <v>2619.7199999999998</v>
          </cell>
          <cell r="BY8355" t="str">
            <v>f</v>
          </cell>
        </row>
        <row r="8356">
          <cell r="G8356" t="str">
            <v>1210145</v>
          </cell>
          <cell r="BL8356" t="str">
            <v>CO2e_CO2</v>
          </cell>
          <cell r="BN8356">
            <v>2.8400000000000002E-2</v>
          </cell>
          <cell r="BY8356" t="str">
            <v>f</v>
          </cell>
        </row>
        <row r="8357">
          <cell r="G8357" t="str">
            <v>1210145</v>
          </cell>
          <cell r="BL8357" t="str">
            <v>CO2e_CH4</v>
          </cell>
          <cell r="BN8357">
            <v>0.1197</v>
          </cell>
          <cell r="BY8357" t="str">
            <v>f</v>
          </cell>
        </row>
        <row r="8358">
          <cell r="G8358" t="str">
            <v>1210145</v>
          </cell>
          <cell r="BL8358" t="str">
            <v>CO2e_CO2</v>
          </cell>
          <cell r="BN8358">
            <v>253.06139999999999</v>
          </cell>
          <cell r="BY8358" t="str">
            <v>f</v>
          </cell>
        </row>
        <row r="8359">
          <cell r="G8359" t="str">
            <v>1210145</v>
          </cell>
          <cell r="BL8359" t="str">
            <v>CO2e_N2O</v>
          </cell>
          <cell r="BN8359">
            <v>0.1386</v>
          </cell>
          <cell r="BY8359" t="str">
            <v>f</v>
          </cell>
        </row>
        <row r="8360">
          <cell r="G8360" t="str">
            <v>1210153</v>
          </cell>
          <cell r="BL8360" t="str">
            <v>CO2e_CH4</v>
          </cell>
          <cell r="BN8360">
            <v>1.4E-3</v>
          </cell>
          <cell r="BY8360" t="str">
            <v>f</v>
          </cell>
        </row>
        <row r="8361">
          <cell r="G8361" t="str">
            <v>1210153</v>
          </cell>
          <cell r="BL8361" t="str">
            <v>CO2e_CO2</v>
          </cell>
          <cell r="BN8361">
            <v>1.3944000000000001</v>
          </cell>
          <cell r="BY8361" t="str">
            <v>f</v>
          </cell>
        </row>
        <row r="8362">
          <cell r="G8362" t="str">
            <v>1210153</v>
          </cell>
          <cell r="BL8362" t="str">
            <v>CO2e_N2O</v>
          </cell>
          <cell r="BN8362">
            <v>3.3E-3</v>
          </cell>
          <cell r="BY8362" t="str">
            <v>f</v>
          </cell>
        </row>
        <row r="8363">
          <cell r="G8363" t="str">
            <v>1210153</v>
          </cell>
          <cell r="BL8363" t="str">
            <v>CO2e_CH4</v>
          </cell>
          <cell r="BN8363">
            <v>1.4E-3</v>
          </cell>
          <cell r="BY8363" t="str">
            <v>f</v>
          </cell>
        </row>
        <row r="8364">
          <cell r="G8364" t="str">
            <v>1210153</v>
          </cell>
          <cell r="BL8364" t="str">
            <v>CO2e_CO2</v>
          </cell>
          <cell r="BN8364">
            <v>1.3379000000000001</v>
          </cell>
          <cell r="BY8364" t="str">
            <v>f</v>
          </cell>
        </row>
        <row r="8365">
          <cell r="G8365" t="str">
            <v>1210153</v>
          </cell>
          <cell r="BL8365" t="str">
            <v>CO2e_N2O</v>
          </cell>
          <cell r="BN8365">
            <v>3.3E-3</v>
          </cell>
          <cell r="BY8365" t="str">
            <v>f</v>
          </cell>
        </row>
        <row r="8366">
          <cell r="G8366" t="str">
            <v>1210153</v>
          </cell>
          <cell r="BL8366" t="str">
            <v>CO2e_CH4</v>
          </cell>
          <cell r="BN8366">
            <v>1.9E-3</v>
          </cell>
          <cell r="BY8366" t="str">
            <v>f</v>
          </cell>
        </row>
        <row r="8367">
          <cell r="G8367" t="str">
            <v>1210153</v>
          </cell>
          <cell r="BL8367" t="str">
            <v>CO2e_CO2</v>
          </cell>
          <cell r="BN8367">
            <v>1.9233</v>
          </cell>
          <cell r="BY8367" t="str">
            <v>f</v>
          </cell>
        </row>
        <row r="8368">
          <cell r="G8368" t="str">
            <v>1210153</v>
          </cell>
          <cell r="BL8368" t="str">
            <v>CO2e_N2O</v>
          </cell>
          <cell r="BN8368">
            <v>4.4999999999999997E-3</v>
          </cell>
          <cell r="BY8368" t="str">
            <v>f</v>
          </cell>
        </row>
        <row r="8369">
          <cell r="G8369" t="str">
            <v>1210153</v>
          </cell>
          <cell r="BL8369" t="str">
            <v>CO2e_CH4</v>
          </cell>
          <cell r="BN8369">
            <v>4.0000000000000001E-3</v>
          </cell>
          <cell r="BY8369" t="str">
            <v>f</v>
          </cell>
        </row>
        <row r="8370">
          <cell r="G8370" t="str">
            <v>1210153</v>
          </cell>
          <cell r="BL8370" t="str">
            <v>CO2e_CO2</v>
          </cell>
          <cell r="BN8370">
            <v>4.0012999999999996</v>
          </cell>
          <cell r="BY8370" t="str">
            <v>f</v>
          </cell>
        </row>
        <row r="8371">
          <cell r="G8371" t="str">
            <v>1210153</v>
          </cell>
          <cell r="BL8371" t="str">
            <v>CO2e_N2O</v>
          </cell>
          <cell r="BN8371">
            <v>9.1999999999999998E-3</v>
          </cell>
          <cell r="BY8371" t="str">
            <v>f</v>
          </cell>
        </row>
        <row r="8372">
          <cell r="G8372" t="str">
            <v>1210153</v>
          </cell>
          <cell r="BL8372" t="str">
            <v>CO2e_CH4</v>
          </cell>
          <cell r="BN8372">
            <v>2.0000000000000001E-4</v>
          </cell>
          <cell r="BY8372" t="str">
            <v>f</v>
          </cell>
        </row>
        <row r="8373">
          <cell r="G8373" t="str">
            <v>1210153</v>
          </cell>
          <cell r="BL8373" t="str">
            <v>CO2e_CO2</v>
          </cell>
          <cell r="BN8373">
            <v>0.3</v>
          </cell>
          <cell r="BY8373" t="str">
            <v>f</v>
          </cell>
        </row>
        <row r="8374">
          <cell r="G8374" t="str">
            <v>1210153</v>
          </cell>
          <cell r="BL8374" t="str">
            <v>CO2e_N2O</v>
          </cell>
          <cell r="BN8374">
            <v>2.9999999999999997E-4</v>
          </cell>
          <cell r="BY8374" t="str">
            <v>f</v>
          </cell>
        </row>
        <row r="8375">
          <cell r="G8375" t="str">
            <v>1210153</v>
          </cell>
          <cell r="BL8375" t="str">
            <v>CO2e_CH4</v>
          </cell>
          <cell r="BN8375">
            <v>0.20119999999999999</v>
          </cell>
          <cell r="BY8375" t="str">
            <v>f</v>
          </cell>
        </row>
        <row r="8376">
          <cell r="G8376" t="str">
            <v>1210153</v>
          </cell>
          <cell r="BL8376" t="str">
            <v>CO2e_CO2</v>
          </cell>
          <cell r="BN8376">
            <v>425.37970000000001</v>
          </cell>
          <cell r="BY8376" t="str">
            <v>f</v>
          </cell>
        </row>
        <row r="8377">
          <cell r="G8377" t="str">
            <v>1210153</v>
          </cell>
          <cell r="BL8377" t="str">
            <v>CO2e_N2O</v>
          </cell>
          <cell r="BN8377">
            <v>0.23269999999999999</v>
          </cell>
          <cell r="BY8377" t="str">
            <v>f</v>
          </cell>
        </row>
        <row r="8378">
          <cell r="G8378" t="str">
            <v>1210153</v>
          </cell>
          <cell r="BL8378" t="str">
            <v>CO2e_CH4</v>
          </cell>
          <cell r="BN8378">
            <v>7.4000000000000003E-3</v>
          </cell>
          <cell r="BY8378" t="str">
            <v>f</v>
          </cell>
        </row>
        <row r="8379">
          <cell r="G8379" t="str">
            <v>1210153</v>
          </cell>
          <cell r="BL8379" t="str">
            <v>CO2e_CO2</v>
          </cell>
          <cell r="BN8379">
            <v>7.3337000000000003</v>
          </cell>
          <cell r="BY8379" t="str">
            <v>f</v>
          </cell>
        </row>
        <row r="8380">
          <cell r="G8380" t="str">
            <v>1210153</v>
          </cell>
          <cell r="BL8380" t="str">
            <v>CO2e_N2O</v>
          </cell>
          <cell r="BN8380">
            <v>1.7299999999999999E-2</v>
          </cell>
          <cell r="BY8380" t="str">
            <v>f</v>
          </cell>
        </row>
        <row r="8381">
          <cell r="G8381" t="str">
            <v>1210153</v>
          </cell>
          <cell r="BL8381" t="str">
            <v>CO2e_CH4</v>
          </cell>
          <cell r="BN8381">
            <v>0.27579999999999999</v>
          </cell>
          <cell r="BY8381" t="str">
            <v>f</v>
          </cell>
        </row>
        <row r="8382">
          <cell r="G8382" t="str">
            <v>1210153</v>
          </cell>
          <cell r="BL8382" t="str">
            <v>CO2e_CO2</v>
          </cell>
          <cell r="BN8382">
            <v>582.99549999999999</v>
          </cell>
          <cell r="BY8382" t="str">
            <v>f</v>
          </cell>
        </row>
        <row r="8383">
          <cell r="G8383" t="str">
            <v>1210153</v>
          </cell>
          <cell r="BL8383" t="str">
            <v>CO2e_N2O</v>
          </cell>
          <cell r="BN8383">
            <v>0.31919999999999998</v>
          </cell>
          <cell r="BY8383" t="str">
            <v>f</v>
          </cell>
        </row>
        <row r="8384">
          <cell r="G8384" t="str">
            <v>1210153</v>
          </cell>
          <cell r="BL8384" t="str">
            <v>CO2e_CH4</v>
          </cell>
          <cell r="BN8384">
            <v>0.50109999999999999</v>
          </cell>
          <cell r="BY8384" t="str">
            <v>f</v>
          </cell>
        </row>
        <row r="8385">
          <cell r="G8385" t="str">
            <v>1210153</v>
          </cell>
          <cell r="BL8385" t="str">
            <v>CO2e_CO2</v>
          </cell>
          <cell r="BN8385">
            <v>1059.1859999999999</v>
          </cell>
          <cell r="BY8385" t="str">
            <v>f</v>
          </cell>
        </row>
        <row r="8386">
          <cell r="G8386" t="str">
            <v>1210153</v>
          </cell>
          <cell r="BL8386" t="str">
            <v>CO2e_N2O</v>
          </cell>
          <cell r="BN8386">
            <v>0.57989999999999997</v>
          </cell>
          <cell r="BY8386" t="str">
            <v>f</v>
          </cell>
        </row>
        <row r="8387">
          <cell r="G8387" t="str">
            <v>1210153</v>
          </cell>
          <cell r="BL8387" t="str">
            <v>CO2e_CH4</v>
          </cell>
          <cell r="BN8387">
            <v>0.46679999999999999</v>
          </cell>
          <cell r="BY8387" t="str">
            <v>f</v>
          </cell>
        </row>
        <row r="8388">
          <cell r="G8388" t="str">
            <v>1210153</v>
          </cell>
          <cell r="BL8388" t="str">
            <v>CO2e_CO2</v>
          </cell>
          <cell r="BN8388">
            <v>986.66399999999999</v>
          </cell>
          <cell r="BY8388" t="str">
            <v>f</v>
          </cell>
        </row>
        <row r="8389">
          <cell r="G8389" t="str">
            <v>1210153</v>
          </cell>
          <cell r="BL8389" t="str">
            <v>CO2e_N2O</v>
          </cell>
          <cell r="BN8389">
            <v>0.5403</v>
          </cell>
          <cell r="BY8389" t="str">
            <v>f</v>
          </cell>
        </row>
        <row r="8390">
          <cell r="G8390" t="str">
            <v>1210153</v>
          </cell>
          <cell r="BL8390" t="str">
            <v>CO2e_CH4</v>
          </cell>
          <cell r="BN8390">
            <v>0.29949999999999999</v>
          </cell>
          <cell r="BY8390" t="str">
            <v>f</v>
          </cell>
        </row>
        <row r="8391">
          <cell r="G8391" t="str">
            <v>1210153</v>
          </cell>
          <cell r="BL8391" t="str">
            <v>CO2e_CO2</v>
          </cell>
          <cell r="BN8391">
            <v>633.17570000000001</v>
          </cell>
          <cell r="BY8391" t="str">
            <v>f</v>
          </cell>
        </row>
        <row r="8392">
          <cell r="G8392" t="str">
            <v>1210153</v>
          </cell>
          <cell r="BL8392" t="str">
            <v>CO2e_N2O</v>
          </cell>
          <cell r="BN8392">
            <v>0.34660000000000002</v>
          </cell>
          <cell r="BY8392" t="str">
            <v>f</v>
          </cell>
        </row>
        <row r="8393">
          <cell r="G8393" t="str">
            <v>1210153</v>
          </cell>
          <cell r="BL8393" t="str">
            <v>CO2e_CH4</v>
          </cell>
          <cell r="BN8393">
            <v>8.9999999999999993E-3</v>
          </cell>
          <cell r="BY8393" t="str">
            <v>f</v>
          </cell>
        </row>
        <row r="8394">
          <cell r="G8394" t="str">
            <v>1210153</v>
          </cell>
          <cell r="BL8394" t="str">
            <v>CO2e_CO2</v>
          </cell>
          <cell r="BN8394">
            <v>8.9473000000000003</v>
          </cell>
          <cell r="BY8394" t="str">
            <v>f</v>
          </cell>
        </row>
        <row r="8395">
          <cell r="G8395" t="str">
            <v>1210153</v>
          </cell>
          <cell r="BL8395" t="str">
            <v>CO2e_N2O</v>
          </cell>
          <cell r="BN8395">
            <v>2.0899999999999998E-2</v>
          </cell>
          <cell r="BY8395" t="str">
            <v>f</v>
          </cell>
        </row>
        <row r="8396">
          <cell r="G8396" t="str">
            <v>1210153</v>
          </cell>
          <cell r="BL8396" t="str">
            <v>CO2e_CH4</v>
          </cell>
          <cell r="BN8396">
            <v>1E-4</v>
          </cell>
          <cell r="BY8396" t="str">
            <v>f</v>
          </cell>
        </row>
        <row r="8397">
          <cell r="G8397" t="str">
            <v>1210153</v>
          </cell>
          <cell r="BL8397" t="str">
            <v>CO2e_CO2</v>
          </cell>
          <cell r="BN8397">
            <v>0.24</v>
          </cell>
          <cell r="BY8397" t="str">
            <v>f</v>
          </cell>
        </row>
        <row r="8398">
          <cell r="G8398" t="str">
            <v>1210153</v>
          </cell>
          <cell r="BL8398" t="str">
            <v>CO2e_CH4</v>
          </cell>
          <cell r="BN8398">
            <v>7.8299999999999995E-2</v>
          </cell>
          <cell r="BY8398" t="str">
            <v>f</v>
          </cell>
        </row>
        <row r="8399">
          <cell r="G8399" t="str">
            <v>1210153</v>
          </cell>
          <cell r="BL8399" t="str">
            <v>CO2e_CO2</v>
          </cell>
          <cell r="BN8399">
            <v>165.45910000000001</v>
          </cell>
          <cell r="BY8399" t="str">
            <v>f</v>
          </cell>
        </row>
        <row r="8400">
          <cell r="G8400" t="str">
            <v>1210153</v>
          </cell>
          <cell r="BL8400" t="str">
            <v>CO2e_N2O</v>
          </cell>
          <cell r="BN8400">
            <v>9.06E-2</v>
          </cell>
          <cell r="BY8400" t="str">
            <v>f</v>
          </cell>
        </row>
        <row r="8401">
          <cell r="G8401" t="str">
            <v>1210153</v>
          </cell>
          <cell r="BL8401" t="str">
            <v>CO2e_CH4</v>
          </cell>
          <cell r="BN8401">
            <v>4.3E-3</v>
          </cell>
          <cell r="BY8401" t="str">
            <v>f</v>
          </cell>
        </row>
        <row r="8402">
          <cell r="G8402" t="str">
            <v>1210153</v>
          </cell>
          <cell r="BL8402" t="str">
            <v>CO2e_CO2</v>
          </cell>
          <cell r="BN8402">
            <v>4.2645999999999997</v>
          </cell>
          <cell r="BY8402" t="str">
            <v>f</v>
          </cell>
        </row>
        <row r="8403">
          <cell r="G8403" t="str">
            <v>1210153</v>
          </cell>
          <cell r="BL8403" t="str">
            <v>CO2e_N2O</v>
          </cell>
          <cell r="BN8403">
            <v>1.01E-2</v>
          </cell>
          <cell r="BY8403" t="str">
            <v>f</v>
          </cell>
        </row>
        <row r="8404">
          <cell r="G8404" t="str">
            <v>1210153</v>
          </cell>
          <cell r="BL8404" t="str">
            <v>CO2e_Refrg</v>
          </cell>
          <cell r="BN8404">
            <v>1884.32</v>
          </cell>
          <cell r="BY8404" t="str">
            <v>f</v>
          </cell>
        </row>
        <row r="8405">
          <cell r="G8405" t="str">
            <v>1210153</v>
          </cell>
          <cell r="BL8405" t="str">
            <v>CO2e_CH4</v>
          </cell>
          <cell r="BN8405">
            <v>0.31859999999999999</v>
          </cell>
          <cell r="BY8405" t="str">
            <v>f</v>
          </cell>
        </row>
        <row r="8406">
          <cell r="G8406" t="str">
            <v>1210153</v>
          </cell>
          <cell r="BL8406" t="str">
            <v>CO2e_CO2</v>
          </cell>
          <cell r="BN8406">
            <v>673.39200000000005</v>
          </cell>
          <cell r="BY8406" t="str">
            <v>f</v>
          </cell>
        </row>
        <row r="8407">
          <cell r="G8407" t="str">
            <v>1210153</v>
          </cell>
          <cell r="BL8407" t="str">
            <v>CO2e_N2O</v>
          </cell>
          <cell r="BN8407">
            <v>0.36859999999999998</v>
          </cell>
          <cell r="BY8407" t="str">
            <v>f</v>
          </cell>
        </row>
        <row r="8408">
          <cell r="G8408" t="str">
            <v>1210153</v>
          </cell>
          <cell r="BL8408" t="str">
            <v>CO2e_CH4</v>
          </cell>
          <cell r="BN8408">
            <v>3.5999999999999999E-3</v>
          </cell>
          <cell r="BY8408" t="str">
            <v>f</v>
          </cell>
        </row>
        <row r="8409">
          <cell r="G8409" t="str">
            <v>1210153</v>
          </cell>
          <cell r="BL8409" t="str">
            <v>CO2e_CO2</v>
          </cell>
          <cell r="BN8409">
            <v>3.5222000000000002</v>
          </cell>
          <cell r="BY8409" t="str">
            <v>f</v>
          </cell>
        </row>
        <row r="8410">
          <cell r="G8410" t="str">
            <v>1210153</v>
          </cell>
          <cell r="BL8410" t="str">
            <v>CO2e_N2O</v>
          </cell>
          <cell r="BN8410">
            <v>8.3000000000000001E-3</v>
          </cell>
          <cell r="BY8410" t="str">
            <v>f</v>
          </cell>
        </row>
        <row r="8411">
          <cell r="G8411" t="str">
            <v>1210153</v>
          </cell>
          <cell r="BL8411" t="str">
            <v>CO2e_CH4</v>
          </cell>
          <cell r="BN8411">
            <v>4.0000000000000002E-4</v>
          </cell>
          <cell r="BY8411" t="str">
            <v>f</v>
          </cell>
        </row>
        <row r="8412">
          <cell r="G8412" t="str">
            <v>1210153</v>
          </cell>
          <cell r="BL8412" t="str">
            <v>CO2e_CO2</v>
          </cell>
          <cell r="BN8412">
            <v>0.72009999999999996</v>
          </cell>
          <cell r="BY8412" t="str">
            <v>f</v>
          </cell>
        </row>
        <row r="8413">
          <cell r="G8413" t="str">
            <v>1210153</v>
          </cell>
          <cell r="BL8413" t="str">
            <v>CO2e_N2O</v>
          </cell>
          <cell r="BN8413">
            <v>2.9999999999999997E-4</v>
          </cell>
          <cell r="BY8413" t="str">
            <v>f</v>
          </cell>
        </row>
        <row r="8414">
          <cell r="G8414" t="str">
            <v>1210153</v>
          </cell>
          <cell r="BL8414" t="str">
            <v>CO2e_CH4</v>
          </cell>
          <cell r="BN8414">
            <v>7.0900000000000005E-2</v>
          </cell>
          <cell r="BY8414" t="str">
            <v>f</v>
          </cell>
        </row>
        <row r="8415">
          <cell r="G8415" t="str">
            <v>1210153</v>
          </cell>
          <cell r="BL8415" t="str">
            <v>CO2e_CO2</v>
          </cell>
          <cell r="BN8415">
            <v>70.642899999999997</v>
          </cell>
          <cell r="BY8415" t="str">
            <v>f</v>
          </cell>
        </row>
        <row r="8416">
          <cell r="G8416" t="str">
            <v>1210153</v>
          </cell>
          <cell r="BL8416" t="str">
            <v>CO2e_N2O</v>
          </cell>
          <cell r="BN8416">
            <v>0.1028</v>
          </cell>
          <cell r="BY8416" t="str">
            <v>f</v>
          </cell>
        </row>
        <row r="8417">
          <cell r="G8417" t="str">
            <v>1210164</v>
          </cell>
          <cell r="BL8417" t="str">
            <v>CO2e_CH4</v>
          </cell>
          <cell r="BN8417">
            <v>0.29880000000000001</v>
          </cell>
          <cell r="BY8417" t="str">
            <v>f</v>
          </cell>
        </row>
        <row r="8418">
          <cell r="G8418" t="str">
            <v>1210164</v>
          </cell>
          <cell r="BL8418" t="str">
            <v>CO2e_CO2</v>
          </cell>
          <cell r="BN8418">
            <v>631.67999999999995</v>
          </cell>
          <cell r="BY8418" t="str">
            <v>f</v>
          </cell>
        </row>
        <row r="8419">
          <cell r="G8419" t="str">
            <v>1210164</v>
          </cell>
          <cell r="BL8419" t="str">
            <v>CO2e_N2O</v>
          </cell>
          <cell r="BN8419">
            <v>0.34599999999999997</v>
          </cell>
          <cell r="BY8419" t="str">
            <v>f</v>
          </cell>
        </row>
        <row r="8420">
          <cell r="G8420" t="str">
            <v>1210164</v>
          </cell>
          <cell r="BL8420" t="str">
            <v>CO2e_CH4</v>
          </cell>
          <cell r="BN8420">
            <v>0.29880000000000001</v>
          </cell>
          <cell r="BY8420" t="str">
            <v>f</v>
          </cell>
        </row>
        <row r="8421">
          <cell r="G8421" t="str">
            <v>1210164</v>
          </cell>
          <cell r="BL8421" t="str">
            <v>CO2e_CO2</v>
          </cell>
          <cell r="BN8421">
            <v>631.67999999999995</v>
          </cell>
          <cell r="BY8421" t="str">
            <v>f</v>
          </cell>
        </row>
        <row r="8422">
          <cell r="G8422" t="str">
            <v>1210164</v>
          </cell>
          <cell r="BL8422" t="str">
            <v>CO2e_N2O</v>
          </cell>
          <cell r="BN8422">
            <v>0.34599999999999997</v>
          </cell>
          <cell r="BY8422" t="str">
            <v>f</v>
          </cell>
        </row>
        <row r="8423">
          <cell r="G8423" t="str">
            <v>1210164</v>
          </cell>
          <cell r="BL8423" t="str">
            <v>CO2e_CH4</v>
          </cell>
          <cell r="BN8423">
            <v>6.3600000000000004E-2</v>
          </cell>
          <cell r="BY8423" t="str">
            <v>f</v>
          </cell>
        </row>
        <row r="8424">
          <cell r="G8424" t="str">
            <v>1210164</v>
          </cell>
          <cell r="BL8424" t="str">
            <v>CO2e_CO2</v>
          </cell>
          <cell r="BN8424">
            <v>134.44200000000001</v>
          </cell>
          <cell r="BY8424" t="str">
            <v>f</v>
          </cell>
        </row>
        <row r="8425">
          <cell r="G8425" t="str">
            <v>1210164</v>
          </cell>
          <cell r="BL8425" t="str">
            <v>CO2e_N2O</v>
          </cell>
          <cell r="BN8425">
            <v>7.3599999999999999E-2</v>
          </cell>
          <cell r="BY8425" t="str">
            <v>f</v>
          </cell>
        </row>
        <row r="8426">
          <cell r="G8426" t="str">
            <v>1210164</v>
          </cell>
          <cell r="BL8426" t="str">
            <v>CO2e_CH4</v>
          </cell>
          <cell r="BN8426">
            <v>6.3600000000000004E-2</v>
          </cell>
          <cell r="BY8426" t="str">
            <v>f</v>
          </cell>
        </row>
        <row r="8427">
          <cell r="G8427" t="str">
            <v>1210164</v>
          </cell>
          <cell r="BL8427" t="str">
            <v>CO2e_CO2</v>
          </cell>
          <cell r="BN8427">
            <v>134.44200000000001</v>
          </cell>
          <cell r="BY8427" t="str">
            <v>f</v>
          </cell>
        </row>
        <row r="8428">
          <cell r="G8428" t="str">
            <v>1210164</v>
          </cell>
          <cell r="BL8428" t="str">
            <v>CO2e_N2O</v>
          </cell>
          <cell r="BN8428">
            <v>7.3599999999999999E-2</v>
          </cell>
          <cell r="BY8428" t="str">
            <v>f</v>
          </cell>
        </row>
        <row r="8429">
          <cell r="G8429" t="str">
            <v>1210164</v>
          </cell>
          <cell r="BL8429" t="str">
            <v>CO2e_CH4</v>
          </cell>
          <cell r="BN8429">
            <v>6.3100000000000003E-2</v>
          </cell>
          <cell r="BY8429" t="str">
            <v>f</v>
          </cell>
        </row>
        <row r="8430">
          <cell r="G8430" t="str">
            <v>1210164</v>
          </cell>
          <cell r="BL8430" t="str">
            <v>CO2e_CO2</v>
          </cell>
          <cell r="BN8430">
            <v>133.27799999999999</v>
          </cell>
          <cell r="BY8430" t="str">
            <v>f</v>
          </cell>
        </row>
        <row r="8431">
          <cell r="G8431" t="str">
            <v>1210164</v>
          </cell>
          <cell r="BL8431" t="str">
            <v>CO2e_N2O</v>
          </cell>
          <cell r="BN8431">
            <v>7.2999999999999995E-2</v>
          </cell>
          <cell r="BY8431" t="str">
            <v>f</v>
          </cell>
        </row>
        <row r="8432">
          <cell r="G8432" t="str">
            <v>1210164</v>
          </cell>
          <cell r="BL8432" t="str">
            <v>CO2e_CH4</v>
          </cell>
          <cell r="BN8432">
            <v>6.3100000000000003E-2</v>
          </cell>
          <cell r="BY8432" t="str">
            <v>f</v>
          </cell>
        </row>
        <row r="8433">
          <cell r="G8433" t="str">
            <v>1210164</v>
          </cell>
          <cell r="BL8433" t="str">
            <v>CO2e_CO2</v>
          </cell>
          <cell r="BN8433">
            <v>133.27799999999999</v>
          </cell>
          <cell r="BY8433" t="str">
            <v>f</v>
          </cell>
        </row>
        <row r="8434">
          <cell r="G8434" t="str">
            <v>1210164</v>
          </cell>
          <cell r="BL8434" t="str">
            <v>CO2e_N2O</v>
          </cell>
          <cell r="BN8434">
            <v>7.2999999999999995E-2</v>
          </cell>
          <cell r="BY8434" t="str">
            <v>f</v>
          </cell>
        </row>
        <row r="8435">
          <cell r="G8435" t="str">
            <v>1210164</v>
          </cell>
          <cell r="BL8435" t="str">
            <v>CO2e_CH4</v>
          </cell>
          <cell r="BN8435">
            <v>2.5100000000000001E-2</v>
          </cell>
          <cell r="BY8435" t="str">
            <v>f</v>
          </cell>
        </row>
        <row r="8436">
          <cell r="G8436" t="str">
            <v>1210164</v>
          </cell>
          <cell r="BL8436" t="str">
            <v>CO2e_CO2</v>
          </cell>
          <cell r="BN8436">
            <v>53.136000000000003</v>
          </cell>
          <cell r="BY8436" t="str">
            <v>f</v>
          </cell>
        </row>
        <row r="8437">
          <cell r="G8437" t="str">
            <v>1210164</v>
          </cell>
          <cell r="BL8437" t="str">
            <v>CO2e_N2O</v>
          </cell>
          <cell r="BN8437">
            <v>2.92E-2</v>
          </cell>
          <cell r="BY8437" t="str">
            <v>f</v>
          </cell>
        </row>
        <row r="8438">
          <cell r="G8438" t="str">
            <v>1210164</v>
          </cell>
          <cell r="BL8438" t="str">
            <v>CO2e_CH4</v>
          </cell>
          <cell r="BN8438">
            <v>2.5100000000000001E-2</v>
          </cell>
          <cell r="BY8438" t="str">
            <v>f</v>
          </cell>
        </row>
        <row r="8439">
          <cell r="G8439" t="str">
            <v>1210164</v>
          </cell>
          <cell r="BL8439" t="str">
            <v>CO2e_CO2</v>
          </cell>
          <cell r="BN8439">
            <v>53.136000000000003</v>
          </cell>
          <cell r="BY8439" t="str">
            <v>f</v>
          </cell>
        </row>
        <row r="8440">
          <cell r="G8440" t="str">
            <v>1210164</v>
          </cell>
          <cell r="BL8440" t="str">
            <v>CO2e_N2O</v>
          </cell>
          <cell r="BN8440">
            <v>2.92E-2</v>
          </cell>
          <cell r="BY8440" t="str">
            <v>f</v>
          </cell>
        </row>
        <row r="8441">
          <cell r="G8441" t="str">
            <v>1210164</v>
          </cell>
          <cell r="BL8441" t="str">
            <v>CO2e_CH4</v>
          </cell>
          <cell r="BN8441">
            <v>1.8700000000000001E-2</v>
          </cell>
          <cell r="BY8441" t="str">
            <v>f</v>
          </cell>
        </row>
        <row r="8442">
          <cell r="G8442" t="str">
            <v>1210164</v>
          </cell>
          <cell r="BL8442" t="str">
            <v>CO2e_CO2</v>
          </cell>
          <cell r="BN8442">
            <v>18.577200000000001</v>
          </cell>
          <cell r="BY8442" t="str">
            <v>f</v>
          </cell>
        </row>
        <row r="8443">
          <cell r="G8443" t="str">
            <v>1210164</v>
          </cell>
          <cell r="BL8443" t="str">
            <v>CO2e_N2O</v>
          </cell>
          <cell r="BN8443">
            <v>4.3499999999999997E-2</v>
          </cell>
          <cell r="BY8443" t="str">
            <v>f</v>
          </cell>
        </row>
        <row r="8444">
          <cell r="G8444" t="str">
            <v>1210164</v>
          </cell>
          <cell r="BL8444" t="str">
            <v>CO2e_CH4</v>
          </cell>
          <cell r="BN8444">
            <v>1E-4</v>
          </cell>
          <cell r="BY8444" t="str">
            <v>f</v>
          </cell>
        </row>
        <row r="8445">
          <cell r="G8445" t="str">
            <v>1210164</v>
          </cell>
          <cell r="BL8445" t="str">
            <v>CO2e_CO2</v>
          </cell>
          <cell r="BN8445">
            <v>0.16800000000000001</v>
          </cell>
          <cell r="BY8445" t="str">
            <v>f</v>
          </cell>
        </row>
        <row r="8446">
          <cell r="G8446" t="str">
            <v>1210164</v>
          </cell>
          <cell r="BL8446" t="str">
            <v>CO2e_CH4</v>
          </cell>
          <cell r="BN8446">
            <v>6.3399999999999998E-2</v>
          </cell>
          <cell r="BY8446" t="str">
            <v>f</v>
          </cell>
        </row>
        <row r="8447">
          <cell r="G8447" t="str">
            <v>1210164</v>
          </cell>
          <cell r="BL8447" t="str">
            <v>CO2e_CO2</v>
          </cell>
          <cell r="BN8447">
            <v>134.11000000000001</v>
          </cell>
          <cell r="BY8447" t="str">
            <v>f</v>
          </cell>
        </row>
        <row r="8448">
          <cell r="G8448" t="str">
            <v>1210164</v>
          </cell>
          <cell r="BL8448" t="str">
            <v>CO2e_N2O</v>
          </cell>
          <cell r="BN8448">
            <v>7.3300000000000004E-2</v>
          </cell>
          <cell r="BY8448" t="str">
            <v>f</v>
          </cell>
        </row>
        <row r="8449">
          <cell r="G8449" t="str">
            <v>1210164</v>
          </cell>
          <cell r="BL8449" t="str">
            <v>CO2e_CH4</v>
          </cell>
          <cell r="BN8449">
            <v>4.0000000000000002E-4</v>
          </cell>
          <cell r="BY8449" t="str">
            <v>f</v>
          </cell>
        </row>
        <row r="8450">
          <cell r="G8450" t="str">
            <v>1210164</v>
          </cell>
          <cell r="BL8450" t="str">
            <v>CO2e_CO2</v>
          </cell>
          <cell r="BN8450">
            <v>0.7621</v>
          </cell>
          <cell r="BY8450" t="str">
            <v>f</v>
          </cell>
        </row>
        <row r="8451">
          <cell r="G8451" t="str">
            <v>1210164</v>
          </cell>
          <cell r="BL8451" t="str">
            <v>CO2e_N2O</v>
          </cell>
          <cell r="BN8451">
            <v>2.9999999999999997E-4</v>
          </cell>
          <cell r="BY8451" t="str">
            <v>f</v>
          </cell>
        </row>
        <row r="8452">
          <cell r="G8452" t="str">
            <v>1210164</v>
          </cell>
          <cell r="BL8452" t="str">
            <v>CO2e_CH4</v>
          </cell>
          <cell r="BN8452">
            <v>1.2790999999999999</v>
          </cell>
          <cell r="BY8452" t="str">
            <v>f</v>
          </cell>
        </row>
        <row r="8453">
          <cell r="G8453" t="str">
            <v>1210164</v>
          </cell>
          <cell r="BL8453" t="str">
            <v>CO2e_CO2</v>
          </cell>
          <cell r="BN8453">
            <v>2704.3189000000002</v>
          </cell>
          <cell r="BY8453" t="str">
            <v>f</v>
          </cell>
        </row>
        <row r="8454">
          <cell r="G8454" t="str">
            <v>1210164</v>
          </cell>
          <cell r="BL8454" t="str">
            <v>CO2e_N2O</v>
          </cell>
          <cell r="BN8454">
            <v>1.4804999999999999</v>
          </cell>
          <cell r="BY8454" t="str">
            <v>f</v>
          </cell>
        </row>
        <row r="8455">
          <cell r="G8455" t="str">
            <v>1210164</v>
          </cell>
          <cell r="BL8455" t="str">
            <v>CO2e_CH4</v>
          </cell>
          <cell r="BN8455">
            <v>1E-4</v>
          </cell>
          <cell r="BY8455" t="str">
            <v>f</v>
          </cell>
        </row>
        <row r="8456">
          <cell r="G8456" t="str">
            <v>1210164</v>
          </cell>
          <cell r="BL8456" t="str">
            <v>CO2e_CO2</v>
          </cell>
          <cell r="BN8456">
            <v>0.15</v>
          </cell>
          <cell r="BY8456" t="str">
            <v>f</v>
          </cell>
        </row>
        <row r="8457">
          <cell r="G8457" t="str">
            <v>1210164</v>
          </cell>
          <cell r="BL8457" t="str">
            <v>CO2e_CH4</v>
          </cell>
          <cell r="BN8457">
            <v>7.0499999999999993E-2</v>
          </cell>
          <cell r="BY8457" t="str">
            <v>f</v>
          </cell>
        </row>
        <row r="8458">
          <cell r="G8458" t="str">
            <v>1210164</v>
          </cell>
          <cell r="BL8458" t="str">
            <v>CO2e_CO2</v>
          </cell>
          <cell r="BN8458">
            <v>148.9564</v>
          </cell>
          <cell r="BY8458" t="str">
            <v>f</v>
          </cell>
        </row>
        <row r="8459">
          <cell r="G8459" t="str">
            <v>1210164</v>
          </cell>
          <cell r="BL8459" t="str">
            <v>CO2e_N2O</v>
          </cell>
          <cell r="BN8459">
            <v>8.1699999999999995E-2</v>
          </cell>
          <cell r="BY8459" t="str">
            <v>f</v>
          </cell>
        </row>
        <row r="8460">
          <cell r="G8460" t="str">
            <v>1210164</v>
          </cell>
          <cell r="BL8460" t="str">
            <v>CO2e_CH4</v>
          </cell>
          <cell r="BN8460">
            <v>6.9999999999999999E-4</v>
          </cell>
          <cell r="BY8460" t="str">
            <v>f</v>
          </cell>
        </row>
        <row r="8461">
          <cell r="G8461" t="str">
            <v>1210164</v>
          </cell>
          <cell r="BL8461" t="str">
            <v>CO2e_CO2</v>
          </cell>
          <cell r="BN8461">
            <v>1.3682000000000001</v>
          </cell>
          <cell r="BY8461" t="str">
            <v>f</v>
          </cell>
        </row>
        <row r="8462">
          <cell r="G8462" t="str">
            <v>1210164</v>
          </cell>
          <cell r="BL8462" t="str">
            <v>CO2e_N2O</v>
          </cell>
          <cell r="BN8462">
            <v>8.9999999999999998E-4</v>
          </cell>
          <cell r="BY8462" t="str">
            <v>f</v>
          </cell>
        </row>
        <row r="8463">
          <cell r="G8463" t="str">
            <v>1210164</v>
          </cell>
          <cell r="BL8463" t="str">
            <v>CO2e_CH4</v>
          </cell>
          <cell r="BN8463">
            <v>1E-4</v>
          </cell>
          <cell r="BY8463" t="str">
            <v>f</v>
          </cell>
        </row>
        <row r="8464">
          <cell r="G8464" t="str">
            <v>1210164</v>
          </cell>
          <cell r="BL8464" t="str">
            <v>CO2e_CO2</v>
          </cell>
          <cell r="BN8464">
            <v>0.27600000000000002</v>
          </cell>
          <cell r="BY8464" t="str">
            <v>f</v>
          </cell>
        </row>
        <row r="8465">
          <cell r="G8465" t="str">
            <v>1210164</v>
          </cell>
          <cell r="BL8465" t="str">
            <v>CO2e_N2O</v>
          </cell>
          <cell r="BN8465">
            <v>2.9999999999999997E-4</v>
          </cell>
          <cell r="BY8465" t="str">
            <v>f</v>
          </cell>
        </row>
        <row r="8466">
          <cell r="G8466" t="str">
            <v>1210164</v>
          </cell>
          <cell r="BL8466" t="str">
            <v>CO2e_CH4</v>
          </cell>
          <cell r="BN8466">
            <v>6.9999999999999999E-4</v>
          </cell>
          <cell r="BY8466" t="str">
            <v>f</v>
          </cell>
        </row>
        <row r="8467">
          <cell r="G8467" t="str">
            <v>1210164</v>
          </cell>
          <cell r="BL8467" t="str">
            <v>CO2e_CO2</v>
          </cell>
          <cell r="BN8467">
            <v>1.5363</v>
          </cell>
          <cell r="BY8467" t="str">
            <v>f</v>
          </cell>
        </row>
        <row r="8468">
          <cell r="G8468" t="str">
            <v>1210164</v>
          </cell>
          <cell r="BL8468" t="str">
            <v>CO2e_N2O</v>
          </cell>
          <cell r="BN8468">
            <v>8.9999999999999998E-4</v>
          </cell>
          <cell r="BY8468" t="str">
            <v>f</v>
          </cell>
        </row>
        <row r="8469">
          <cell r="G8469" t="str">
            <v>1210164</v>
          </cell>
          <cell r="BL8469" t="str">
            <v>CO2e_CH4</v>
          </cell>
          <cell r="BN8469">
            <v>8.0000000000000004E-4</v>
          </cell>
          <cell r="BY8469" t="str">
            <v>f</v>
          </cell>
        </row>
        <row r="8470">
          <cell r="G8470" t="str">
            <v>1210164</v>
          </cell>
          <cell r="BL8470" t="str">
            <v>CO2e_CO2</v>
          </cell>
          <cell r="BN8470">
            <v>1.6023000000000001</v>
          </cell>
          <cell r="BY8470" t="str">
            <v>f</v>
          </cell>
        </row>
        <row r="8471">
          <cell r="G8471" t="str">
            <v>1210164</v>
          </cell>
          <cell r="BL8471" t="str">
            <v>CO2e_N2O</v>
          </cell>
          <cell r="BN8471">
            <v>8.9999999999999998E-4</v>
          </cell>
          <cell r="BY8471" t="str">
            <v>f</v>
          </cell>
        </row>
        <row r="8472">
          <cell r="G8472" t="str">
            <v>1210164</v>
          </cell>
          <cell r="BL8472" t="str">
            <v>CO2e_CH4</v>
          </cell>
          <cell r="BN8472">
            <v>2.75E-2</v>
          </cell>
          <cell r="BY8472" t="str">
            <v>f</v>
          </cell>
        </row>
        <row r="8473">
          <cell r="G8473" t="str">
            <v>1210164</v>
          </cell>
          <cell r="BL8473" t="str">
            <v>CO2e_CO2</v>
          </cell>
          <cell r="BN8473">
            <v>27.3858</v>
          </cell>
          <cell r="BY8473" t="str">
            <v>f</v>
          </cell>
        </row>
        <row r="8474">
          <cell r="G8474" t="str">
            <v>1210164</v>
          </cell>
          <cell r="BL8474" t="str">
            <v>CO2e_N2O</v>
          </cell>
          <cell r="BN8474">
            <v>6.4100000000000004E-2</v>
          </cell>
          <cell r="BY8474" t="str">
            <v>f</v>
          </cell>
        </row>
        <row r="8475">
          <cell r="G8475" t="str">
            <v>1210164</v>
          </cell>
          <cell r="BL8475" t="str">
            <v>CO2e_CH4</v>
          </cell>
          <cell r="BN8475">
            <v>2.0000000000000001E-4</v>
          </cell>
          <cell r="BY8475" t="str">
            <v>f</v>
          </cell>
        </row>
        <row r="8476">
          <cell r="G8476" t="str">
            <v>1210164</v>
          </cell>
          <cell r="BL8476" t="str">
            <v>CO2e_CO2</v>
          </cell>
          <cell r="BN8476">
            <v>0.42009999999999997</v>
          </cell>
          <cell r="BY8476" t="str">
            <v>f</v>
          </cell>
        </row>
        <row r="8477">
          <cell r="G8477" t="str">
            <v>1210164</v>
          </cell>
          <cell r="BL8477" t="str">
            <v>CO2e_N2O</v>
          </cell>
          <cell r="BN8477">
            <v>2.9999999999999997E-4</v>
          </cell>
          <cell r="BY8477" t="str">
            <v>f</v>
          </cell>
        </row>
        <row r="8478">
          <cell r="G8478" t="str">
            <v>1210181</v>
          </cell>
          <cell r="BL8478" t="str">
            <v>CO2e_CH4</v>
          </cell>
          <cell r="BN8478">
            <v>3.8999999999999998E-3</v>
          </cell>
          <cell r="BY8478" t="str">
            <v>f</v>
          </cell>
        </row>
        <row r="8479">
          <cell r="G8479" t="str">
            <v>1210181</v>
          </cell>
          <cell r="BL8479" t="str">
            <v>CO2e_CO2</v>
          </cell>
          <cell r="BN8479">
            <v>3.9133</v>
          </cell>
          <cell r="BY8479" t="str">
            <v>f</v>
          </cell>
        </row>
        <row r="8480">
          <cell r="G8480" t="str">
            <v>1210181</v>
          </cell>
          <cell r="BL8480" t="str">
            <v>CO2e_N2O</v>
          </cell>
          <cell r="BN8480">
            <v>9.1999999999999998E-3</v>
          </cell>
          <cell r="BY8480" t="str">
            <v>f</v>
          </cell>
        </row>
        <row r="8481">
          <cell r="G8481" t="str">
            <v>1210181</v>
          </cell>
          <cell r="BL8481" t="str">
            <v>CO2e_CH4</v>
          </cell>
          <cell r="BN8481">
            <v>0.13400000000000001</v>
          </cell>
          <cell r="BY8481" t="str">
            <v>f</v>
          </cell>
        </row>
        <row r="8482">
          <cell r="G8482" t="str">
            <v>1210181</v>
          </cell>
          <cell r="BL8482" t="str">
            <v>CO2e_CO2</v>
          </cell>
          <cell r="BN8482">
            <v>283.32</v>
          </cell>
          <cell r="BY8482" t="str">
            <v>f</v>
          </cell>
        </row>
        <row r="8483">
          <cell r="G8483" t="str">
            <v>1210181</v>
          </cell>
          <cell r="BL8483" t="str">
            <v>CO2e_N2O</v>
          </cell>
          <cell r="BN8483">
            <v>0.15529999999999999</v>
          </cell>
          <cell r="BY8483" t="str">
            <v>f</v>
          </cell>
        </row>
        <row r="8484">
          <cell r="G8484" t="str">
            <v>1210181</v>
          </cell>
          <cell r="BL8484" t="str">
            <v>CO2e_CH4</v>
          </cell>
          <cell r="BN8484">
            <v>3.8999999999999998E-3</v>
          </cell>
          <cell r="BY8484" t="str">
            <v>f</v>
          </cell>
        </row>
        <row r="8485">
          <cell r="G8485" t="str">
            <v>1210181</v>
          </cell>
          <cell r="BL8485" t="str">
            <v>CO2e_CO2</v>
          </cell>
          <cell r="BN8485">
            <v>3.9133</v>
          </cell>
          <cell r="BY8485" t="str">
            <v>f</v>
          </cell>
        </row>
        <row r="8486">
          <cell r="G8486" t="str">
            <v>1210181</v>
          </cell>
          <cell r="BL8486" t="str">
            <v>CO2e_N2O</v>
          </cell>
          <cell r="BN8486">
            <v>9.1999999999999998E-3</v>
          </cell>
          <cell r="BY8486" t="str">
            <v>f</v>
          </cell>
        </row>
        <row r="8487">
          <cell r="G8487" t="str">
            <v>1210181</v>
          </cell>
          <cell r="BL8487" t="str">
            <v>CO2e_CH4</v>
          </cell>
          <cell r="BN8487">
            <v>0.13400000000000001</v>
          </cell>
          <cell r="BY8487" t="str">
            <v>f</v>
          </cell>
        </row>
        <row r="8488">
          <cell r="G8488" t="str">
            <v>1210181</v>
          </cell>
          <cell r="BL8488" t="str">
            <v>CO2e_CO2</v>
          </cell>
          <cell r="BN8488">
            <v>283.32</v>
          </cell>
          <cell r="BY8488" t="str">
            <v>f</v>
          </cell>
        </row>
        <row r="8489">
          <cell r="G8489" t="str">
            <v>1210181</v>
          </cell>
          <cell r="BL8489" t="str">
            <v>CO2e_N2O</v>
          </cell>
          <cell r="BN8489">
            <v>0.15529999999999999</v>
          </cell>
          <cell r="BY8489" t="str">
            <v>f</v>
          </cell>
        </row>
        <row r="8490">
          <cell r="G8490" t="str">
            <v>1210181</v>
          </cell>
          <cell r="BL8490" t="str">
            <v>CO2e_CH4</v>
          </cell>
          <cell r="BN8490">
            <v>3.5000000000000001E-3</v>
          </cell>
          <cell r="BY8490" t="str">
            <v>f</v>
          </cell>
        </row>
        <row r="8491">
          <cell r="G8491" t="str">
            <v>1210181</v>
          </cell>
          <cell r="BL8491" t="str">
            <v>CO2e_CO2</v>
          </cell>
          <cell r="BN8491">
            <v>3.4691000000000001</v>
          </cell>
          <cell r="BY8491" t="str">
            <v>f</v>
          </cell>
        </row>
        <row r="8492">
          <cell r="G8492" t="str">
            <v>1210181</v>
          </cell>
          <cell r="BL8492" t="str">
            <v>CO2e_N2O</v>
          </cell>
          <cell r="BN8492">
            <v>8.0000000000000002E-3</v>
          </cell>
          <cell r="BY8492" t="str">
            <v>f</v>
          </cell>
        </row>
        <row r="8493">
          <cell r="G8493" t="str">
            <v>1210181</v>
          </cell>
          <cell r="BL8493" t="str">
            <v>CO2e_CH4</v>
          </cell>
          <cell r="BN8493">
            <v>1.5189999999999999</v>
          </cell>
          <cell r="BY8493" t="str">
            <v>f</v>
          </cell>
        </row>
        <row r="8494">
          <cell r="G8494" t="str">
            <v>1210181</v>
          </cell>
          <cell r="BL8494" t="str">
            <v>CO2e_CO2</v>
          </cell>
          <cell r="BN8494">
            <v>3210.9</v>
          </cell>
          <cell r="BY8494" t="str">
            <v>f</v>
          </cell>
        </row>
        <row r="8495">
          <cell r="G8495" t="str">
            <v>1210181</v>
          </cell>
          <cell r="BL8495" t="str">
            <v>CO2e_N2O</v>
          </cell>
          <cell r="BN8495">
            <v>1.7579</v>
          </cell>
          <cell r="BY8495" t="str">
            <v>f</v>
          </cell>
        </row>
        <row r="8496">
          <cell r="G8496" t="str">
            <v>1210181</v>
          </cell>
          <cell r="BL8496" t="str">
            <v>CO2e_CH4</v>
          </cell>
          <cell r="BN8496">
            <v>2.5999999999999999E-3</v>
          </cell>
          <cell r="BY8496" t="str">
            <v>f</v>
          </cell>
        </row>
        <row r="8497">
          <cell r="G8497" t="str">
            <v>1210181</v>
          </cell>
          <cell r="BL8497" t="str">
            <v>CO2e_CO2</v>
          </cell>
          <cell r="BN8497">
            <v>2.5482</v>
          </cell>
          <cell r="BY8497" t="str">
            <v>f</v>
          </cell>
        </row>
        <row r="8498">
          <cell r="G8498" t="str">
            <v>1210181</v>
          </cell>
          <cell r="BL8498" t="str">
            <v>CO2e_N2O</v>
          </cell>
          <cell r="BN8498">
            <v>6.0000000000000001E-3</v>
          </cell>
          <cell r="BY8498" t="str">
            <v>f</v>
          </cell>
        </row>
        <row r="8499">
          <cell r="G8499" t="str">
            <v>1210181</v>
          </cell>
          <cell r="BL8499" t="str">
            <v>CO2e_CH4</v>
          </cell>
          <cell r="BN8499">
            <v>2.5999999999999999E-3</v>
          </cell>
          <cell r="BY8499" t="str">
            <v>f</v>
          </cell>
        </row>
        <row r="8500">
          <cell r="G8500" t="str">
            <v>1210181</v>
          </cell>
          <cell r="BL8500" t="str">
            <v>CO2e_CO2</v>
          </cell>
          <cell r="BN8500">
            <v>2.5482</v>
          </cell>
          <cell r="BY8500" t="str">
            <v>f</v>
          </cell>
        </row>
        <row r="8501">
          <cell r="G8501" t="str">
            <v>1210181</v>
          </cell>
          <cell r="BL8501" t="str">
            <v>CO2e_N2O</v>
          </cell>
          <cell r="BN8501">
            <v>6.0000000000000001E-3</v>
          </cell>
          <cell r="BY8501" t="str">
            <v>f</v>
          </cell>
        </row>
        <row r="8502">
          <cell r="G8502" t="str">
            <v>1210193</v>
          </cell>
          <cell r="BL8502" t="str">
            <v>CO2e_CH4</v>
          </cell>
          <cell r="BN8502">
            <v>0.22040000000000001</v>
          </cell>
          <cell r="BY8502" t="str">
            <v>f</v>
          </cell>
        </row>
        <row r="8503">
          <cell r="G8503" t="str">
            <v>1210193</v>
          </cell>
          <cell r="BL8503" t="str">
            <v>CO2e_CO2</v>
          </cell>
          <cell r="BN8503">
            <v>466.03629999999998</v>
          </cell>
          <cell r="BY8503" t="str">
            <v>f</v>
          </cell>
        </row>
        <row r="8504">
          <cell r="G8504" t="str">
            <v>1210193</v>
          </cell>
          <cell r="BL8504" t="str">
            <v>CO2e_N2O</v>
          </cell>
          <cell r="BN8504">
            <v>0.25509999999999999</v>
          </cell>
          <cell r="BY8504" t="str">
            <v>f</v>
          </cell>
        </row>
        <row r="8505">
          <cell r="G8505" t="str">
            <v>1210193</v>
          </cell>
          <cell r="BL8505" t="str">
            <v>CO2e_CH4</v>
          </cell>
          <cell r="BN8505">
            <v>7.17E-2</v>
          </cell>
          <cell r="BY8505" t="str">
            <v>f</v>
          </cell>
        </row>
        <row r="8506">
          <cell r="G8506" t="str">
            <v>1210193</v>
          </cell>
          <cell r="BL8506" t="str">
            <v>CO2e_CO2</v>
          </cell>
          <cell r="BN8506">
            <v>151.4648</v>
          </cell>
          <cell r="BY8506" t="str">
            <v>f</v>
          </cell>
        </row>
        <row r="8507">
          <cell r="G8507" t="str">
            <v>1210193</v>
          </cell>
          <cell r="BL8507" t="str">
            <v>CO2e_N2O</v>
          </cell>
          <cell r="BN8507">
            <v>8.2799999999999999E-2</v>
          </cell>
          <cell r="BY8507" t="str">
            <v>f</v>
          </cell>
        </row>
        <row r="8508">
          <cell r="G8508" t="str">
            <v>1210242</v>
          </cell>
          <cell r="BL8508" t="str">
            <v>CO2e_CH4</v>
          </cell>
          <cell r="BN8508">
            <v>4.4000000000000003E-3</v>
          </cell>
          <cell r="BY8508" t="str">
            <v>f</v>
          </cell>
        </row>
        <row r="8509">
          <cell r="G8509" t="str">
            <v>1210242</v>
          </cell>
          <cell r="BL8509" t="str">
            <v>CO2e_CO2</v>
          </cell>
          <cell r="BN8509">
            <v>9.1814999999999998</v>
          </cell>
          <cell r="BY8509" t="str">
            <v>f</v>
          </cell>
        </row>
        <row r="8510">
          <cell r="G8510" t="str">
            <v>1210242</v>
          </cell>
          <cell r="BL8510" t="str">
            <v>CO2e_N2O</v>
          </cell>
          <cell r="BN8510">
            <v>5.1000000000000004E-3</v>
          </cell>
          <cell r="BY8510" t="str">
            <v>f</v>
          </cell>
        </row>
        <row r="8511">
          <cell r="G8511" t="str">
            <v>1210242</v>
          </cell>
          <cell r="BL8511" t="str">
            <v>CO2e_CH4</v>
          </cell>
          <cell r="BN8511">
            <v>1.2999999999999999E-3</v>
          </cell>
          <cell r="BY8511" t="str">
            <v>f</v>
          </cell>
        </row>
        <row r="8512">
          <cell r="G8512" t="str">
            <v>1210242</v>
          </cell>
          <cell r="BL8512" t="str">
            <v>CO2e_CO2</v>
          </cell>
          <cell r="BN8512">
            <v>2.7605</v>
          </cell>
          <cell r="BY8512" t="str">
            <v>f</v>
          </cell>
        </row>
        <row r="8513">
          <cell r="G8513" t="str">
            <v>1210242</v>
          </cell>
          <cell r="BL8513" t="str">
            <v>CO2e_N2O</v>
          </cell>
          <cell r="BN8513">
            <v>1.5E-3</v>
          </cell>
          <cell r="BY8513" t="str">
            <v>f</v>
          </cell>
        </row>
        <row r="8514">
          <cell r="G8514" t="str">
            <v>1210242</v>
          </cell>
          <cell r="BL8514" t="str">
            <v>CO2e_CH4</v>
          </cell>
          <cell r="BN8514">
            <v>1.0034000000000001</v>
          </cell>
          <cell r="BY8514" t="str">
            <v>f</v>
          </cell>
        </row>
        <row r="8515">
          <cell r="G8515" t="str">
            <v>1210242</v>
          </cell>
          <cell r="BL8515" t="str">
            <v>CO2e_CO2</v>
          </cell>
          <cell r="BN8515">
            <v>2121.3474000000001</v>
          </cell>
          <cell r="BY8515" t="str">
            <v>f</v>
          </cell>
        </row>
        <row r="8516">
          <cell r="G8516" t="str">
            <v>1210242</v>
          </cell>
          <cell r="BL8516" t="str">
            <v>CO2e_N2O</v>
          </cell>
          <cell r="BN8516">
            <v>1.1613</v>
          </cell>
          <cell r="BY8516" t="str">
            <v>f</v>
          </cell>
        </row>
        <row r="8517">
          <cell r="G8517" t="str">
            <v>1210242</v>
          </cell>
          <cell r="BL8517" t="str">
            <v>CO2e_CH4</v>
          </cell>
          <cell r="BN8517">
            <v>1.0602</v>
          </cell>
          <cell r="BY8517" t="str">
            <v>f</v>
          </cell>
        </row>
        <row r="8518">
          <cell r="G8518" t="str">
            <v>1210242</v>
          </cell>
          <cell r="BL8518" t="str">
            <v>CO2e_CO2</v>
          </cell>
          <cell r="BN8518">
            <v>2241.3670999999999</v>
          </cell>
          <cell r="BY8518" t="str">
            <v>f</v>
          </cell>
        </row>
        <row r="8519">
          <cell r="G8519" t="str">
            <v>1210242</v>
          </cell>
          <cell r="BL8519" t="str">
            <v>CO2e_N2O</v>
          </cell>
          <cell r="BN8519">
            <v>1.2269000000000001</v>
          </cell>
          <cell r="BY8519" t="str">
            <v>f</v>
          </cell>
        </row>
        <row r="8520">
          <cell r="G8520" t="str">
            <v>1210242</v>
          </cell>
          <cell r="BL8520" t="str">
            <v>CO2e_CH4</v>
          </cell>
          <cell r="BN8520">
            <v>3.2000000000000002E-3</v>
          </cell>
          <cell r="BY8520" t="str">
            <v>f</v>
          </cell>
        </row>
        <row r="8521">
          <cell r="G8521" t="str">
            <v>1210242</v>
          </cell>
          <cell r="BL8521" t="str">
            <v>CO2e_CO2</v>
          </cell>
          <cell r="BN8521">
            <v>1.7000000000000001E-2</v>
          </cell>
          <cell r="BY8521" t="str">
            <v>f</v>
          </cell>
        </row>
        <row r="8522">
          <cell r="G8522" t="str">
            <v>1210242</v>
          </cell>
          <cell r="BL8522" t="str">
            <v>CO2e_N2O</v>
          </cell>
          <cell r="BN8522">
            <v>1.49</v>
          </cell>
          <cell r="BY8522" t="str">
            <v>f</v>
          </cell>
        </row>
        <row r="8523">
          <cell r="G8523" t="str">
            <v>1210242</v>
          </cell>
          <cell r="BL8523" t="str">
            <v>CO2e_CH4</v>
          </cell>
          <cell r="BN8523">
            <v>7.4000000000000003E-3</v>
          </cell>
          <cell r="BY8523" t="str">
            <v>b</v>
          </cell>
        </row>
        <row r="8524">
          <cell r="G8524" t="str">
            <v>1210242</v>
          </cell>
          <cell r="BL8524" t="str">
            <v>CO2e_CO2</v>
          </cell>
          <cell r="BN8524">
            <v>4.8121999999999998</v>
          </cell>
          <cell r="BY8524" t="str">
            <v>b</v>
          </cell>
        </row>
        <row r="8525">
          <cell r="G8525" t="str">
            <v>1210242</v>
          </cell>
          <cell r="BL8525" t="str">
            <v>CO2e_N2O</v>
          </cell>
          <cell r="BN8525">
            <v>1.7299999999999999E-2</v>
          </cell>
          <cell r="BY8525" t="str">
            <v>b</v>
          </cell>
        </row>
        <row r="8526">
          <cell r="G8526" t="str">
            <v>1210242</v>
          </cell>
          <cell r="BL8526" t="str">
            <v>CO2e_CH4</v>
          </cell>
          <cell r="BN8526">
            <v>3.8E-3</v>
          </cell>
          <cell r="BY8526" t="str">
            <v>f</v>
          </cell>
        </row>
        <row r="8527">
          <cell r="G8527" t="str">
            <v>1210242</v>
          </cell>
          <cell r="BL8527" t="str">
            <v>CO2e_CO2</v>
          </cell>
          <cell r="BN8527">
            <v>7.9212999999999996</v>
          </cell>
          <cell r="BY8527" t="str">
            <v>f</v>
          </cell>
        </row>
        <row r="8528">
          <cell r="G8528" t="str">
            <v>1210242</v>
          </cell>
          <cell r="BL8528" t="str">
            <v>CO2e_N2O</v>
          </cell>
          <cell r="BN8528">
            <v>4.4999999999999997E-3</v>
          </cell>
          <cell r="BY8528" t="str">
            <v>f</v>
          </cell>
        </row>
        <row r="8529">
          <cell r="G8529" t="str">
            <v>1210242</v>
          </cell>
          <cell r="BL8529" t="str">
            <v>CO2e_CH4</v>
          </cell>
          <cell r="BN8529">
            <v>3.8E-3</v>
          </cell>
          <cell r="BY8529" t="str">
            <v>f</v>
          </cell>
        </row>
        <row r="8530">
          <cell r="G8530" t="str">
            <v>1210242</v>
          </cell>
          <cell r="BL8530" t="str">
            <v>CO2e_CO2</v>
          </cell>
          <cell r="BN8530">
            <v>7.9212999999999996</v>
          </cell>
          <cell r="BY8530" t="str">
            <v>f</v>
          </cell>
        </row>
        <row r="8531">
          <cell r="G8531" t="str">
            <v>1210242</v>
          </cell>
          <cell r="BL8531" t="str">
            <v>CO2e_N2O</v>
          </cell>
          <cell r="BN8531">
            <v>4.4999999999999997E-3</v>
          </cell>
          <cell r="BY8531" t="str">
            <v>f</v>
          </cell>
        </row>
        <row r="8532">
          <cell r="G8532" t="str">
            <v>1210242</v>
          </cell>
          <cell r="BL8532" t="str">
            <v>CO2e_CH4</v>
          </cell>
          <cell r="BN8532">
            <v>3.7000000000000002E-3</v>
          </cell>
          <cell r="BY8532" t="str">
            <v>f</v>
          </cell>
        </row>
        <row r="8533">
          <cell r="G8533" t="str">
            <v>1210242</v>
          </cell>
          <cell r="BL8533" t="str">
            <v>CO2e_CO2</v>
          </cell>
          <cell r="BN8533">
            <v>7.7652999999999999</v>
          </cell>
          <cell r="BY8533" t="str">
            <v>f</v>
          </cell>
        </row>
        <row r="8534">
          <cell r="G8534" t="str">
            <v>1210242</v>
          </cell>
          <cell r="BL8534" t="str">
            <v>CO2e_N2O</v>
          </cell>
          <cell r="BN8534">
            <v>4.1999999999999997E-3</v>
          </cell>
          <cell r="BY8534" t="str">
            <v>f</v>
          </cell>
        </row>
        <row r="8535">
          <cell r="G8535" t="str">
            <v>1210242</v>
          </cell>
          <cell r="BL8535" t="str">
            <v>CO2e_CH4</v>
          </cell>
          <cell r="BN8535">
            <v>3.7000000000000002E-3</v>
          </cell>
          <cell r="BY8535" t="str">
            <v>f</v>
          </cell>
        </row>
        <row r="8536">
          <cell r="G8536" t="str">
            <v>1210242</v>
          </cell>
          <cell r="BL8536" t="str">
            <v>CO2e_CO2</v>
          </cell>
          <cell r="BN8536">
            <v>7.7652999999999999</v>
          </cell>
          <cell r="BY8536" t="str">
            <v>f</v>
          </cell>
        </row>
        <row r="8537">
          <cell r="G8537" t="str">
            <v>1210242</v>
          </cell>
          <cell r="BL8537" t="str">
            <v>CO2e_N2O</v>
          </cell>
          <cell r="BN8537">
            <v>4.1999999999999997E-3</v>
          </cell>
          <cell r="BY8537" t="str">
            <v>f</v>
          </cell>
        </row>
        <row r="8538">
          <cell r="G8538" t="str">
            <v>1210242</v>
          </cell>
          <cell r="BL8538" t="str">
            <v>CO2e_CH4</v>
          </cell>
          <cell r="BN8538">
            <v>1.9800000000000002E-2</v>
          </cell>
          <cell r="BY8538" t="str">
            <v>b</v>
          </cell>
        </row>
        <row r="8539">
          <cell r="G8539" t="str">
            <v>1210242</v>
          </cell>
          <cell r="BL8539" t="str">
            <v>CO2e_CO2</v>
          </cell>
          <cell r="BN8539">
            <v>12.898999999999999</v>
          </cell>
          <cell r="BY8539" t="str">
            <v>b</v>
          </cell>
        </row>
        <row r="8540">
          <cell r="G8540" t="str">
            <v>1210242</v>
          </cell>
          <cell r="BL8540" t="str">
            <v>CO2e_N2O</v>
          </cell>
          <cell r="BN8540">
            <v>4.65E-2</v>
          </cell>
          <cell r="BY8540" t="str">
            <v>b</v>
          </cell>
        </row>
        <row r="8541">
          <cell r="G8541" t="str">
            <v>1210242</v>
          </cell>
          <cell r="BL8541" t="str">
            <v>CO2e_CH4</v>
          </cell>
          <cell r="BN8541">
            <v>0.19819999999999999</v>
          </cell>
          <cell r="BY8541" t="str">
            <v>b</v>
          </cell>
        </row>
        <row r="8542">
          <cell r="G8542" t="str">
            <v>1210242</v>
          </cell>
          <cell r="BL8542" t="str">
            <v>CO2e_CO2</v>
          </cell>
          <cell r="BN8542">
            <v>128.98990000000001</v>
          </cell>
          <cell r="BY8542" t="str">
            <v>b</v>
          </cell>
        </row>
        <row r="8543">
          <cell r="G8543" t="str">
            <v>1210242</v>
          </cell>
          <cell r="BL8543" t="str">
            <v>CO2e_N2O</v>
          </cell>
          <cell r="BN8543">
            <v>0.46550000000000002</v>
          </cell>
          <cell r="BY8543" t="str">
            <v>b</v>
          </cell>
        </row>
        <row r="8544">
          <cell r="G8544" t="str">
            <v>1210242</v>
          </cell>
          <cell r="BL8544" t="str">
            <v>CO2e_CH4</v>
          </cell>
          <cell r="BN8544">
            <v>2.8098000000000001</v>
          </cell>
          <cell r="BY8544" t="str">
            <v>f</v>
          </cell>
        </row>
        <row r="8545">
          <cell r="G8545" t="str">
            <v>1210242</v>
          </cell>
          <cell r="BL8545" t="str">
            <v>CO2e_CO2</v>
          </cell>
          <cell r="BN8545">
            <v>5940.3729000000003</v>
          </cell>
          <cell r="BY8545" t="str">
            <v>f</v>
          </cell>
        </row>
        <row r="8546">
          <cell r="G8546" t="str">
            <v>1210242</v>
          </cell>
          <cell r="BL8546" t="str">
            <v>CO2e_N2O</v>
          </cell>
          <cell r="BN8546">
            <v>3.2517999999999998</v>
          </cell>
          <cell r="BY8546" t="str">
            <v>f</v>
          </cell>
        </row>
        <row r="8547">
          <cell r="G8547" t="str">
            <v>1210242</v>
          </cell>
          <cell r="BL8547" t="str">
            <v>CO2e_CH4</v>
          </cell>
          <cell r="BN8547">
            <v>2.9289999999999998</v>
          </cell>
          <cell r="BY8547" t="str">
            <v>f</v>
          </cell>
        </row>
        <row r="8548">
          <cell r="G8548" t="str">
            <v>1210242</v>
          </cell>
          <cell r="BL8548" t="str">
            <v>CO2e_CO2</v>
          </cell>
          <cell r="BN8548">
            <v>6192.4141</v>
          </cell>
          <cell r="BY8548" t="str">
            <v>f</v>
          </cell>
        </row>
        <row r="8549">
          <cell r="G8549" t="str">
            <v>1210242</v>
          </cell>
          <cell r="BL8549" t="str">
            <v>CO2e_N2O</v>
          </cell>
          <cell r="BN8549">
            <v>3.3898000000000001</v>
          </cell>
          <cell r="BY8549" t="str">
            <v>f</v>
          </cell>
        </row>
        <row r="8550">
          <cell r="G8550" t="str">
            <v>1210242</v>
          </cell>
          <cell r="BL8550" t="str">
            <v>CO2e_CH4</v>
          </cell>
          <cell r="BN8550">
            <v>0.01</v>
          </cell>
          <cell r="BY8550" t="str">
            <v>f</v>
          </cell>
        </row>
        <row r="8551">
          <cell r="G8551" t="str">
            <v>1210242</v>
          </cell>
          <cell r="BL8551" t="str">
            <v>CO2e_CO2</v>
          </cell>
          <cell r="BN8551">
            <v>9.9453999999999994</v>
          </cell>
          <cell r="BY8551" t="str">
            <v>f</v>
          </cell>
        </row>
        <row r="8552">
          <cell r="G8552" t="str">
            <v>1210242</v>
          </cell>
          <cell r="BL8552" t="str">
            <v>CO2e_N2O</v>
          </cell>
          <cell r="BN8552">
            <v>2.4400000000000002E-2</v>
          </cell>
          <cell r="BY8552" t="str">
            <v>f</v>
          </cell>
        </row>
        <row r="8553">
          <cell r="G8553" t="str">
            <v>1210247</v>
          </cell>
          <cell r="BL8553" t="str">
            <v>CO2e_CH4</v>
          </cell>
          <cell r="BN8553">
            <v>1.6671</v>
          </cell>
          <cell r="BY8553" t="str">
            <v>f</v>
          </cell>
        </row>
        <row r="8554">
          <cell r="G8554" t="str">
            <v>1210247</v>
          </cell>
          <cell r="BL8554" t="str">
            <v>CO2e_CO2</v>
          </cell>
          <cell r="BN8554">
            <v>3524.04</v>
          </cell>
          <cell r="BY8554" t="str">
            <v>f</v>
          </cell>
        </row>
        <row r="8555">
          <cell r="G8555" t="str">
            <v>1210247</v>
          </cell>
          <cell r="BL8555" t="str">
            <v>CO2e_N2O</v>
          </cell>
          <cell r="BN8555">
            <v>1.9293</v>
          </cell>
          <cell r="BY8555" t="str">
            <v>f</v>
          </cell>
        </row>
        <row r="8556">
          <cell r="G8556" t="str">
            <v>1210247</v>
          </cell>
          <cell r="BL8556" t="str">
            <v>CO2e_CH4</v>
          </cell>
          <cell r="BN8556">
            <v>3.5952999999999999</v>
          </cell>
          <cell r="BY8556" t="str">
            <v>f</v>
          </cell>
        </row>
        <row r="8557">
          <cell r="G8557" t="str">
            <v>1210247</v>
          </cell>
          <cell r="BL8557" t="str">
            <v>CO2e_CO2</v>
          </cell>
          <cell r="BN8557">
            <v>7599.78</v>
          </cell>
          <cell r="BY8557" t="str">
            <v>f</v>
          </cell>
        </row>
        <row r="8558">
          <cell r="G8558" t="str">
            <v>1210247</v>
          </cell>
          <cell r="BL8558" t="str">
            <v>CO2e_N2O</v>
          </cell>
          <cell r="BN8558">
            <v>4.1607000000000003</v>
          </cell>
          <cell r="BY8558" t="str">
            <v>f</v>
          </cell>
        </row>
        <row r="8559">
          <cell r="G8559" t="str">
            <v>1210247</v>
          </cell>
          <cell r="BL8559" t="str">
            <v>CO2e_CH4</v>
          </cell>
          <cell r="BN8559">
            <v>0.53190000000000004</v>
          </cell>
          <cell r="BY8559" t="str">
            <v>f</v>
          </cell>
        </row>
        <row r="8560">
          <cell r="G8560" t="str">
            <v>1210247</v>
          </cell>
          <cell r="BL8560" t="str">
            <v>CO2e_CO2</v>
          </cell>
          <cell r="BN8560">
            <v>1124.5842</v>
          </cell>
          <cell r="BY8560" t="str">
            <v>f</v>
          </cell>
        </row>
        <row r="8561">
          <cell r="G8561" t="str">
            <v>1210247</v>
          </cell>
          <cell r="BL8561" t="str">
            <v>CO2e_N2O</v>
          </cell>
          <cell r="BN8561">
            <v>0.61570000000000003</v>
          </cell>
          <cell r="BY8561" t="str">
            <v>f</v>
          </cell>
        </row>
        <row r="8562">
          <cell r="G8562" t="str">
            <v>1210247</v>
          </cell>
          <cell r="BL8562" t="str">
            <v>CO2e_CH4</v>
          </cell>
          <cell r="BN8562">
            <v>7.2300000000000003E-2</v>
          </cell>
          <cell r="BY8562" t="str">
            <v>f</v>
          </cell>
        </row>
        <row r="8563">
          <cell r="G8563" t="str">
            <v>1210247</v>
          </cell>
          <cell r="BL8563" t="str">
            <v>CO2e_CO2</v>
          </cell>
          <cell r="BN8563">
            <v>152.899</v>
          </cell>
          <cell r="BY8563" t="str">
            <v>f</v>
          </cell>
        </row>
        <row r="8564">
          <cell r="G8564" t="str">
            <v>1210247</v>
          </cell>
          <cell r="BL8564" t="str">
            <v>CO2e_N2O</v>
          </cell>
          <cell r="BN8564">
            <v>8.3699999999999997E-2</v>
          </cell>
          <cell r="BY8564" t="str">
            <v>f</v>
          </cell>
        </row>
        <row r="8565">
          <cell r="G8565" t="str">
            <v>1210247</v>
          </cell>
          <cell r="BL8565" t="str">
            <v>CO2e_CH4</v>
          </cell>
          <cell r="BN8565">
            <v>1.95E-2</v>
          </cell>
          <cell r="BY8565" t="str">
            <v>f</v>
          </cell>
        </row>
        <row r="8566">
          <cell r="G8566" t="str">
            <v>1210247</v>
          </cell>
          <cell r="BL8566" t="str">
            <v>CO2e_CO2</v>
          </cell>
          <cell r="BN8566">
            <v>41.106699999999996</v>
          </cell>
          <cell r="BY8566" t="str">
            <v>f</v>
          </cell>
        </row>
        <row r="8567">
          <cell r="G8567" t="str">
            <v>1210247</v>
          </cell>
          <cell r="BL8567" t="str">
            <v>CO2e_N2O</v>
          </cell>
          <cell r="BN8567">
            <v>2.2599999999999999E-2</v>
          </cell>
          <cell r="BY8567" t="str">
            <v>f</v>
          </cell>
        </row>
        <row r="8568">
          <cell r="G8568" t="str">
            <v>1210258</v>
          </cell>
          <cell r="BL8568" t="str">
            <v>CO2e_CH4</v>
          </cell>
          <cell r="BN8568">
            <v>8.5400000000000004E-2</v>
          </cell>
          <cell r="BY8568" t="str">
            <v>f</v>
          </cell>
        </row>
        <row r="8569">
          <cell r="G8569" t="str">
            <v>1210258</v>
          </cell>
          <cell r="BL8569" t="str">
            <v>CO2e_CO2</v>
          </cell>
          <cell r="BN8569">
            <v>180.4496</v>
          </cell>
          <cell r="BY8569" t="str">
            <v>f</v>
          </cell>
        </row>
        <row r="8570">
          <cell r="G8570" t="str">
            <v>1210258</v>
          </cell>
          <cell r="BL8570" t="str">
            <v>CO2e_N2O</v>
          </cell>
          <cell r="BN8570">
            <v>9.8599999999999993E-2</v>
          </cell>
          <cell r="BY8570" t="str">
            <v>f</v>
          </cell>
        </row>
        <row r="8571">
          <cell r="G8571" t="str">
            <v>1210258</v>
          </cell>
          <cell r="BL8571" t="str">
            <v>CO2e_CH4</v>
          </cell>
          <cell r="BN8571">
            <v>0.89880000000000004</v>
          </cell>
          <cell r="BY8571" t="str">
            <v>f</v>
          </cell>
        </row>
        <row r="8572">
          <cell r="G8572" t="str">
            <v>1210258</v>
          </cell>
          <cell r="BL8572" t="str">
            <v>CO2e_CO2</v>
          </cell>
          <cell r="BN8572">
            <v>1900.2711999999999</v>
          </cell>
          <cell r="BY8572" t="str">
            <v>f</v>
          </cell>
        </row>
        <row r="8573">
          <cell r="G8573" t="str">
            <v>1210258</v>
          </cell>
          <cell r="BL8573" t="str">
            <v>CO2e_N2O</v>
          </cell>
          <cell r="BN8573">
            <v>1.0403</v>
          </cell>
          <cell r="BY8573" t="str">
            <v>f</v>
          </cell>
        </row>
        <row r="8574">
          <cell r="G8574" t="str">
            <v>1210259</v>
          </cell>
          <cell r="BL8574" t="str">
            <v>CO2e_CH4</v>
          </cell>
          <cell r="BN8574">
            <v>0.18540000000000001</v>
          </cell>
          <cell r="BY8574" t="str">
            <v>f</v>
          </cell>
        </row>
        <row r="8575">
          <cell r="G8575" t="str">
            <v>1210259</v>
          </cell>
          <cell r="BL8575" t="str">
            <v>CO2e_CO2</v>
          </cell>
          <cell r="BN8575">
            <v>391.86419999999998</v>
          </cell>
          <cell r="BY8575" t="str">
            <v>f</v>
          </cell>
        </row>
        <row r="8576">
          <cell r="G8576" t="str">
            <v>1210259</v>
          </cell>
          <cell r="BL8576" t="str">
            <v>CO2e_N2O</v>
          </cell>
          <cell r="BN8576">
            <v>0.21460000000000001</v>
          </cell>
          <cell r="BY8576" t="str">
            <v>f</v>
          </cell>
        </row>
        <row r="8577">
          <cell r="G8577" t="str">
            <v>1210259</v>
          </cell>
          <cell r="BL8577" t="str">
            <v>CO2e_CH4</v>
          </cell>
          <cell r="BN8577">
            <v>3.2625000000000002</v>
          </cell>
          <cell r="BY8577" t="str">
            <v>f</v>
          </cell>
        </row>
        <row r="8578">
          <cell r="G8578" t="str">
            <v>1210259</v>
          </cell>
          <cell r="BL8578" t="str">
            <v>CO2e_CO2</v>
          </cell>
          <cell r="BN8578">
            <v>6898.8</v>
          </cell>
          <cell r="BY8578" t="str">
            <v>f</v>
          </cell>
        </row>
        <row r="8579">
          <cell r="G8579" t="str">
            <v>1210259</v>
          </cell>
          <cell r="BL8579" t="str">
            <v>CO2e_N2O</v>
          </cell>
          <cell r="BN8579">
            <v>3.7846000000000002</v>
          </cell>
          <cell r="BY8579" t="str">
            <v>f</v>
          </cell>
        </row>
        <row r="8580">
          <cell r="G8580" t="str">
            <v>1210259</v>
          </cell>
          <cell r="BL8580" t="str">
            <v>CO2e_CH4</v>
          </cell>
          <cell r="BN8580">
            <v>1.4014</v>
          </cell>
          <cell r="BY8580" t="str">
            <v>f</v>
          </cell>
        </row>
        <row r="8581">
          <cell r="G8581" t="str">
            <v>1210259</v>
          </cell>
          <cell r="BL8581" t="str">
            <v>CO2e_CO2</v>
          </cell>
          <cell r="BN8581">
            <v>2962.6851999999999</v>
          </cell>
          <cell r="BY8581" t="str">
            <v>f</v>
          </cell>
        </row>
        <row r="8582">
          <cell r="G8582" t="str">
            <v>1210259</v>
          </cell>
          <cell r="BL8582" t="str">
            <v>CO2e_N2O</v>
          </cell>
          <cell r="BN8582">
            <v>1.6216999999999999</v>
          </cell>
          <cell r="BY8582" t="str">
            <v>f</v>
          </cell>
        </row>
        <row r="8583">
          <cell r="G8583" t="str">
            <v>1210259</v>
          </cell>
          <cell r="BL8583" t="str">
            <v>CO2e_CH4</v>
          </cell>
          <cell r="BN8583">
            <v>3.3500000000000002E-2</v>
          </cell>
          <cell r="BY8583" t="str">
            <v>f</v>
          </cell>
        </row>
        <row r="8584">
          <cell r="G8584" t="str">
            <v>1210259</v>
          </cell>
          <cell r="BL8584" t="str">
            <v>CO2e_CO2</v>
          </cell>
          <cell r="BN8584">
            <v>70.811599999999999</v>
          </cell>
          <cell r="BY8584" t="str">
            <v>f</v>
          </cell>
        </row>
        <row r="8585">
          <cell r="G8585" t="str">
            <v>1210259</v>
          </cell>
          <cell r="BL8585" t="str">
            <v>CO2e_N2O</v>
          </cell>
          <cell r="BN8585">
            <v>3.8699999999999998E-2</v>
          </cell>
          <cell r="BY8585" t="str">
            <v>f</v>
          </cell>
        </row>
        <row r="8586">
          <cell r="G8586" t="str">
            <v>1210259</v>
          </cell>
          <cell r="BL8586" t="str">
            <v>CO2e_CH4</v>
          </cell>
          <cell r="BN8586">
            <v>0.14249999999999999</v>
          </cell>
          <cell r="BY8586" t="str">
            <v>f</v>
          </cell>
        </row>
        <row r="8587">
          <cell r="G8587" t="str">
            <v>1210259</v>
          </cell>
          <cell r="BL8587" t="str">
            <v>CO2e_CO2</v>
          </cell>
          <cell r="BN8587">
            <v>299.39999999999998</v>
          </cell>
          <cell r="BY8587" t="str">
            <v>f</v>
          </cell>
        </row>
        <row r="8588">
          <cell r="G8588" t="str">
            <v>1210259</v>
          </cell>
          <cell r="BL8588" t="str">
            <v>CO2e_N2O</v>
          </cell>
          <cell r="BN8588">
            <v>0.17879999999999999</v>
          </cell>
          <cell r="BY8588" t="str">
            <v>f</v>
          </cell>
        </row>
        <row r="8589">
          <cell r="G8589" t="str">
            <v>1210259</v>
          </cell>
          <cell r="BL8589" t="str">
            <v>CO2e_CH4</v>
          </cell>
          <cell r="BN8589">
            <v>0.14899999999999999</v>
          </cell>
          <cell r="BY8589" t="str">
            <v>f</v>
          </cell>
        </row>
        <row r="8590">
          <cell r="G8590" t="str">
            <v>1210259</v>
          </cell>
          <cell r="BL8590" t="str">
            <v>CO2e_CO2</v>
          </cell>
          <cell r="BN8590">
            <v>148.5607</v>
          </cell>
          <cell r="BY8590" t="str">
            <v>f</v>
          </cell>
        </row>
        <row r="8591">
          <cell r="G8591" t="str">
            <v>1210259</v>
          </cell>
          <cell r="BL8591" t="str">
            <v>CO2e_N2O</v>
          </cell>
          <cell r="BN8591">
            <v>0.3463</v>
          </cell>
          <cell r="BY8591" t="str">
            <v>f</v>
          </cell>
        </row>
        <row r="8592">
          <cell r="G8592" t="str">
            <v>1210261</v>
          </cell>
          <cell r="BL8592" t="str">
            <v>CO2e_CH4</v>
          </cell>
          <cell r="BN8592">
            <v>0.27500000000000002</v>
          </cell>
          <cell r="BY8592" t="str">
            <v>f</v>
          </cell>
        </row>
        <row r="8593">
          <cell r="G8593" t="str">
            <v>1210261</v>
          </cell>
          <cell r="BL8593" t="str">
            <v>CO2e_CO2</v>
          </cell>
          <cell r="BN8593">
            <v>350.82859999999999</v>
          </cell>
          <cell r="BY8593" t="str">
            <v>f</v>
          </cell>
        </row>
        <row r="8594">
          <cell r="G8594" t="str">
            <v>1210261</v>
          </cell>
          <cell r="BL8594" t="str">
            <v>CO2e_N2O</v>
          </cell>
          <cell r="BN8594">
            <v>0.32779999999999998</v>
          </cell>
          <cell r="BY8594" t="str">
            <v>f</v>
          </cell>
        </row>
        <row r="8595">
          <cell r="G8595" t="str">
            <v>1210261</v>
          </cell>
          <cell r="BL8595" t="str">
            <v>CO2e_CH4</v>
          </cell>
          <cell r="BN8595">
            <v>0.27500000000000002</v>
          </cell>
          <cell r="BY8595" t="str">
            <v>f</v>
          </cell>
        </row>
        <row r="8596">
          <cell r="G8596" t="str">
            <v>1210261</v>
          </cell>
          <cell r="BL8596" t="str">
            <v>CO2e_CO2</v>
          </cell>
          <cell r="BN8596">
            <v>345.37389999999999</v>
          </cell>
          <cell r="BY8596" t="str">
            <v>f</v>
          </cell>
        </row>
        <row r="8597">
          <cell r="G8597" t="str">
            <v>1210261</v>
          </cell>
          <cell r="BL8597" t="str">
            <v>CO2e_N2O</v>
          </cell>
          <cell r="BN8597">
            <v>0.32779999999999998</v>
          </cell>
          <cell r="BY8597" t="str">
            <v>f</v>
          </cell>
        </row>
        <row r="8598">
          <cell r="G8598" t="str">
            <v>1210261</v>
          </cell>
          <cell r="BL8598" t="str">
            <v>CO2e_CH4</v>
          </cell>
          <cell r="BN8598">
            <v>8.0000000000000004E-4</v>
          </cell>
          <cell r="BY8598" t="str">
            <v>f</v>
          </cell>
        </row>
        <row r="8599">
          <cell r="G8599" t="str">
            <v>1210261</v>
          </cell>
          <cell r="BL8599" t="str">
            <v>CO2e_CO2</v>
          </cell>
          <cell r="BN8599">
            <v>0.79620000000000002</v>
          </cell>
          <cell r="BY8599" t="str">
            <v>f</v>
          </cell>
        </row>
        <row r="8600">
          <cell r="G8600" t="str">
            <v>1210261</v>
          </cell>
          <cell r="BL8600" t="str">
            <v>CO2e_N2O</v>
          </cell>
          <cell r="BN8600">
            <v>2.0999999999999999E-3</v>
          </cell>
          <cell r="BY8600" t="str">
            <v>f</v>
          </cell>
        </row>
        <row r="8601">
          <cell r="G8601" t="str">
            <v>1210261</v>
          </cell>
          <cell r="BL8601" t="str">
            <v>CO2e_CH4</v>
          </cell>
          <cell r="BN8601">
            <v>1949.7125000000001</v>
          </cell>
          <cell r="BY8601" t="str">
            <v>m</v>
          </cell>
        </row>
        <row r="8602">
          <cell r="G8602" t="str">
            <v>1210261</v>
          </cell>
          <cell r="BL8602" t="str">
            <v>CO2e_CO2</v>
          </cell>
          <cell r="BN8602">
            <v>208739.93119999999</v>
          </cell>
          <cell r="BY8602" t="str">
            <v>m</v>
          </cell>
        </row>
        <row r="8603">
          <cell r="G8603" t="str">
            <v>1210261</v>
          </cell>
          <cell r="BL8603" t="str">
            <v>CO2e_N2O</v>
          </cell>
          <cell r="BN8603">
            <v>3050.6855999999998</v>
          </cell>
          <cell r="BY8603" t="str">
            <v>m</v>
          </cell>
        </row>
        <row r="8604">
          <cell r="G8604" t="str">
            <v>1210261</v>
          </cell>
          <cell r="BL8604" t="str">
            <v>CO2e_CH4</v>
          </cell>
          <cell r="BN8604">
            <v>1919.4</v>
          </cell>
          <cell r="BY8604" t="str">
            <v>m</v>
          </cell>
        </row>
        <row r="8605">
          <cell r="G8605" t="str">
            <v>1210261</v>
          </cell>
          <cell r="BL8605" t="str">
            <v>CO2e_CO2</v>
          </cell>
          <cell r="BN8605">
            <v>208477.52420000001</v>
          </cell>
          <cell r="BY8605" t="str">
            <v>m</v>
          </cell>
        </row>
        <row r="8606">
          <cell r="G8606" t="str">
            <v>1210261</v>
          </cell>
          <cell r="BL8606" t="str">
            <v>CO2e_N2O</v>
          </cell>
          <cell r="BN8606">
            <v>3003.0354000000002</v>
          </cell>
          <cell r="BY8606" t="str">
            <v>m</v>
          </cell>
        </row>
        <row r="8607">
          <cell r="G8607" t="str">
            <v>1210270</v>
          </cell>
          <cell r="BL8607" t="str">
            <v>CO2e_CH4</v>
          </cell>
          <cell r="BN8607">
            <v>10.2112</v>
          </cell>
          <cell r="BY8607" t="str">
            <v>b</v>
          </cell>
        </row>
        <row r="8608">
          <cell r="G8608" t="str">
            <v>1210270</v>
          </cell>
          <cell r="BL8608" t="str">
            <v>CO2e_CO2</v>
          </cell>
          <cell r="BN8608">
            <v>5570.3</v>
          </cell>
          <cell r="BY8608" t="str">
            <v>b</v>
          </cell>
        </row>
        <row r="8609">
          <cell r="G8609" t="str">
            <v>1210270</v>
          </cell>
          <cell r="BL8609" t="str">
            <v>CO2e_N2O</v>
          </cell>
          <cell r="BN8609">
            <v>60.862299999999998</v>
          </cell>
          <cell r="BY8609" t="str">
            <v>b</v>
          </cell>
        </row>
        <row r="8610">
          <cell r="G8610" t="str">
            <v>1210270</v>
          </cell>
          <cell r="BL8610" t="str">
            <v>CO2e_CH4</v>
          </cell>
          <cell r="BN8610">
            <v>5.7000000000000002E-2</v>
          </cell>
          <cell r="BY8610" t="str">
            <v>f</v>
          </cell>
        </row>
        <row r="8611">
          <cell r="G8611" t="str">
            <v>1210270</v>
          </cell>
          <cell r="BL8611" t="str">
            <v>CO2e_CO2</v>
          </cell>
          <cell r="BN8611">
            <v>48.563600000000001</v>
          </cell>
          <cell r="BY8611" t="str">
            <v>f</v>
          </cell>
        </row>
        <row r="8612">
          <cell r="G8612" t="str">
            <v>1210270</v>
          </cell>
          <cell r="BL8612" t="str">
            <v>CO2e_N2O</v>
          </cell>
          <cell r="BN8612">
            <v>8.2500000000000004E-2</v>
          </cell>
          <cell r="BY8612" t="str">
            <v>f</v>
          </cell>
        </row>
        <row r="8613">
          <cell r="G8613" t="str">
            <v>1210316</v>
          </cell>
          <cell r="BL8613" t="str">
            <v>CO2e_CH4</v>
          </cell>
          <cell r="BN8613">
            <v>0.19980000000000001</v>
          </cell>
          <cell r="BY8613" t="str">
            <v>f</v>
          </cell>
        </row>
        <row r="8614">
          <cell r="G8614" t="str">
            <v>1210316</v>
          </cell>
          <cell r="BL8614" t="str">
            <v>CO2e_CO2</v>
          </cell>
          <cell r="BN8614">
            <v>422.4</v>
          </cell>
          <cell r="BY8614" t="str">
            <v>f</v>
          </cell>
        </row>
        <row r="8615">
          <cell r="G8615" t="str">
            <v>1210316</v>
          </cell>
          <cell r="BL8615" t="str">
            <v>CO2e_N2O</v>
          </cell>
          <cell r="BN8615">
            <v>0.23119999999999999</v>
          </cell>
          <cell r="BY8615" t="str">
            <v>f</v>
          </cell>
        </row>
        <row r="8616">
          <cell r="G8616" t="str">
            <v>1210316</v>
          </cell>
          <cell r="BL8616" t="str">
            <v>CO2e_CH4</v>
          </cell>
          <cell r="BN8616">
            <v>8.0000000000000004E-4</v>
          </cell>
          <cell r="BY8616" t="str">
            <v>f</v>
          </cell>
        </row>
        <row r="8617">
          <cell r="G8617" t="str">
            <v>1210316</v>
          </cell>
          <cell r="BL8617" t="str">
            <v>CO2e_CO2</v>
          </cell>
          <cell r="BN8617">
            <v>0.82950000000000002</v>
          </cell>
          <cell r="BY8617" t="str">
            <v>f</v>
          </cell>
        </row>
        <row r="8618">
          <cell r="G8618" t="str">
            <v>1210316</v>
          </cell>
          <cell r="BL8618" t="str">
            <v>CO2e_N2O</v>
          </cell>
          <cell r="BN8618">
            <v>2.0999999999999999E-3</v>
          </cell>
          <cell r="BY8618" t="str">
            <v>f</v>
          </cell>
        </row>
        <row r="8619">
          <cell r="G8619" t="str">
            <v>1210316</v>
          </cell>
          <cell r="BL8619" t="str">
            <v>CO2e_CH4</v>
          </cell>
          <cell r="BN8619">
            <v>0.19980000000000001</v>
          </cell>
          <cell r="BY8619" t="str">
            <v>f</v>
          </cell>
        </row>
        <row r="8620">
          <cell r="G8620" t="str">
            <v>1210316</v>
          </cell>
          <cell r="BL8620" t="str">
            <v>CO2e_CO2</v>
          </cell>
          <cell r="BN8620">
            <v>422.4</v>
          </cell>
          <cell r="BY8620" t="str">
            <v>f</v>
          </cell>
        </row>
        <row r="8621">
          <cell r="G8621" t="str">
            <v>1210316</v>
          </cell>
          <cell r="BL8621" t="str">
            <v>CO2e_N2O</v>
          </cell>
          <cell r="BN8621">
            <v>0.23119999999999999</v>
          </cell>
          <cell r="BY8621" t="str">
            <v>f</v>
          </cell>
        </row>
        <row r="8622">
          <cell r="G8622" t="str">
            <v>1210316</v>
          </cell>
          <cell r="BL8622" t="str">
            <v>CO2e_CH4</v>
          </cell>
          <cell r="BN8622">
            <v>8.0000000000000004E-4</v>
          </cell>
          <cell r="BY8622" t="str">
            <v>f</v>
          </cell>
        </row>
        <row r="8623">
          <cell r="G8623" t="str">
            <v>1210316</v>
          </cell>
          <cell r="BL8623" t="str">
            <v>CO2e_CO2</v>
          </cell>
          <cell r="BN8623">
            <v>0.82950000000000002</v>
          </cell>
          <cell r="BY8623" t="str">
            <v>f</v>
          </cell>
        </row>
        <row r="8624">
          <cell r="G8624" t="str">
            <v>1210316</v>
          </cell>
          <cell r="BL8624" t="str">
            <v>CO2e_N2O</v>
          </cell>
          <cell r="BN8624">
            <v>2.0999999999999999E-3</v>
          </cell>
          <cell r="BY8624" t="str">
            <v>f</v>
          </cell>
        </row>
        <row r="8625">
          <cell r="G8625" t="str">
            <v>1210316</v>
          </cell>
          <cell r="BL8625" t="str">
            <v>CO2e_CH4</v>
          </cell>
          <cell r="BN8625">
            <v>8.6E-3</v>
          </cell>
          <cell r="BY8625" t="str">
            <v>f</v>
          </cell>
        </row>
        <row r="8626">
          <cell r="G8626" t="str">
            <v>1210316</v>
          </cell>
          <cell r="BL8626" t="str">
            <v>CO2e_CO2</v>
          </cell>
          <cell r="BN8626">
            <v>8.5089000000000006</v>
          </cell>
          <cell r="BY8626" t="str">
            <v>f</v>
          </cell>
        </row>
        <row r="8627">
          <cell r="G8627" t="str">
            <v>1210316</v>
          </cell>
          <cell r="BL8627" t="str">
            <v>CO2e_N2O</v>
          </cell>
          <cell r="BN8627">
            <v>0.02</v>
          </cell>
          <cell r="BY8627" t="str">
            <v>f</v>
          </cell>
        </row>
        <row r="8628">
          <cell r="G8628" t="str">
            <v>1210316</v>
          </cell>
          <cell r="BL8628" t="str">
            <v>CO2e_CH4</v>
          </cell>
          <cell r="BN8628">
            <v>8.6E-3</v>
          </cell>
          <cell r="BY8628" t="str">
            <v>f</v>
          </cell>
        </row>
        <row r="8629">
          <cell r="G8629" t="str">
            <v>1210316</v>
          </cell>
          <cell r="BL8629" t="str">
            <v>CO2e_CO2</v>
          </cell>
          <cell r="BN8629">
            <v>8.5089000000000006</v>
          </cell>
          <cell r="BY8629" t="str">
            <v>f</v>
          </cell>
        </row>
        <row r="8630">
          <cell r="G8630" t="str">
            <v>1210316</v>
          </cell>
          <cell r="BL8630" t="str">
            <v>CO2e_N2O</v>
          </cell>
          <cell r="BN8630">
            <v>0.02</v>
          </cell>
          <cell r="BY8630" t="str">
            <v>f</v>
          </cell>
        </row>
        <row r="8631">
          <cell r="G8631" t="str">
            <v>1210316</v>
          </cell>
          <cell r="BL8631" t="str">
            <v>CO2e_CH4</v>
          </cell>
          <cell r="BN8631">
            <v>6.9999999999999999E-4</v>
          </cell>
          <cell r="BY8631" t="str">
            <v>f</v>
          </cell>
        </row>
        <row r="8632">
          <cell r="G8632" t="str">
            <v>1210316</v>
          </cell>
          <cell r="BL8632" t="str">
            <v>CO2e_CO2</v>
          </cell>
          <cell r="BN8632">
            <v>0.67800000000000005</v>
          </cell>
          <cell r="BY8632" t="str">
            <v>f</v>
          </cell>
        </row>
        <row r="8633">
          <cell r="G8633" t="str">
            <v>1210316</v>
          </cell>
          <cell r="BL8633" t="str">
            <v>CO2e_N2O</v>
          </cell>
          <cell r="BN8633">
            <v>1.5E-3</v>
          </cell>
          <cell r="BY8633" t="str">
            <v>f</v>
          </cell>
        </row>
        <row r="8634">
          <cell r="G8634" t="str">
            <v>1210316</v>
          </cell>
          <cell r="BL8634" t="str">
            <v>CO2e_CH4</v>
          </cell>
          <cell r="BN8634">
            <v>1.03E-2</v>
          </cell>
          <cell r="BY8634" t="str">
            <v>f</v>
          </cell>
        </row>
        <row r="8635">
          <cell r="G8635" t="str">
            <v>1210316</v>
          </cell>
          <cell r="BL8635" t="str">
            <v>CO2e_CO2</v>
          </cell>
          <cell r="BN8635">
            <v>10.2378</v>
          </cell>
          <cell r="BY8635" t="str">
            <v>f</v>
          </cell>
        </row>
        <row r="8636">
          <cell r="G8636" t="str">
            <v>1210316</v>
          </cell>
          <cell r="BL8636" t="str">
            <v>CO2e_N2O</v>
          </cell>
          <cell r="BN8636">
            <v>2.3800000000000002E-2</v>
          </cell>
          <cell r="BY8636" t="str">
            <v>f</v>
          </cell>
        </row>
        <row r="8637">
          <cell r="G8637" t="str">
            <v>1210316</v>
          </cell>
          <cell r="BL8637" t="str">
            <v>CO2e_CH4</v>
          </cell>
          <cell r="BN8637">
            <v>3.8E-3</v>
          </cell>
          <cell r="BY8637" t="str">
            <v>f</v>
          </cell>
        </row>
        <row r="8638">
          <cell r="G8638" t="str">
            <v>1210316</v>
          </cell>
          <cell r="BL8638" t="str">
            <v>CO2e_CO2</v>
          </cell>
          <cell r="BN8638">
            <v>3.7403</v>
          </cell>
          <cell r="BY8638" t="str">
            <v>f</v>
          </cell>
        </row>
        <row r="8639">
          <cell r="G8639" t="str">
            <v>1210316</v>
          </cell>
          <cell r="BL8639" t="str">
            <v>CO2e_N2O</v>
          </cell>
          <cell r="BN8639">
            <v>8.6E-3</v>
          </cell>
          <cell r="BY8639" t="str">
            <v>f</v>
          </cell>
        </row>
        <row r="8640">
          <cell r="G8640" t="str">
            <v>1210316</v>
          </cell>
          <cell r="BL8640" t="str">
            <v>CO2e_CH4</v>
          </cell>
          <cell r="BN8640">
            <v>2.2631999999999999</v>
          </cell>
          <cell r="BY8640" t="str">
            <v>f</v>
          </cell>
        </row>
        <row r="8641">
          <cell r="G8641" t="str">
            <v>1210316</v>
          </cell>
          <cell r="BL8641" t="str">
            <v>CO2e_CO2</v>
          </cell>
          <cell r="BN8641">
            <v>4784.04</v>
          </cell>
          <cell r="BY8641" t="str">
            <v>f</v>
          </cell>
        </row>
        <row r="8642">
          <cell r="G8642" t="str">
            <v>1210316</v>
          </cell>
          <cell r="BL8642" t="str">
            <v>CO2e_N2O</v>
          </cell>
          <cell r="BN8642">
            <v>2.6191</v>
          </cell>
          <cell r="BY8642" t="str">
            <v>f</v>
          </cell>
        </row>
        <row r="8643">
          <cell r="G8643" t="str">
            <v>1210316</v>
          </cell>
          <cell r="BL8643" t="str">
            <v>CO2e_CH4</v>
          </cell>
          <cell r="BN8643">
            <v>8.0000000000000004E-4</v>
          </cell>
          <cell r="BY8643" t="str">
            <v>f</v>
          </cell>
        </row>
        <row r="8644">
          <cell r="G8644" t="str">
            <v>1210316</v>
          </cell>
          <cell r="BL8644" t="str">
            <v>CO2e_CO2</v>
          </cell>
          <cell r="BN8644">
            <v>0.82950000000000002</v>
          </cell>
          <cell r="BY8644" t="str">
            <v>f</v>
          </cell>
        </row>
        <row r="8645">
          <cell r="G8645" t="str">
            <v>1210316</v>
          </cell>
          <cell r="BL8645" t="str">
            <v>CO2e_N2O</v>
          </cell>
          <cell r="BN8645">
            <v>2.0999999999999999E-3</v>
          </cell>
          <cell r="BY8645" t="str">
            <v>f</v>
          </cell>
        </row>
        <row r="8646">
          <cell r="G8646" t="str">
            <v>1210316</v>
          </cell>
          <cell r="BL8646" t="str">
            <v>CO2e_CH4</v>
          </cell>
          <cell r="BN8646">
            <v>1.04E-2</v>
          </cell>
          <cell r="BY8646" t="str">
            <v>f</v>
          </cell>
        </row>
        <row r="8647">
          <cell r="G8647" t="str">
            <v>1210316</v>
          </cell>
          <cell r="BL8647" t="str">
            <v>CO2e_CO2</v>
          </cell>
          <cell r="BN8647">
            <v>21.9</v>
          </cell>
          <cell r="BY8647" t="str">
            <v>f</v>
          </cell>
        </row>
        <row r="8648">
          <cell r="G8648" t="str">
            <v>1210316</v>
          </cell>
          <cell r="BL8648" t="str">
            <v>CO2e_N2O</v>
          </cell>
          <cell r="BN8648">
            <v>1.1900000000000001E-2</v>
          </cell>
          <cell r="BY8648" t="str">
            <v>f</v>
          </cell>
        </row>
        <row r="8649">
          <cell r="G8649" t="str">
            <v>1210330</v>
          </cell>
          <cell r="BL8649" t="str">
            <v>CO2e_CH4</v>
          </cell>
          <cell r="BN8649">
            <v>2.1699000000000002</v>
          </cell>
          <cell r="BY8649" t="str">
            <v>f</v>
          </cell>
        </row>
        <row r="8650">
          <cell r="G8650" t="str">
            <v>1210330</v>
          </cell>
          <cell r="BL8650" t="str">
            <v>CO2e_CO2</v>
          </cell>
          <cell r="BN8650">
            <v>4586.82</v>
          </cell>
          <cell r="BY8650" t="str">
            <v>f</v>
          </cell>
        </row>
        <row r="8651">
          <cell r="G8651" t="str">
            <v>1210330</v>
          </cell>
          <cell r="BL8651" t="str">
            <v>CO2e_N2O</v>
          </cell>
          <cell r="BN8651">
            <v>2.5112000000000001</v>
          </cell>
          <cell r="BY8651" t="str">
            <v>f</v>
          </cell>
        </row>
        <row r="8652">
          <cell r="G8652" t="str">
            <v>1210330</v>
          </cell>
          <cell r="BL8652" t="str">
            <v>CO2e_CH4</v>
          </cell>
          <cell r="BN8652">
            <v>3.27E-2</v>
          </cell>
          <cell r="BY8652" t="str">
            <v>f</v>
          </cell>
        </row>
        <row r="8653">
          <cell r="G8653" t="str">
            <v>1210330</v>
          </cell>
          <cell r="BL8653" t="str">
            <v>CO2e_CO2</v>
          </cell>
          <cell r="BN8653">
            <v>32.498800000000003</v>
          </cell>
          <cell r="BY8653" t="str">
            <v>f</v>
          </cell>
        </row>
        <row r="8654">
          <cell r="G8654" t="str">
            <v>1210330</v>
          </cell>
          <cell r="BL8654" t="str">
            <v>CO2e_N2O</v>
          </cell>
          <cell r="BN8654">
            <v>7.5999999999999998E-2</v>
          </cell>
          <cell r="BY8654" t="str">
            <v>f</v>
          </cell>
        </row>
        <row r="8655">
          <cell r="G8655" t="str">
            <v>1210330</v>
          </cell>
          <cell r="BL8655" t="str">
            <v>CO2e_CH4</v>
          </cell>
          <cell r="BN8655">
            <v>0.1643</v>
          </cell>
          <cell r="BY8655" t="str">
            <v>f</v>
          </cell>
        </row>
        <row r="8656">
          <cell r="G8656" t="str">
            <v>1210330</v>
          </cell>
          <cell r="BL8656" t="str">
            <v>CO2e_CO2</v>
          </cell>
          <cell r="BN8656">
            <v>347.27690000000001</v>
          </cell>
          <cell r="BY8656" t="str">
            <v>f</v>
          </cell>
        </row>
        <row r="8657">
          <cell r="G8657" t="str">
            <v>1210330</v>
          </cell>
          <cell r="BL8657" t="str">
            <v>CO2e_N2O</v>
          </cell>
          <cell r="BN8657">
            <v>0.19009999999999999</v>
          </cell>
          <cell r="BY8657" t="str">
            <v>f</v>
          </cell>
        </row>
        <row r="8658">
          <cell r="G8658" t="str">
            <v>1210330</v>
          </cell>
          <cell r="BL8658" t="str">
            <v>CO2e_CO2</v>
          </cell>
          <cell r="BN8658">
            <v>4533.4399999999996</v>
          </cell>
          <cell r="BY8658" t="str">
            <v>f</v>
          </cell>
        </row>
        <row r="8659">
          <cell r="G8659" t="str">
            <v>1210330</v>
          </cell>
          <cell r="BL8659" t="str">
            <v>CO2e_C2F6</v>
          </cell>
          <cell r="BN8659">
            <v>1935.1</v>
          </cell>
          <cell r="BY8659" t="str">
            <v>f</v>
          </cell>
        </row>
        <row r="8660">
          <cell r="G8660" t="str">
            <v>1210330</v>
          </cell>
          <cell r="BL8660" t="str">
            <v>CO2e_CO2</v>
          </cell>
          <cell r="BN8660">
            <v>24.087</v>
          </cell>
          <cell r="BY8660" t="str">
            <v>f</v>
          </cell>
        </row>
        <row r="8661">
          <cell r="G8661" t="str">
            <v>1210330</v>
          </cell>
          <cell r="BL8661" t="str">
            <v>CO2e_CH4</v>
          </cell>
          <cell r="BN8661">
            <v>0.1047</v>
          </cell>
          <cell r="BY8661" t="str">
            <v>f</v>
          </cell>
        </row>
        <row r="8662">
          <cell r="G8662" t="str">
            <v>1210330</v>
          </cell>
          <cell r="BL8662" t="str">
            <v>CO2e_CO2</v>
          </cell>
          <cell r="BN8662">
            <v>221.37629999999999</v>
          </cell>
          <cell r="BY8662" t="str">
            <v>f</v>
          </cell>
        </row>
        <row r="8663">
          <cell r="G8663" t="str">
            <v>1210330</v>
          </cell>
          <cell r="BL8663" t="str">
            <v>CO2e_N2O</v>
          </cell>
          <cell r="BN8663">
            <v>0.12130000000000001</v>
          </cell>
          <cell r="BY8663" t="str">
            <v>f</v>
          </cell>
        </row>
        <row r="8664">
          <cell r="G8664" t="str">
            <v>1210362</v>
          </cell>
          <cell r="BL8664" t="str">
            <v>CO2e_CO2</v>
          </cell>
          <cell r="BN8664">
            <v>0.39100000000000001</v>
          </cell>
          <cell r="BY8664" t="str">
            <v>f</v>
          </cell>
        </row>
        <row r="8665">
          <cell r="G8665" t="str">
            <v>1210362</v>
          </cell>
          <cell r="BL8665" t="str">
            <v>CO2e_CO2</v>
          </cell>
          <cell r="BN8665">
            <v>8.6999999999999993</v>
          </cell>
          <cell r="BY8665" t="str">
            <v>f</v>
          </cell>
        </row>
        <row r="8666">
          <cell r="G8666" t="str">
            <v>1210362</v>
          </cell>
          <cell r="BL8666" t="str">
            <v>CO2e_CH4</v>
          </cell>
          <cell r="BN8666">
            <v>0.06</v>
          </cell>
          <cell r="BY8666" t="str">
            <v>f</v>
          </cell>
        </row>
        <row r="8667">
          <cell r="G8667" t="str">
            <v>1210362</v>
          </cell>
          <cell r="BL8667" t="str">
            <v>CO2e_CO2</v>
          </cell>
          <cell r="BN8667">
            <v>125.9</v>
          </cell>
          <cell r="BY8667" t="str">
            <v>f</v>
          </cell>
        </row>
        <row r="8668">
          <cell r="G8668" t="str">
            <v>1210362</v>
          </cell>
          <cell r="BL8668" t="str">
            <v>CO2e_N2O</v>
          </cell>
          <cell r="BN8668">
            <v>5.96E-2</v>
          </cell>
          <cell r="BY8668" t="str">
            <v>f</v>
          </cell>
        </row>
        <row r="8669">
          <cell r="G8669" t="str">
            <v>1210362</v>
          </cell>
          <cell r="BL8669" t="str">
            <v>CO2e_CH4</v>
          </cell>
          <cell r="BN8669">
            <v>6.2</v>
          </cell>
          <cell r="BY8669" t="str">
            <v>f</v>
          </cell>
        </row>
        <row r="8670">
          <cell r="G8670" t="str">
            <v>1210362</v>
          </cell>
          <cell r="BL8670" t="str">
            <v>CO2e_CO2</v>
          </cell>
          <cell r="BN8670">
            <v>13427.87</v>
          </cell>
          <cell r="BY8670" t="str">
            <v>f</v>
          </cell>
        </row>
        <row r="8671">
          <cell r="G8671" t="str">
            <v>1210362</v>
          </cell>
          <cell r="BL8671" t="str">
            <v>CO2e_N2O</v>
          </cell>
          <cell r="BN8671">
            <v>7.1818</v>
          </cell>
          <cell r="BY8671" t="str">
            <v>f</v>
          </cell>
        </row>
        <row r="8672">
          <cell r="G8672" t="str">
            <v>1210362</v>
          </cell>
          <cell r="BL8672" t="str">
            <v>CO2e_CH4</v>
          </cell>
          <cell r="BN8672">
            <v>7.2499999999999995E-2</v>
          </cell>
          <cell r="BY8672" t="str">
            <v>f</v>
          </cell>
        </row>
        <row r="8673">
          <cell r="G8673" t="str">
            <v>1210362</v>
          </cell>
          <cell r="BL8673" t="str">
            <v>CO2e_N2O</v>
          </cell>
          <cell r="BN8673">
            <v>0.17879999999999999</v>
          </cell>
          <cell r="BY8673" t="str">
            <v>f</v>
          </cell>
        </row>
        <row r="8674">
          <cell r="G8674" t="str">
            <v>1210627</v>
          </cell>
          <cell r="BL8674" t="str">
            <v>CO2e_CH4</v>
          </cell>
          <cell r="BN8674">
            <v>4.29</v>
          </cell>
          <cell r="BY8674" t="str">
            <v>f</v>
          </cell>
        </row>
        <row r="8675">
          <cell r="G8675" t="str">
            <v>1210627</v>
          </cell>
          <cell r="BL8675" t="str">
            <v>CO2e_CO2</v>
          </cell>
          <cell r="BN8675">
            <v>9106</v>
          </cell>
          <cell r="BY8675" t="str">
            <v>f</v>
          </cell>
        </row>
        <row r="8676">
          <cell r="G8676" t="str">
            <v>1210627</v>
          </cell>
          <cell r="BL8676" t="str">
            <v>CO2e_N2O</v>
          </cell>
          <cell r="BN8676">
            <v>5.1256000000000004</v>
          </cell>
          <cell r="BY8676" t="str">
            <v>f</v>
          </cell>
        </row>
        <row r="8677">
          <cell r="G8677" t="str">
            <v>1210627</v>
          </cell>
          <cell r="BL8677" t="str">
            <v>CO2e_CH4</v>
          </cell>
          <cell r="BN8677">
            <v>1.4999999999999999E-2</v>
          </cell>
          <cell r="BY8677" t="str">
            <v>f</v>
          </cell>
        </row>
        <row r="8678">
          <cell r="G8678" t="str">
            <v>1210627</v>
          </cell>
          <cell r="BL8678" t="str">
            <v>CO2e_CO2</v>
          </cell>
          <cell r="BN8678">
            <v>15.1441</v>
          </cell>
          <cell r="BY8678" t="str">
            <v>f</v>
          </cell>
        </row>
        <row r="8679">
          <cell r="G8679" t="str">
            <v>1210627</v>
          </cell>
          <cell r="BL8679" t="str">
            <v>CO2e_N2O</v>
          </cell>
          <cell r="BN8679">
            <v>2.98E-2</v>
          </cell>
          <cell r="BY8679" t="str">
            <v>f</v>
          </cell>
        </row>
        <row r="8680">
          <cell r="G8680" t="str">
            <v>1210627</v>
          </cell>
          <cell r="BL8680" t="str">
            <v>CO2e_CH4</v>
          </cell>
          <cell r="BN8680">
            <v>2.5000000000000001E-3</v>
          </cell>
          <cell r="BY8680" t="str">
            <v>f</v>
          </cell>
        </row>
        <row r="8681">
          <cell r="G8681" t="str">
            <v>1210627</v>
          </cell>
          <cell r="BL8681" t="str">
            <v>CO2e_CO2</v>
          </cell>
          <cell r="BN8681">
            <v>3.2848999999999999</v>
          </cell>
          <cell r="BY8681" t="str">
            <v>f</v>
          </cell>
        </row>
        <row r="8682">
          <cell r="G8682" t="str">
            <v>1210627</v>
          </cell>
          <cell r="BL8682" t="str">
            <v>CO2e_CH4</v>
          </cell>
          <cell r="BN8682">
            <v>1.4999999999999999E-2</v>
          </cell>
          <cell r="BY8682" t="str">
            <v>f</v>
          </cell>
        </row>
        <row r="8683">
          <cell r="G8683" t="str">
            <v>1210627</v>
          </cell>
          <cell r="BL8683" t="str">
            <v>CO2e_CO2</v>
          </cell>
          <cell r="BN8683">
            <v>14.6219</v>
          </cell>
          <cell r="BY8683" t="str">
            <v>f</v>
          </cell>
        </row>
        <row r="8684">
          <cell r="G8684" t="str">
            <v>1210627</v>
          </cell>
          <cell r="BL8684" t="str">
            <v>CO2e_N2O</v>
          </cell>
          <cell r="BN8684">
            <v>2.98E-2</v>
          </cell>
          <cell r="BY8684" t="str">
            <v>f</v>
          </cell>
        </row>
        <row r="8685">
          <cell r="G8685" t="str">
            <v>1210627</v>
          </cell>
          <cell r="BL8685" t="str">
            <v>CO2e_CH4</v>
          </cell>
          <cell r="BN8685">
            <v>3.2925</v>
          </cell>
          <cell r="BY8685" t="str">
            <v>f</v>
          </cell>
        </row>
        <row r="8686">
          <cell r="G8686" t="str">
            <v>1210627</v>
          </cell>
          <cell r="BL8686" t="str">
            <v>CO2e_CO2</v>
          </cell>
          <cell r="BN8686">
            <v>6988</v>
          </cell>
          <cell r="BY8686" t="str">
            <v>f</v>
          </cell>
        </row>
        <row r="8687">
          <cell r="G8687" t="str">
            <v>1210627</v>
          </cell>
          <cell r="BL8687" t="str">
            <v>CO2e_N2O</v>
          </cell>
          <cell r="BN8687">
            <v>3.9336000000000002</v>
          </cell>
          <cell r="BY8687" t="str">
            <v>f</v>
          </cell>
        </row>
        <row r="8688">
          <cell r="G8688" t="str">
            <v>1210627</v>
          </cell>
          <cell r="BL8688" t="str">
            <v>CO2e_CO2</v>
          </cell>
          <cell r="BN8688">
            <v>0.4703</v>
          </cell>
          <cell r="BY8688" t="str">
            <v>f</v>
          </cell>
        </row>
        <row r="8689">
          <cell r="G8689" t="str">
            <v>1210627</v>
          </cell>
          <cell r="BL8689" t="str">
            <v>CO2e_CH4</v>
          </cell>
          <cell r="BN8689">
            <v>2.5000000000000001E-3</v>
          </cell>
          <cell r="BY8689" t="str">
            <v>f</v>
          </cell>
        </row>
        <row r="8690">
          <cell r="G8690" t="str">
            <v>1210627</v>
          </cell>
          <cell r="BL8690" t="str">
            <v>CO2e_CO2</v>
          </cell>
          <cell r="BN8690">
            <v>3.2204999999999999</v>
          </cell>
          <cell r="BY8690" t="str">
            <v>f</v>
          </cell>
        </row>
        <row r="8691">
          <cell r="G8691" t="str">
            <v>1210627</v>
          </cell>
          <cell r="BL8691" t="str">
            <v>CO2e_CO2</v>
          </cell>
          <cell r="BN8691">
            <v>0.3221</v>
          </cell>
          <cell r="BY8691" t="str">
            <v>f</v>
          </cell>
        </row>
        <row r="8692">
          <cell r="G8692" t="str">
            <v>1210627</v>
          </cell>
          <cell r="BL8692" t="str">
            <v>CO2e_CH4</v>
          </cell>
          <cell r="BN8692">
            <v>5.0000000000000001E-3</v>
          </cell>
          <cell r="BY8692" t="str">
            <v>f</v>
          </cell>
        </row>
        <row r="8693">
          <cell r="G8693" t="str">
            <v>1210627</v>
          </cell>
          <cell r="BL8693" t="str">
            <v>CO2e_CO2</v>
          </cell>
          <cell r="BN8693">
            <v>4.0505000000000004</v>
          </cell>
          <cell r="BY8693" t="str">
            <v>f</v>
          </cell>
        </row>
        <row r="8694">
          <cell r="G8694" t="str">
            <v>1210627</v>
          </cell>
          <cell r="BL8694" t="str">
            <v>CO2e_CH4</v>
          </cell>
          <cell r="BN8694">
            <v>1.2500000000000001E-2</v>
          </cell>
          <cell r="BY8694" t="str">
            <v>f</v>
          </cell>
        </row>
        <row r="8695">
          <cell r="G8695" t="str">
            <v>1210627</v>
          </cell>
          <cell r="BL8695" t="str">
            <v>CO2e_CO2</v>
          </cell>
          <cell r="BN8695">
            <v>12.7615</v>
          </cell>
          <cell r="BY8695" t="str">
            <v>f</v>
          </cell>
        </row>
        <row r="8696">
          <cell r="G8696" t="str">
            <v>1210627</v>
          </cell>
          <cell r="BL8696" t="str">
            <v>CO2e_N2O</v>
          </cell>
          <cell r="BN8696">
            <v>2.98E-2</v>
          </cell>
          <cell r="BY8696" t="str">
            <v>f</v>
          </cell>
        </row>
        <row r="8697">
          <cell r="G8697" t="str">
            <v>1210627</v>
          </cell>
          <cell r="BL8697" t="str">
            <v>CO2e_CO2</v>
          </cell>
          <cell r="BN8697">
            <v>0.41360000000000002</v>
          </cell>
          <cell r="BY8697" t="str">
            <v>f</v>
          </cell>
        </row>
        <row r="8698">
          <cell r="G8698" t="str">
            <v>1210627</v>
          </cell>
          <cell r="BL8698" t="str">
            <v>CO2e_CH4</v>
          </cell>
          <cell r="BN8698">
            <v>2.5000000000000001E-3</v>
          </cell>
          <cell r="BY8698" t="str">
            <v>f</v>
          </cell>
        </row>
        <row r="8699">
          <cell r="G8699" t="str">
            <v>1210627</v>
          </cell>
          <cell r="BL8699" t="str">
            <v>CO2e_CO2</v>
          </cell>
          <cell r="BN8699">
            <v>1.8916999999999999</v>
          </cell>
          <cell r="BY8699" t="str">
            <v>f</v>
          </cell>
        </row>
        <row r="8700">
          <cell r="G8700" t="str">
            <v>1210635</v>
          </cell>
          <cell r="BL8700" t="str">
            <v>CO2e_CH4</v>
          </cell>
          <cell r="BN8700">
            <v>7.4999999999999997E-3</v>
          </cell>
          <cell r="BY8700" t="str">
            <v>f</v>
          </cell>
        </row>
        <row r="8701">
          <cell r="G8701" t="str">
            <v>1210635</v>
          </cell>
          <cell r="BL8701" t="str">
            <v>CO2e_CO2</v>
          </cell>
          <cell r="BN8701">
            <v>15.8186</v>
          </cell>
          <cell r="BY8701" t="str">
            <v>f</v>
          </cell>
        </row>
        <row r="8702">
          <cell r="G8702" t="str">
            <v>1210635</v>
          </cell>
          <cell r="BL8702" t="str">
            <v>CO2e_N2O</v>
          </cell>
          <cell r="BN8702">
            <v>8.6E-3</v>
          </cell>
          <cell r="BY8702" t="str">
            <v>f</v>
          </cell>
        </row>
        <row r="8703">
          <cell r="G8703" t="str">
            <v>1210635</v>
          </cell>
          <cell r="BL8703" t="str">
            <v>CO2e_CH4</v>
          </cell>
          <cell r="BN8703">
            <v>7.9000000000000008E-3</v>
          </cell>
          <cell r="BY8703" t="str">
            <v>f</v>
          </cell>
        </row>
        <row r="8704">
          <cell r="G8704" t="str">
            <v>1210635</v>
          </cell>
          <cell r="BL8704" t="str">
            <v>CO2e_CO2</v>
          </cell>
          <cell r="BN8704">
            <v>16.622699999999998</v>
          </cell>
          <cell r="BY8704" t="str">
            <v>f</v>
          </cell>
        </row>
        <row r="8705">
          <cell r="G8705" t="str">
            <v>1210635</v>
          </cell>
          <cell r="BL8705" t="str">
            <v>CO2e_N2O</v>
          </cell>
          <cell r="BN8705">
            <v>9.1999999999999998E-3</v>
          </cell>
          <cell r="BY8705" t="str">
            <v>f</v>
          </cell>
        </row>
        <row r="8706">
          <cell r="G8706" t="str">
            <v>1210635</v>
          </cell>
          <cell r="BL8706" t="str">
            <v>CO2e_CH4</v>
          </cell>
          <cell r="BN8706">
            <v>2.9999999999999997E-4</v>
          </cell>
          <cell r="BY8706" t="str">
            <v>f</v>
          </cell>
        </row>
        <row r="8707">
          <cell r="G8707" t="str">
            <v>1210635</v>
          </cell>
          <cell r="BL8707" t="str">
            <v>CO2e_CO2</v>
          </cell>
          <cell r="BN8707">
            <v>0.60609999999999997</v>
          </cell>
          <cell r="BY8707" t="str">
            <v>f</v>
          </cell>
        </row>
        <row r="8708">
          <cell r="G8708" t="str">
            <v>1210635</v>
          </cell>
          <cell r="BL8708" t="str">
            <v>CO2e_N2O</v>
          </cell>
          <cell r="BN8708">
            <v>2.9999999999999997E-4</v>
          </cell>
          <cell r="BY8708" t="str">
            <v>f</v>
          </cell>
        </row>
        <row r="8709">
          <cell r="G8709" t="str">
            <v>1210635</v>
          </cell>
          <cell r="BL8709" t="str">
            <v>CO2e_CH4</v>
          </cell>
          <cell r="BN8709">
            <v>1.4E-3</v>
          </cell>
          <cell r="BY8709" t="str">
            <v>f</v>
          </cell>
        </row>
        <row r="8710">
          <cell r="G8710" t="str">
            <v>1210635</v>
          </cell>
          <cell r="BL8710" t="str">
            <v>CO2e_CO2</v>
          </cell>
          <cell r="BN8710">
            <v>1.1677</v>
          </cell>
          <cell r="BY8710" t="str">
            <v>f</v>
          </cell>
        </row>
        <row r="8711">
          <cell r="G8711" t="str">
            <v>1210635</v>
          </cell>
          <cell r="BL8711" t="str">
            <v>CO2e_N2O</v>
          </cell>
          <cell r="BN8711">
            <v>3.0000000000000001E-3</v>
          </cell>
          <cell r="BY8711" t="str">
            <v>f</v>
          </cell>
        </row>
        <row r="8712">
          <cell r="G8712" t="str">
            <v>1210635</v>
          </cell>
          <cell r="BL8712" t="str">
            <v>CO2e_CH4</v>
          </cell>
          <cell r="BN8712">
            <v>4.3099999999999999E-2</v>
          </cell>
          <cell r="BY8712" t="str">
            <v>f</v>
          </cell>
        </row>
        <row r="8713">
          <cell r="G8713" t="str">
            <v>1210635</v>
          </cell>
          <cell r="BL8713" t="str">
            <v>CO2e_CO2</v>
          </cell>
          <cell r="BN8713">
            <v>91.058899999999994</v>
          </cell>
          <cell r="BY8713" t="str">
            <v>f</v>
          </cell>
        </row>
        <row r="8714">
          <cell r="G8714" t="str">
            <v>1210635</v>
          </cell>
          <cell r="BL8714" t="str">
            <v>CO2e_N2O</v>
          </cell>
          <cell r="BN8714">
            <v>4.9799999999999997E-2</v>
          </cell>
          <cell r="BY8714" t="str">
            <v>f</v>
          </cell>
        </row>
        <row r="8715">
          <cell r="G8715" t="str">
            <v>1210635</v>
          </cell>
          <cell r="BL8715" t="str">
            <v>CO2e_CH4</v>
          </cell>
          <cell r="BN8715">
            <v>0.18759999999999999</v>
          </cell>
          <cell r="BY8715" t="str">
            <v>f</v>
          </cell>
        </row>
        <row r="8716">
          <cell r="G8716" t="str">
            <v>1210635</v>
          </cell>
          <cell r="BL8716" t="str">
            <v>CO2e_CO2</v>
          </cell>
          <cell r="BN8716">
            <v>396.60500000000002</v>
          </cell>
          <cell r="BY8716" t="str">
            <v>f</v>
          </cell>
        </row>
        <row r="8717">
          <cell r="G8717" t="str">
            <v>1210635</v>
          </cell>
          <cell r="BL8717" t="str">
            <v>CO2e_N2O</v>
          </cell>
          <cell r="BN8717">
            <v>0.2172</v>
          </cell>
          <cell r="BY8717" t="str">
            <v>f</v>
          </cell>
        </row>
        <row r="8718">
          <cell r="G8718" t="str">
            <v>1210635</v>
          </cell>
          <cell r="BL8718" t="str">
            <v>CO2e_CH4</v>
          </cell>
          <cell r="BN8718">
            <v>0.25380000000000003</v>
          </cell>
          <cell r="BY8718" t="str">
            <v>f</v>
          </cell>
        </row>
        <row r="8719">
          <cell r="G8719" t="str">
            <v>1210635</v>
          </cell>
          <cell r="BL8719" t="str">
            <v>CO2e_CO2</v>
          </cell>
          <cell r="BN8719">
            <v>536.63789999999995</v>
          </cell>
          <cell r="BY8719" t="str">
            <v>f</v>
          </cell>
        </row>
        <row r="8720">
          <cell r="G8720" t="str">
            <v>1210635</v>
          </cell>
          <cell r="BL8720" t="str">
            <v>CO2e_N2O</v>
          </cell>
          <cell r="BN8720">
            <v>0.29380000000000001</v>
          </cell>
          <cell r="BY8720" t="str">
            <v>f</v>
          </cell>
        </row>
        <row r="8721">
          <cell r="G8721" t="str">
            <v>1210635</v>
          </cell>
          <cell r="BL8721" t="str">
            <v>CO2e_CH4</v>
          </cell>
          <cell r="BN8721">
            <v>0.3256</v>
          </cell>
          <cell r="BY8721" t="str">
            <v>f</v>
          </cell>
        </row>
        <row r="8722">
          <cell r="G8722" t="str">
            <v>1210635</v>
          </cell>
          <cell r="BL8722" t="str">
            <v>CO2e_CO2</v>
          </cell>
          <cell r="BN8722">
            <v>688.24670000000003</v>
          </cell>
          <cell r="BY8722" t="str">
            <v>f</v>
          </cell>
        </row>
        <row r="8723">
          <cell r="G8723" t="str">
            <v>1210635</v>
          </cell>
          <cell r="BL8723" t="str">
            <v>CO2e_N2O</v>
          </cell>
          <cell r="BN8723">
            <v>0.37669999999999998</v>
          </cell>
          <cell r="BY8723" t="str">
            <v>f</v>
          </cell>
        </row>
        <row r="8724">
          <cell r="G8724" t="str">
            <v>1210635</v>
          </cell>
          <cell r="BL8724" t="str">
            <v>CO2e_CH4</v>
          </cell>
          <cell r="BN8724">
            <v>6.9999999999999999E-4</v>
          </cell>
          <cell r="BY8724" t="str">
            <v>f</v>
          </cell>
        </row>
        <row r="8725">
          <cell r="G8725" t="str">
            <v>1210635</v>
          </cell>
          <cell r="BL8725" t="str">
            <v>CO2e_CO2</v>
          </cell>
          <cell r="BN8725">
            <v>1.4521999999999999</v>
          </cell>
          <cell r="BY8725" t="str">
            <v>f</v>
          </cell>
        </row>
        <row r="8726">
          <cell r="G8726" t="str">
            <v>1210635</v>
          </cell>
          <cell r="BL8726" t="str">
            <v>CO2e_N2O</v>
          </cell>
          <cell r="BN8726">
            <v>8.9999999999999998E-4</v>
          </cell>
          <cell r="BY8726" t="str">
            <v>f</v>
          </cell>
        </row>
        <row r="8727">
          <cell r="G8727" t="str">
            <v>1210635</v>
          </cell>
          <cell r="BL8727" t="str">
            <v>CO2e_CH4</v>
          </cell>
          <cell r="BN8727">
            <v>5.1000000000000004E-3</v>
          </cell>
          <cell r="BY8727" t="str">
            <v>f</v>
          </cell>
        </row>
        <row r="8728">
          <cell r="G8728" t="str">
            <v>1210635</v>
          </cell>
          <cell r="BL8728" t="str">
            <v>CO2e_CO2</v>
          </cell>
          <cell r="BN8728">
            <v>10.7538</v>
          </cell>
          <cell r="BY8728" t="str">
            <v>f</v>
          </cell>
        </row>
        <row r="8729">
          <cell r="G8729" t="str">
            <v>1210635</v>
          </cell>
          <cell r="BL8729" t="str">
            <v>CO2e_N2O</v>
          </cell>
          <cell r="BN8729">
            <v>6.0000000000000001E-3</v>
          </cell>
          <cell r="BY8729" t="str">
            <v>f</v>
          </cell>
        </row>
        <row r="8730">
          <cell r="G8730" t="str">
            <v>1210635</v>
          </cell>
          <cell r="BL8730" t="str">
            <v>CO2e_CH4</v>
          </cell>
          <cell r="BN8730">
            <v>5.1000000000000004E-3</v>
          </cell>
          <cell r="BY8730" t="str">
            <v>f</v>
          </cell>
        </row>
        <row r="8731">
          <cell r="G8731" t="str">
            <v>1210635</v>
          </cell>
          <cell r="BL8731" t="str">
            <v>CO2e_CO2</v>
          </cell>
          <cell r="BN8731">
            <v>10.7538</v>
          </cell>
          <cell r="BY8731" t="str">
            <v>f</v>
          </cell>
        </row>
        <row r="8732">
          <cell r="G8732" t="str">
            <v>1210635</v>
          </cell>
          <cell r="BL8732" t="str">
            <v>CO2e_N2O</v>
          </cell>
          <cell r="BN8732">
            <v>6.0000000000000001E-3</v>
          </cell>
          <cell r="BY8732" t="str">
            <v>f</v>
          </cell>
        </row>
        <row r="8733">
          <cell r="G8733" t="str">
            <v>1210635</v>
          </cell>
          <cell r="BL8733" t="str">
            <v>CO2e_CH4</v>
          </cell>
          <cell r="BN8733">
            <v>5.1000000000000004E-3</v>
          </cell>
          <cell r="BY8733" t="str">
            <v>f</v>
          </cell>
        </row>
        <row r="8734">
          <cell r="G8734" t="str">
            <v>1210635</v>
          </cell>
          <cell r="BL8734" t="str">
            <v>CO2e_CO2</v>
          </cell>
          <cell r="BN8734">
            <v>10.8078</v>
          </cell>
          <cell r="BY8734" t="str">
            <v>f</v>
          </cell>
        </row>
        <row r="8735">
          <cell r="G8735" t="str">
            <v>1210635</v>
          </cell>
          <cell r="BL8735" t="str">
            <v>CO2e_N2O</v>
          </cell>
          <cell r="BN8735">
            <v>6.0000000000000001E-3</v>
          </cell>
          <cell r="BY8735" t="str">
            <v>f</v>
          </cell>
        </row>
        <row r="8736">
          <cell r="G8736" t="str">
            <v>1210635</v>
          </cell>
          <cell r="BL8736" t="str">
            <v>CO2e_CH4</v>
          </cell>
          <cell r="BN8736">
            <v>0.24129999999999999</v>
          </cell>
          <cell r="BY8736" t="str">
            <v>f</v>
          </cell>
        </row>
        <row r="8737">
          <cell r="G8737" t="str">
            <v>1210635</v>
          </cell>
          <cell r="BL8737" t="str">
            <v>CO2e_CO2</v>
          </cell>
          <cell r="BN8737">
            <v>510.08350000000002</v>
          </cell>
          <cell r="BY8737" t="str">
            <v>f</v>
          </cell>
        </row>
        <row r="8738">
          <cell r="G8738" t="str">
            <v>1210635</v>
          </cell>
          <cell r="BL8738" t="str">
            <v>CO2e_N2O</v>
          </cell>
          <cell r="BN8738">
            <v>0.2792</v>
          </cell>
          <cell r="BY8738" t="str">
            <v>f</v>
          </cell>
        </row>
        <row r="8739">
          <cell r="G8739" t="str">
            <v>1210635</v>
          </cell>
          <cell r="BL8739" t="str">
            <v>CO2e_CH4</v>
          </cell>
          <cell r="BN8739">
            <v>0.20330000000000001</v>
          </cell>
          <cell r="BY8739" t="str">
            <v>f</v>
          </cell>
        </row>
        <row r="8740">
          <cell r="G8740" t="str">
            <v>1210635</v>
          </cell>
          <cell r="BL8740" t="str">
            <v>CO2e_CO2</v>
          </cell>
          <cell r="BN8740">
            <v>429.74239999999998</v>
          </cell>
          <cell r="BY8740" t="str">
            <v>f</v>
          </cell>
        </row>
        <row r="8741">
          <cell r="G8741" t="str">
            <v>1210635</v>
          </cell>
          <cell r="BL8741" t="str">
            <v>CO2e_N2O</v>
          </cell>
          <cell r="BN8741">
            <v>0.2351</v>
          </cell>
          <cell r="BY8741" t="str">
            <v>f</v>
          </cell>
        </row>
        <row r="8742">
          <cell r="G8742" t="str">
            <v>1210635</v>
          </cell>
          <cell r="BL8742" t="str">
            <v>CO2e_CH4</v>
          </cell>
          <cell r="BN8742">
            <v>4.0000000000000002E-4</v>
          </cell>
          <cell r="BY8742" t="str">
            <v>f</v>
          </cell>
        </row>
        <row r="8743">
          <cell r="G8743" t="str">
            <v>1210635</v>
          </cell>
          <cell r="BL8743" t="str">
            <v>CO2e_CO2</v>
          </cell>
          <cell r="BN8743">
            <v>0.77410000000000001</v>
          </cell>
          <cell r="BY8743" t="str">
            <v>f</v>
          </cell>
        </row>
        <row r="8744">
          <cell r="G8744" t="str">
            <v>1210635</v>
          </cell>
          <cell r="BL8744" t="str">
            <v>CO2e_N2O</v>
          </cell>
          <cell r="BN8744">
            <v>2.9999999999999997E-4</v>
          </cell>
          <cell r="BY8744" t="str">
            <v>f</v>
          </cell>
        </row>
        <row r="8745">
          <cell r="G8745" t="str">
            <v>1210635</v>
          </cell>
          <cell r="BL8745" t="str">
            <v>CO2e_CH4</v>
          </cell>
          <cell r="BN8745">
            <v>6.1600000000000002E-2</v>
          </cell>
          <cell r="BY8745" t="str">
            <v>f</v>
          </cell>
        </row>
        <row r="8746">
          <cell r="G8746" t="str">
            <v>1210635</v>
          </cell>
          <cell r="BL8746" t="str">
            <v>CO2e_CO2</v>
          </cell>
          <cell r="BN8746">
            <v>130.22399999999999</v>
          </cell>
          <cell r="BY8746" t="str">
            <v>f</v>
          </cell>
        </row>
        <row r="8747">
          <cell r="G8747" t="str">
            <v>1210635</v>
          </cell>
          <cell r="BL8747" t="str">
            <v>CO2e_N2O</v>
          </cell>
          <cell r="BN8747">
            <v>7.1199999999999999E-2</v>
          </cell>
          <cell r="BY8747" t="str">
            <v>f</v>
          </cell>
        </row>
        <row r="8748">
          <cell r="G8748" t="str">
            <v>1210635</v>
          </cell>
          <cell r="BL8748" t="str">
            <v>CO2e_CH4</v>
          </cell>
          <cell r="BN8748">
            <v>6.5000000000000002E-2</v>
          </cell>
          <cell r="BY8748" t="str">
            <v>f</v>
          </cell>
        </row>
        <row r="8749">
          <cell r="G8749" t="str">
            <v>1210635</v>
          </cell>
          <cell r="BL8749" t="str">
            <v>CO2e_CO2</v>
          </cell>
          <cell r="BN8749">
            <v>137.346</v>
          </cell>
          <cell r="BY8749" t="str">
            <v>f</v>
          </cell>
        </row>
        <row r="8750">
          <cell r="G8750" t="str">
            <v>1210635</v>
          </cell>
          <cell r="BL8750" t="str">
            <v>CO2e_N2O</v>
          </cell>
          <cell r="BN8750">
            <v>7.51E-2</v>
          </cell>
          <cell r="BY8750" t="str">
            <v>f</v>
          </cell>
        </row>
        <row r="8751">
          <cell r="G8751" t="str">
            <v>1210635</v>
          </cell>
          <cell r="BL8751" t="str">
            <v>CO2e_CH4</v>
          </cell>
          <cell r="BN8751">
            <v>6.1600000000000002E-2</v>
          </cell>
          <cell r="BY8751" t="str">
            <v>f</v>
          </cell>
        </row>
        <row r="8752">
          <cell r="G8752" t="str">
            <v>1210635</v>
          </cell>
          <cell r="BL8752" t="str">
            <v>CO2e_CO2</v>
          </cell>
          <cell r="BN8752">
            <v>130.22399999999999</v>
          </cell>
          <cell r="BY8752" t="str">
            <v>f</v>
          </cell>
        </row>
        <row r="8753">
          <cell r="G8753" t="str">
            <v>1210635</v>
          </cell>
          <cell r="BL8753" t="str">
            <v>CO2e_N2O</v>
          </cell>
          <cell r="BN8753">
            <v>7.1199999999999999E-2</v>
          </cell>
          <cell r="BY8753" t="str">
            <v>f</v>
          </cell>
        </row>
        <row r="8754">
          <cell r="G8754" t="str">
            <v>1210635</v>
          </cell>
          <cell r="BL8754" t="str">
            <v>CO2e_CH4</v>
          </cell>
          <cell r="BN8754">
            <v>6.3600000000000004E-2</v>
          </cell>
          <cell r="BY8754" t="str">
            <v>f</v>
          </cell>
        </row>
        <row r="8755">
          <cell r="G8755" t="str">
            <v>1210635</v>
          </cell>
          <cell r="BL8755" t="str">
            <v>CO2e_CO2</v>
          </cell>
          <cell r="BN8755">
            <v>134.41</v>
          </cell>
          <cell r="BY8755" t="str">
            <v>f</v>
          </cell>
        </row>
        <row r="8756">
          <cell r="G8756" t="str">
            <v>1210635</v>
          </cell>
          <cell r="BL8756" t="str">
            <v>CO2e_N2O</v>
          </cell>
          <cell r="BN8756">
            <v>7.3599999999999999E-2</v>
          </cell>
          <cell r="BY8756" t="str">
            <v>f</v>
          </cell>
        </row>
        <row r="8757">
          <cell r="G8757" t="str">
            <v>1210635</v>
          </cell>
          <cell r="BL8757" t="str">
            <v>CO2e_CH4</v>
          </cell>
          <cell r="BN8757">
            <v>6.3600000000000004E-2</v>
          </cell>
          <cell r="BY8757" t="str">
            <v>f</v>
          </cell>
        </row>
        <row r="8758">
          <cell r="G8758" t="str">
            <v>1210635</v>
          </cell>
          <cell r="BL8758" t="str">
            <v>CO2e_CO2</v>
          </cell>
          <cell r="BN8758">
            <v>134.41</v>
          </cell>
          <cell r="BY8758" t="str">
            <v>f</v>
          </cell>
        </row>
        <row r="8759">
          <cell r="G8759" t="str">
            <v>1210635</v>
          </cell>
          <cell r="BL8759" t="str">
            <v>CO2e_N2O</v>
          </cell>
          <cell r="BN8759">
            <v>7.3599999999999999E-2</v>
          </cell>
          <cell r="BY8759" t="str">
            <v>f</v>
          </cell>
        </row>
        <row r="8760">
          <cell r="G8760" t="str">
            <v>1210635</v>
          </cell>
          <cell r="BL8760" t="str">
            <v>CO2e_CH4</v>
          </cell>
          <cell r="BN8760">
            <v>1.5100000000000001E-2</v>
          </cell>
          <cell r="BY8760" t="str">
            <v>f</v>
          </cell>
        </row>
        <row r="8761">
          <cell r="G8761" t="str">
            <v>1210635</v>
          </cell>
          <cell r="BL8761" t="str">
            <v>CO2e_CO2</v>
          </cell>
          <cell r="BN8761">
            <v>31.937200000000001</v>
          </cell>
          <cell r="BY8761" t="str">
            <v>f</v>
          </cell>
        </row>
        <row r="8762">
          <cell r="G8762" t="str">
            <v>1210635</v>
          </cell>
          <cell r="BL8762" t="str">
            <v>CO2e_N2O</v>
          </cell>
          <cell r="BN8762">
            <v>1.7600000000000001E-2</v>
          </cell>
          <cell r="BY8762" t="str">
            <v>f</v>
          </cell>
        </row>
        <row r="8763">
          <cell r="G8763" t="str">
            <v>1210635</v>
          </cell>
          <cell r="BL8763" t="str">
            <v>CO2e_CH4</v>
          </cell>
          <cell r="BN8763">
            <v>0.24679999999999999</v>
          </cell>
          <cell r="BY8763" t="str">
            <v>f</v>
          </cell>
        </row>
        <row r="8764">
          <cell r="G8764" t="str">
            <v>1210635</v>
          </cell>
          <cell r="BL8764" t="str">
            <v>CO2e_CO2</v>
          </cell>
          <cell r="BN8764">
            <v>521.83349999999996</v>
          </cell>
          <cell r="BY8764" t="str">
            <v>f</v>
          </cell>
        </row>
        <row r="8765">
          <cell r="G8765" t="str">
            <v>1210635</v>
          </cell>
          <cell r="BL8765" t="str">
            <v>CO2e_N2O</v>
          </cell>
          <cell r="BN8765">
            <v>0.2858</v>
          </cell>
          <cell r="BY8765" t="str">
            <v>f</v>
          </cell>
        </row>
        <row r="8766">
          <cell r="G8766" t="str">
            <v>1210635</v>
          </cell>
          <cell r="BL8766" t="str">
            <v>CO2e_CH4</v>
          </cell>
          <cell r="BN8766">
            <v>7.8200000000000006E-2</v>
          </cell>
          <cell r="BY8766" t="str">
            <v>f</v>
          </cell>
        </row>
        <row r="8767">
          <cell r="G8767" t="str">
            <v>1210635</v>
          </cell>
          <cell r="BL8767" t="str">
            <v>CO2e_CO2</v>
          </cell>
          <cell r="BN8767">
            <v>165.2491</v>
          </cell>
          <cell r="BY8767" t="str">
            <v>f</v>
          </cell>
        </row>
        <row r="8768">
          <cell r="G8768" t="str">
            <v>1210635</v>
          </cell>
          <cell r="BL8768" t="str">
            <v>CO2e_N2O</v>
          </cell>
          <cell r="BN8768">
            <v>9.06E-2</v>
          </cell>
          <cell r="BY8768" t="str">
            <v>f</v>
          </cell>
        </row>
        <row r="8769">
          <cell r="G8769" t="str">
            <v>1210635</v>
          </cell>
          <cell r="BL8769" t="str">
            <v>CO2e_CH4</v>
          </cell>
          <cell r="BN8769">
            <v>7.8200000000000006E-2</v>
          </cell>
          <cell r="BY8769" t="str">
            <v>f</v>
          </cell>
        </row>
        <row r="8770">
          <cell r="G8770" t="str">
            <v>1210635</v>
          </cell>
          <cell r="BL8770" t="str">
            <v>CO2e_CO2</v>
          </cell>
          <cell r="BN8770">
            <v>165.2491</v>
          </cell>
          <cell r="BY8770" t="str">
            <v>f</v>
          </cell>
        </row>
        <row r="8771">
          <cell r="G8771" t="str">
            <v>1210635</v>
          </cell>
          <cell r="BL8771" t="str">
            <v>CO2e_N2O</v>
          </cell>
          <cell r="BN8771">
            <v>9.06E-2</v>
          </cell>
          <cell r="BY8771" t="str">
            <v>f</v>
          </cell>
        </row>
        <row r="8772">
          <cell r="G8772" t="str">
            <v>1210635</v>
          </cell>
          <cell r="BL8772" t="str">
            <v>CO2e_CH4</v>
          </cell>
          <cell r="BN8772">
            <v>2.9999999999999997E-4</v>
          </cell>
          <cell r="BY8772" t="str">
            <v>f</v>
          </cell>
        </row>
        <row r="8773">
          <cell r="G8773" t="str">
            <v>1210635</v>
          </cell>
          <cell r="BL8773" t="str">
            <v>CO2e_CO2</v>
          </cell>
          <cell r="BN8773">
            <v>0.52210000000000001</v>
          </cell>
          <cell r="BY8773" t="str">
            <v>f</v>
          </cell>
        </row>
        <row r="8774">
          <cell r="G8774" t="str">
            <v>1210635</v>
          </cell>
          <cell r="BL8774" t="str">
            <v>CO2e_N2O</v>
          </cell>
          <cell r="BN8774">
            <v>2.9999999999999997E-4</v>
          </cell>
          <cell r="BY8774" t="str">
            <v>f</v>
          </cell>
        </row>
        <row r="8775">
          <cell r="G8775" t="str">
            <v>1210635</v>
          </cell>
          <cell r="BL8775" t="str">
            <v>CO2e_CH4</v>
          </cell>
          <cell r="BN8775">
            <v>4.1000000000000003E-3</v>
          </cell>
          <cell r="BY8775" t="str">
            <v>f</v>
          </cell>
        </row>
        <row r="8776">
          <cell r="G8776" t="str">
            <v>1210635</v>
          </cell>
          <cell r="BL8776" t="str">
            <v>CO2e_CO2</v>
          </cell>
          <cell r="BN8776">
            <v>8.6953999999999994</v>
          </cell>
          <cell r="BY8776" t="str">
            <v>f</v>
          </cell>
        </row>
        <row r="8777">
          <cell r="G8777" t="str">
            <v>1210635</v>
          </cell>
          <cell r="BL8777" t="str">
            <v>CO2e_N2O</v>
          </cell>
          <cell r="BN8777">
            <v>4.7999999999999996E-3</v>
          </cell>
          <cell r="BY8777" t="str">
            <v>f</v>
          </cell>
        </row>
        <row r="8778">
          <cell r="G8778" t="str">
            <v>1210635</v>
          </cell>
          <cell r="BL8778" t="str">
            <v>CO2e_CH4</v>
          </cell>
          <cell r="BN8778">
            <v>4.1000000000000003E-3</v>
          </cell>
          <cell r="BY8778" t="str">
            <v>f</v>
          </cell>
        </row>
        <row r="8779">
          <cell r="G8779" t="str">
            <v>1210635</v>
          </cell>
          <cell r="BL8779" t="str">
            <v>CO2e_CO2</v>
          </cell>
          <cell r="BN8779">
            <v>8.6953999999999994</v>
          </cell>
          <cell r="BY8779" t="str">
            <v>f</v>
          </cell>
        </row>
        <row r="8780">
          <cell r="G8780" t="str">
            <v>1210635</v>
          </cell>
          <cell r="BL8780" t="str">
            <v>CO2e_N2O</v>
          </cell>
          <cell r="BN8780">
            <v>4.7999999999999996E-3</v>
          </cell>
          <cell r="BY8780" t="str">
            <v>f</v>
          </cell>
        </row>
        <row r="8781">
          <cell r="G8781" t="str">
            <v>1210635</v>
          </cell>
          <cell r="BL8781" t="str">
            <v>CO2e_CH4</v>
          </cell>
          <cell r="BN8781">
            <v>8.2000000000000007E-3</v>
          </cell>
          <cell r="BY8781" t="str">
            <v>f</v>
          </cell>
        </row>
        <row r="8782">
          <cell r="G8782" t="str">
            <v>1210635</v>
          </cell>
          <cell r="BL8782" t="str">
            <v>CO2e_CO2</v>
          </cell>
          <cell r="BN8782">
            <v>17.396799999999999</v>
          </cell>
          <cell r="BY8782" t="str">
            <v>f</v>
          </cell>
        </row>
        <row r="8783">
          <cell r="G8783" t="str">
            <v>1210635</v>
          </cell>
          <cell r="BL8783" t="str">
            <v>CO2e_N2O</v>
          </cell>
          <cell r="BN8783">
            <v>9.4999999999999998E-3</v>
          </cell>
          <cell r="BY8783" t="str">
            <v>f</v>
          </cell>
        </row>
        <row r="8784">
          <cell r="G8784" t="str">
            <v>1210635</v>
          </cell>
          <cell r="BL8784" t="str">
            <v>CO2e_CH4</v>
          </cell>
          <cell r="BN8784">
            <v>8.2000000000000007E-3</v>
          </cell>
          <cell r="BY8784" t="str">
            <v>f</v>
          </cell>
        </row>
        <row r="8785">
          <cell r="G8785" t="str">
            <v>1210635</v>
          </cell>
          <cell r="BL8785" t="str">
            <v>CO2e_CO2</v>
          </cell>
          <cell r="BN8785">
            <v>17.396799999999999</v>
          </cell>
          <cell r="BY8785" t="str">
            <v>f</v>
          </cell>
        </row>
        <row r="8786">
          <cell r="G8786" t="str">
            <v>1210635</v>
          </cell>
          <cell r="BL8786" t="str">
            <v>CO2e_N2O</v>
          </cell>
          <cell r="BN8786">
            <v>9.4999999999999998E-3</v>
          </cell>
          <cell r="BY8786" t="str">
            <v>f</v>
          </cell>
        </row>
        <row r="8787">
          <cell r="G8787" t="str">
            <v>1210635</v>
          </cell>
          <cell r="BL8787" t="str">
            <v>CO2e_CH4</v>
          </cell>
          <cell r="BN8787">
            <v>8.1799999999999998E-2</v>
          </cell>
          <cell r="BY8787" t="str">
            <v>f</v>
          </cell>
        </row>
        <row r="8788">
          <cell r="G8788" t="str">
            <v>1210635</v>
          </cell>
          <cell r="BL8788" t="str">
            <v>CO2e_CO2</v>
          </cell>
          <cell r="BN8788">
            <v>172.96799999999999</v>
          </cell>
          <cell r="BY8788" t="str">
            <v>f</v>
          </cell>
        </row>
        <row r="8789">
          <cell r="G8789" t="str">
            <v>1210635</v>
          </cell>
          <cell r="BL8789" t="str">
            <v>CO2e_N2O</v>
          </cell>
          <cell r="BN8789">
            <v>9.4799999999999995E-2</v>
          </cell>
          <cell r="BY8789" t="str">
            <v>f</v>
          </cell>
        </row>
        <row r="8790">
          <cell r="G8790" t="str">
            <v>1210635</v>
          </cell>
          <cell r="BL8790" t="str">
            <v>CO2e_CH4</v>
          </cell>
          <cell r="BN8790">
            <v>8.1799999999999998E-2</v>
          </cell>
          <cell r="BY8790" t="str">
            <v>f</v>
          </cell>
        </row>
        <row r="8791">
          <cell r="G8791" t="str">
            <v>1210635</v>
          </cell>
          <cell r="BL8791" t="str">
            <v>CO2e_CO2</v>
          </cell>
          <cell r="BN8791">
            <v>172.96799999999999</v>
          </cell>
          <cell r="BY8791" t="str">
            <v>f</v>
          </cell>
        </row>
        <row r="8792">
          <cell r="G8792" t="str">
            <v>1210635</v>
          </cell>
          <cell r="BL8792" t="str">
            <v>CO2e_N2O</v>
          </cell>
          <cell r="BN8792">
            <v>9.4799999999999995E-2</v>
          </cell>
          <cell r="BY8792" t="str">
            <v>f</v>
          </cell>
        </row>
        <row r="8793">
          <cell r="G8793" t="str">
            <v>1210635</v>
          </cell>
          <cell r="BL8793" t="str">
            <v>CO2e_CH4</v>
          </cell>
          <cell r="BN8793">
            <v>6.1199999999999997E-2</v>
          </cell>
          <cell r="BY8793" t="str">
            <v>f</v>
          </cell>
        </row>
        <row r="8794">
          <cell r="G8794" t="str">
            <v>1210635</v>
          </cell>
          <cell r="BL8794" t="str">
            <v>CO2e_CO2</v>
          </cell>
          <cell r="BN8794">
            <v>129.41999999999999</v>
          </cell>
          <cell r="BY8794" t="str">
            <v>f</v>
          </cell>
        </row>
        <row r="8795">
          <cell r="G8795" t="str">
            <v>1210635</v>
          </cell>
          <cell r="BL8795" t="str">
            <v>CO2e_N2O</v>
          </cell>
          <cell r="BN8795">
            <v>7.0900000000000005E-2</v>
          </cell>
          <cell r="BY8795" t="str">
            <v>f</v>
          </cell>
        </row>
        <row r="8796">
          <cell r="G8796" t="str">
            <v>1210635</v>
          </cell>
          <cell r="BL8796" t="str">
            <v>CO2e_CH4</v>
          </cell>
          <cell r="BN8796">
            <v>8.9999999999999998E-4</v>
          </cell>
          <cell r="BY8796" t="str">
            <v>f</v>
          </cell>
        </row>
        <row r="8797">
          <cell r="G8797" t="str">
            <v>1210635</v>
          </cell>
          <cell r="BL8797" t="str">
            <v>CO2e_CO2</v>
          </cell>
          <cell r="BN8797">
            <v>1.9442999999999999</v>
          </cell>
          <cell r="BY8797" t="str">
            <v>f</v>
          </cell>
        </row>
        <row r="8798">
          <cell r="G8798" t="str">
            <v>1210635</v>
          </cell>
          <cell r="BL8798" t="str">
            <v>CO2e_N2O</v>
          </cell>
          <cell r="BN8798">
            <v>1.1999999999999999E-3</v>
          </cell>
          <cell r="BY8798" t="str">
            <v>f</v>
          </cell>
        </row>
        <row r="8799">
          <cell r="G8799" t="str">
            <v>1210635</v>
          </cell>
          <cell r="BL8799" t="str">
            <v>CO2e_CH4</v>
          </cell>
          <cell r="BN8799">
            <v>5.0000000000000001E-4</v>
          </cell>
          <cell r="BY8799" t="str">
            <v>f</v>
          </cell>
        </row>
        <row r="8800">
          <cell r="G8800" t="str">
            <v>1210635</v>
          </cell>
          <cell r="BL8800" t="str">
            <v>CO2e_CO2</v>
          </cell>
          <cell r="BN8800">
            <v>1.0802</v>
          </cell>
          <cell r="BY8800" t="str">
            <v>f</v>
          </cell>
        </row>
        <row r="8801">
          <cell r="G8801" t="str">
            <v>1210635</v>
          </cell>
          <cell r="BL8801" t="str">
            <v>CO2e_N2O</v>
          </cell>
          <cell r="BN8801">
            <v>5.9999999999999995E-4</v>
          </cell>
          <cell r="BY8801" t="str">
            <v>f</v>
          </cell>
        </row>
        <row r="8802">
          <cell r="G8802" t="str">
            <v>1210635</v>
          </cell>
          <cell r="BL8802" t="str">
            <v>CO2e_CH4</v>
          </cell>
          <cell r="BN8802">
            <v>0.15179999999999999</v>
          </cell>
          <cell r="BY8802" t="str">
            <v>f</v>
          </cell>
        </row>
        <row r="8803">
          <cell r="G8803" t="str">
            <v>1210635</v>
          </cell>
          <cell r="BL8803" t="str">
            <v>CO2e_CO2</v>
          </cell>
          <cell r="BN8803">
            <v>320.99860000000001</v>
          </cell>
          <cell r="BY8803" t="str">
            <v>f</v>
          </cell>
        </row>
        <row r="8804">
          <cell r="G8804" t="str">
            <v>1210635</v>
          </cell>
          <cell r="BL8804" t="str">
            <v>CO2e_N2O</v>
          </cell>
          <cell r="BN8804">
            <v>0.17580000000000001</v>
          </cell>
          <cell r="BY8804" t="str">
            <v>f</v>
          </cell>
        </row>
        <row r="8805">
          <cell r="G8805" t="str">
            <v>1210635</v>
          </cell>
          <cell r="BL8805" t="str">
            <v>CO2e_CH4</v>
          </cell>
          <cell r="BN8805">
            <v>0.23880000000000001</v>
          </cell>
          <cell r="BY8805" t="str">
            <v>f</v>
          </cell>
        </row>
        <row r="8806">
          <cell r="G8806" t="str">
            <v>1210635</v>
          </cell>
          <cell r="BL8806" t="str">
            <v>CO2e_CO2</v>
          </cell>
          <cell r="BN8806">
            <v>504.81470000000002</v>
          </cell>
          <cell r="BY8806" t="str">
            <v>f</v>
          </cell>
        </row>
        <row r="8807">
          <cell r="G8807" t="str">
            <v>1210635</v>
          </cell>
          <cell r="BL8807" t="str">
            <v>CO2e_N2O</v>
          </cell>
          <cell r="BN8807">
            <v>0.2762</v>
          </cell>
          <cell r="BY8807" t="str">
            <v>f</v>
          </cell>
        </row>
        <row r="8808">
          <cell r="G8808" t="str">
            <v>1210635</v>
          </cell>
          <cell r="BL8808" t="str">
            <v>CO2e_CH4</v>
          </cell>
          <cell r="BN8808">
            <v>5.9999999999999995E-4</v>
          </cell>
          <cell r="BY8808" t="str">
            <v>f</v>
          </cell>
        </row>
        <row r="8809">
          <cell r="G8809" t="str">
            <v>1210635</v>
          </cell>
          <cell r="BL8809" t="str">
            <v>CO2e_CO2</v>
          </cell>
          <cell r="BN8809">
            <v>1.2302</v>
          </cell>
          <cell r="BY8809" t="str">
            <v>f</v>
          </cell>
        </row>
        <row r="8810">
          <cell r="G8810" t="str">
            <v>1210635</v>
          </cell>
          <cell r="BL8810" t="str">
            <v>CO2e_N2O</v>
          </cell>
          <cell r="BN8810">
            <v>5.9999999999999995E-4</v>
          </cell>
          <cell r="BY8810" t="str">
            <v>f</v>
          </cell>
        </row>
        <row r="8811">
          <cell r="G8811" t="str">
            <v>1210635</v>
          </cell>
          <cell r="BL8811" t="str">
            <v>CO2e_CH4</v>
          </cell>
          <cell r="BN8811">
            <v>6.3700000000000007E-2</v>
          </cell>
          <cell r="BY8811" t="str">
            <v>f</v>
          </cell>
        </row>
        <row r="8812">
          <cell r="G8812" t="str">
            <v>1210635</v>
          </cell>
          <cell r="BL8812" t="str">
            <v>CO2e_CO2</v>
          </cell>
          <cell r="BN8812">
            <v>134.602</v>
          </cell>
          <cell r="BY8812" t="str">
            <v>f</v>
          </cell>
        </row>
        <row r="8813">
          <cell r="G8813" t="str">
            <v>1210635</v>
          </cell>
          <cell r="BL8813" t="str">
            <v>CO2e_N2O</v>
          </cell>
          <cell r="BN8813">
            <v>7.3599999999999999E-2</v>
          </cell>
          <cell r="BY8813" t="str">
            <v>f</v>
          </cell>
        </row>
        <row r="8814">
          <cell r="G8814" t="str">
            <v>1210635</v>
          </cell>
          <cell r="BL8814" t="str">
            <v>CO2e_CH4</v>
          </cell>
          <cell r="BN8814">
            <v>1.06E-2</v>
          </cell>
          <cell r="BY8814" t="str">
            <v>f</v>
          </cell>
        </row>
        <row r="8815">
          <cell r="G8815" t="str">
            <v>1210635</v>
          </cell>
          <cell r="BL8815" t="str">
            <v>CO2e_CO2</v>
          </cell>
          <cell r="BN8815">
            <v>22.395700000000001</v>
          </cell>
          <cell r="BY8815" t="str">
            <v>f</v>
          </cell>
        </row>
        <row r="8816">
          <cell r="G8816" t="str">
            <v>1210635</v>
          </cell>
          <cell r="BL8816" t="str">
            <v>CO2e_N2O</v>
          </cell>
          <cell r="BN8816">
            <v>1.2200000000000001E-2</v>
          </cell>
          <cell r="BY8816" t="str">
            <v>f</v>
          </cell>
        </row>
        <row r="8817">
          <cell r="G8817" t="str">
            <v>1210635</v>
          </cell>
          <cell r="BL8817" t="str">
            <v>CO2e_CH4</v>
          </cell>
          <cell r="BN8817">
            <v>2.0000000000000001E-4</v>
          </cell>
          <cell r="BY8817" t="str">
            <v>f</v>
          </cell>
        </row>
        <row r="8818">
          <cell r="G8818" t="str">
            <v>1210635</v>
          </cell>
          <cell r="BL8818" t="str">
            <v>CO2e_CO2</v>
          </cell>
          <cell r="BN8818">
            <v>0.42009999999999997</v>
          </cell>
          <cell r="BY8818" t="str">
            <v>f</v>
          </cell>
        </row>
        <row r="8819">
          <cell r="G8819" t="str">
            <v>1210635</v>
          </cell>
          <cell r="BL8819" t="str">
            <v>CO2e_N2O</v>
          </cell>
          <cell r="BN8819">
            <v>2.9999999999999997E-4</v>
          </cell>
          <cell r="BY8819" t="str">
            <v>f</v>
          </cell>
        </row>
        <row r="8820">
          <cell r="G8820" t="str">
            <v>1210635</v>
          </cell>
          <cell r="BL8820" t="str">
            <v>CO2e_CH4</v>
          </cell>
          <cell r="BN8820">
            <v>4.0000000000000002E-4</v>
          </cell>
          <cell r="BY8820" t="str">
            <v>f</v>
          </cell>
        </row>
        <row r="8821">
          <cell r="G8821" t="str">
            <v>1210635</v>
          </cell>
          <cell r="BL8821" t="str">
            <v>CO2e_CO2</v>
          </cell>
          <cell r="BN8821">
            <v>0.73809999999999998</v>
          </cell>
          <cell r="BY8821" t="str">
            <v>f</v>
          </cell>
        </row>
        <row r="8822">
          <cell r="G8822" t="str">
            <v>1210635</v>
          </cell>
          <cell r="BL8822" t="str">
            <v>CO2e_N2O</v>
          </cell>
          <cell r="BN8822">
            <v>2.9999999999999997E-4</v>
          </cell>
          <cell r="BY8822" t="str">
            <v>f</v>
          </cell>
        </row>
        <row r="8823">
          <cell r="G8823" t="str">
            <v>1210635</v>
          </cell>
          <cell r="BL8823" t="str">
            <v>CO2e_CH4</v>
          </cell>
          <cell r="BN8823">
            <v>8.0000000000000004E-4</v>
          </cell>
          <cell r="BY8823" t="str">
            <v>f</v>
          </cell>
        </row>
        <row r="8824">
          <cell r="G8824" t="str">
            <v>1210635</v>
          </cell>
          <cell r="BL8824" t="str">
            <v>CO2e_CO2</v>
          </cell>
          <cell r="BN8824">
            <v>0.68689999999999996</v>
          </cell>
          <cell r="BY8824" t="str">
            <v>f</v>
          </cell>
        </row>
        <row r="8825">
          <cell r="G8825" t="str">
            <v>1210635</v>
          </cell>
          <cell r="BL8825" t="str">
            <v>CO2e_N2O</v>
          </cell>
          <cell r="BN8825">
            <v>1.8E-3</v>
          </cell>
          <cell r="BY8825" t="str">
            <v>f</v>
          </cell>
        </row>
        <row r="8826">
          <cell r="G8826" t="str">
            <v>1210635</v>
          </cell>
          <cell r="BL8826" t="str">
            <v>CO2e_CH4</v>
          </cell>
          <cell r="BN8826">
            <v>5.0000000000000001E-4</v>
          </cell>
          <cell r="BY8826" t="str">
            <v>f</v>
          </cell>
        </row>
        <row r="8827">
          <cell r="G8827" t="str">
            <v>1210635</v>
          </cell>
          <cell r="BL8827" t="str">
            <v>CO2e_CO2</v>
          </cell>
          <cell r="BN8827">
            <v>0.41189999999999999</v>
          </cell>
          <cell r="BY8827" t="str">
            <v>f</v>
          </cell>
        </row>
        <row r="8828">
          <cell r="G8828" t="str">
            <v>1210635</v>
          </cell>
          <cell r="BL8828" t="str">
            <v>CO2e_N2O</v>
          </cell>
          <cell r="BN8828">
            <v>1.1999999999999999E-3</v>
          </cell>
          <cell r="BY8828" t="str">
            <v>f</v>
          </cell>
        </row>
        <row r="8829">
          <cell r="G8829" t="str">
            <v>1210635</v>
          </cell>
          <cell r="BL8829" t="str">
            <v>CO2e_CH4</v>
          </cell>
          <cell r="BN8829">
            <v>7.4499999999999997E-2</v>
          </cell>
          <cell r="BY8829" t="str">
            <v>f</v>
          </cell>
        </row>
        <row r="8830">
          <cell r="G8830" t="str">
            <v>1210635</v>
          </cell>
          <cell r="BL8830" t="str">
            <v>CO2e_CO2</v>
          </cell>
          <cell r="BN8830">
            <v>157.5018</v>
          </cell>
          <cell r="BY8830" t="str">
            <v>f</v>
          </cell>
        </row>
        <row r="8831">
          <cell r="G8831" t="str">
            <v>1210635</v>
          </cell>
          <cell r="BL8831" t="str">
            <v>CO2e_N2O</v>
          </cell>
          <cell r="BN8831">
            <v>8.6099999999999996E-2</v>
          </cell>
          <cell r="BY8831" t="str">
            <v>f</v>
          </cell>
        </row>
        <row r="8832">
          <cell r="G8832" t="str">
            <v>1210635</v>
          </cell>
          <cell r="BL8832" t="str">
            <v>CO2e_CH4</v>
          </cell>
          <cell r="BN8832">
            <v>3.6299999999999999E-2</v>
          </cell>
          <cell r="BY8832" t="str">
            <v>f</v>
          </cell>
        </row>
        <row r="8833">
          <cell r="G8833" t="str">
            <v>1210635</v>
          </cell>
          <cell r="BL8833" t="str">
            <v>CO2e_CO2</v>
          </cell>
          <cell r="BN8833">
            <v>76.644599999999997</v>
          </cell>
          <cell r="BY8833" t="str">
            <v>f</v>
          </cell>
        </row>
        <row r="8834">
          <cell r="G8834" t="str">
            <v>1210635</v>
          </cell>
          <cell r="BL8834" t="str">
            <v>CO2e_N2O</v>
          </cell>
          <cell r="BN8834">
            <v>4.2000000000000003E-2</v>
          </cell>
          <cell r="BY8834" t="str">
            <v>f</v>
          </cell>
        </row>
        <row r="8835">
          <cell r="G8835" t="str">
            <v>1210635</v>
          </cell>
          <cell r="BL8835" t="str">
            <v>CO2e_CH4</v>
          </cell>
          <cell r="BN8835">
            <v>0.12640000000000001</v>
          </cell>
          <cell r="BY8835" t="str">
            <v>f</v>
          </cell>
        </row>
        <row r="8836">
          <cell r="G8836" t="str">
            <v>1210635</v>
          </cell>
          <cell r="BL8836" t="str">
            <v>CO2e_CO2</v>
          </cell>
          <cell r="BN8836">
            <v>267.22379999999998</v>
          </cell>
          <cell r="BY8836" t="str">
            <v>f</v>
          </cell>
        </row>
        <row r="8837">
          <cell r="G8837" t="str">
            <v>1210635</v>
          </cell>
          <cell r="BL8837" t="str">
            <v>CO2e_N2O</v>
          </cell>
          <cell r="BN8837">
            <v>0.14630000000000001</v>
          </cell>
          <cell r="BY8837" t="str">
            <v>f</v>
          </cell>
        </row>
        <row r="8838">
          <cell r="G8838" t="str">
            <v>1210635</v>
          </cell>
          <cell r="BL8838" t="str">
            <v>CO2e_CH4</v>
          </cell>
          <cell r="BN8838">
            <v>9.4999999999999998E-3</v>
          </cell>
          <cell r="BY8838" t="str">
            <v>f</v>
          </cell>
        </row>
        <row r="8839">
          <cell r="G8839" t="str">
            <v>1210635</v>
          </cell>
          <cell r="BL8839" t="str">
            <v>CO2e_CO2</v>
          </cell>
          <cell r="BN8839">
            <v>20.019300000000001</v>
          </cell>
          <cell r="BY8839" t="str">
            <v>f</v>
          </cell>
        </row>
        <row r="8840">
          <cell r="G8840" t="str">
            <v>1210635</v>
          </cell>
          <cell r="BL8840" t="str">
            <v>CO2e_N2O</v>
          </cell>
          <cell r="BN8840">
            <v>1.0999999999999999E-2</v>
          </cell>
          <cell r="BY8840" t="str">
            <v>f</v>
          </cell>
        </row>
        <row r="8841">
          <cell r="G8841" t="str">
            <v>1210635</v>
          </cell>
          <cell r="BL8841" t="str">
            <v>CO2e_CH4</v>
          </cell>
          <cell r="BN8841">
            <v>0.29089999999999999</v>
          </cell>
          <cell r="BY8841" t="str">
            <v>f</v>
          </cell>
        </row>
        <row r="8842">
          <cell r="G8842" t="str">
            <v>1210635</v>
          </cell>
          <cell r="BL8842" t="str">
            <v>CO2e_CO2</v>
          </cell>
          <cell r="BN8842">
            <v>615.04070000000002</v>
          </cell>
          <cell r="BY8842" t="str">
            <v>f</v>
          </cell>
        </row>
        <row r="8843">
          <cell r="G8843" t="str">
            <v>1210635</v>
          </cell>
          <cell r="BL8843" t="str">
            <v>CO2e_N2O</v>
          </cell>
          <cell r="BN8843">
            <v>0.3367</v>
          </cell>
          <cell r="BY8843" t="str">
            <v>f</v>
          </cell>
        </row>
        <row r="8844">
          <cell r="G8844" t="str">
            <v>1210635</v>
          </cell>
          <cell r="BL8844" t="str">
            <v>CO2e_CH4</v>
          </cell>
          <cell r="BN8844">
            <v>0.25829999999999997</v>
          </cell>
          <cell r="BY8844" t="str">
            <v>f</v>
          </cell>
        </row>
        <row r="8845">
          <cell r="G8845" t="str">
            <v>1210635</v>
          </cell>
          <cell r="BL8845" t="str">
            <v>CO2e_CO2</v>
          </cell>
          <cell r="BN8845">
            <v>546.14940000000001</v>
          </cell>
          <cell r="BY8845" t="str">
            <v>f</v>
          </cell>
        </row>
        <row r="8846">
          <cell r="G8846" t="str">
            <v>1210635</v>
          </cell>
          <cell r="BL8846" t="str">
            <v>CO2e_N2O</v>
          </cell>
          <cell r="BN8846">
            <v>0.2989</v>
          </cell>
          <cell r="BY8846" t="str">
            <v>f</v>
          </cell>
        </row>
        <row r="8847">
          <cell r="G8847" t="str">
            <v>1210635</v>
          </cell>
          <cell r="BL8847" t="str">
            <v>CO2e_CH4</v>
          </cell>
          <cell r="BN8847">
            <v>0.19539999999999999</v>
          </cell>
          <cell r="BY8847" t="str">
            <v>f</v>
          </cell>
        </row>
        <row r="8848">
          <cell r="G8848" t="str">
            <v>1210635</v>
          </cell>
          <cell r="BL8848" t="str">
            <v>CO2e_CO2</v>
          </cell>
          <cell r="BN8848">
            <v>413.16770000000002</v>
          </cell>
          <cell r="BY8848" t="str">
            <v>f</v>
          </cell>
        </row>
        <row r="8849">
          <cell r="G8849" t="str">
            <v>1210635</v>
          </cell>
          <cell r="BL8849" t="str">
            <v>CO2e_N2O</v>
          </cell>
          <cell r="BN8849">
            <v>0.22620000000000001</v>
          </cell>
          <cell r="BY8849" t="str">
            <v>f</v>
          </cell>
        </row>
        <row r="8850">
          <cell r="G8850" t="str">
            <v>1210635</v>
          </cell>
          <cell r="BL8850" t="str">
            <v>CO2e_CH4</v>
          </cell>
          <cell r="BN8850">
            <v>5.9999999999999995E-4</v>
          </cell>
          <cell r="BY8850" t="str">
            <v>f</v>
          </cell>
        </row>
        <row r="8851">
          <cell r="G8851" t="str">
            <v>1210635</v>
          </cell>
          <cell r="BL8851" t="str">
            <v>CO2e_CO2</v>
          </cell>
          <cell r="BN8851">
            <v>0.50949999999999995</v>
          </cell>
          <cell r="BY8851" t="str">
            <v>f</v>
          </cell>
        </row>
        <row r="8852">
          <cell r="G8852" t="str">
            <v>1210635</v>
          </cell>
          <cell r="BL8852" t="str">
            <v>CO2e_N2O</v>
          </cell>
          <cell r="BN8852">
            <v>1.1999999999999999E-3</v>
          </cell>
          <cell r="BY8852" t="str">
            <v>f</v>
          </cell>
        </row>
        <row r="8853">
          <cell r="G8853" t="str">
            <v>1210635</v>
          </cell>
          <cell r="BL8853" t="str">
            <v>CO2e_CH4</v>
          </cell>
          <cell r="BN8853">
            <v>6.6E-3</v>
          </cell>
          <cell r="BY8853" t="str">
            <v>f</v>
          </cell>
        </row>
        <row r="8854">
          <cell r="G8854" t="str">
            <v>1210635</v>
          </cell>
          <cell r="BL8854" t="str">
            <v>CO2e_CO2</v>
          </cell>
          <cell r="BN8854">
            <v>13.896000000000001</v>
          </cell>
          <cell r="BY8854" t="str">
            <v>f</v>
          </cell>
        </row>
        <row r="8855">
          <cell r="G8855" t="str">
            <v>1210635</v>
          </cell>
          <cell r="BL8855" t="str">
            <v>CO2e_N2O</v>
          </cell>
          <cell r="BN8855">
            <v>7.7000000000000002E-3</v>
          </cell>
          <cell r="BY8855" t="str">
            <v>f</v>
          </cell>
        </row>
        <row r="8856">
          <cell r="G8856" t="str">
            <v>1210635</v>
          </cell>
          <cell r="BL8856" t="str">
            <v>CO2e_CH4</v>
          </cell>
          <cell r="BN8856">
            <v>1.38E-2</v>
          </cell>
          <cell r="BY8856" t="str">
            <v>f</v>
          </cell>
        </row>
        <row r="8857">
          <cell r="G8857" t="str">
            <v>1210635</v>
          </cell>
          <cell r="BL8857" t="str">
            <v>CO2e_CO2</v>
          </cell>
          <cell r="BN8857">
            <v>29.1708</v>
          </cell>
          <cell r="BY8857" t="str">
            <v>f</v>
          </cell>
        </row>
        <row r="8858">
          <cell r="G8858" t="str">
            <v>1210635</v>
          </cell>
          <cell r="BL8858" t="str">
            <v>CO2e_N2O</v>
          </cell>
          <cell r="BN8858">
            <v>1.61E-2</v>
          </cell>
          <cell r="BY8858" t="str">
            <v>f</v>
          </cell>
        </row>
        <row r="8859">
          <cell r="G8859" t="str">
            <v>1210635</v>
          </cell>
          <cell r="BL8859" t="str">
            <v>CO2e_CH4</v>
          </cell>
          <cell r="BN8859">
            <v>1.3925000000000001</v>
          </cell>
          <cell r="BY8859" t="str">
            <v>f</v>
          </cell>
        </row>
        <row r="8860">
          <cell r="G8860" t="str">
            <v>1210635</v>
          </cell>
          <cell r="BL8860" t="str">
            <v>CO2e_CO2</v>
          </cell>
          <cell r="BN8860">
            <v>1.6999999999999999E-3</v>
          </cell>
          <cell r="BY8860" t="str">
            <v>f</v>
          </cell>
        </row>
        <row r="8861">
          <cell r="G8861" t="str">
            <v>1210635</v>
          </cell>
          <cell r="BL8861" t="str">
            <v>CO2e_CH4</v>
          </cell>
          <cell r="BN8861">
            <v>73.292500000000004</v>
          </cell>
          <cell r="BY8861" t="str">
            <v>f</v>
          </cell>
        </row>
        <row r="8862">
          <cell r="G8862" t="str">
            <v>1210635</v>
          </cell>
          <cell r="BL8862" t="str">
            <v>CO2e_CO2</v>
          </cell>
          <cell r="BN8862">
            <v>8.8300000000000003E-2</v>
          </cell>
          <cell r="BY8862" t="str">
            <v>f</v>
          </cell>
        </row>
        <row r="8863">
          <cell r="G8863" t="str">
            <v>1210635</v>
          </cell>
          <cell r="BL8863" t="str">
            <v>CO2e_CH4</v>
          </cell>
          <cell r="BN8863">
            <v>28.76</v>
          </cell>
          <cell r="BY8863" t="str">
            <v>f</v>
          </cell>
        </row>
        <row r="8864">
          <cell r="G8864" t="str">
            <v>1210635</v>
          </cell>
          <cell r="BL8864" t="str">
            <v>CO2e_CO2</v>
          </cell>
          <cell r="BN8864">
            <v>3.4700000000000002E-2</v>
          </cell>
          <cell r="BY8864" t="str">
            <v>f</v>
          </cell>
        </row>
        <row r="8865">
          <cell r="G8865" t="str">
            <v>1210635</v>
          </cell>
          <cell r="BL8865" t="str">
            <v>CO2e_CH4</v>
          </cell>
          <cell r="BN8865">
            <v>12.06</v>
          </cell>
          <cell r="BY8865" t="str">
            <v>f</v>
          </cell>
        </row>
        <row r="8866">
          <cell r="G8866" t="str">
            <v>1210635</v>
          </cell>
          <cell r="BL8866" t="str">
            <v>CO2e_CO2</v>
          </cell>
          <cell r="BN8866">
            <v>1.4500000000000001E-2</v>
          </cell>
          <cell r="BY8866" t="str">
            <v>f</v>
          </cell>
        </row>
        <row r="8867">
          <cell r="G8867" t="str">
            <v>1210635</v>
          </cell>
          <cell r="BL8867" t="str">
            <v>CO2e_CH4</v>
          </cell>
          <cell r="BN8867">
            <v>9657.75</v>
          </cell>
          <cell r="BY8867" t="str">
            <v>f</v>
          </cell>
        </row>
        <row r="8868">
          <cell r="G8868" t="str">
            <v>1210635</v>
          </cell>
          <cell r="BL8868" t="str">
            <v>CO2e_CO2</v>
          </cell>
          <cell r="BN8868">
            <v>11.64</v>
          </cell>
          <cell r="BY8868" t="str">
            <v>f</v>
          </cell>
        </row>
        <row r="8869">
          <cell r="G8869" t="str">
            <v>1210635</v>
          </cell>
          <cell r="BL8869" t="str">
            <v>CO2e_CH4</v>
          </cell>
          <cell r="BN8869">
            <v>3502.25</v>
          </cell>
          <cell r="BY8869" t="str">
            <v>f</v>
          </cell>
        </row>
        <row r="8870">
          <cell r="G8870" t="str">
            <v>1210635</v>
          </cell>
          <cell r="BL8870" t="str">
            <v>CO2e_CO2</v>
          </cell>
          <cell r="BN8870">
            <v>4.22</v>
          </cell>
          <cell r="BY8870" t="str">
            <v>f</v>
          </cell>
        </row>
        <row r="8871">
          <cell r="G8871" t="str">
            <v>1210635</v>
          </cell>
          <cell r="BL8871" t="str">
            <v>CO2e_CH4</v>
          </cell>
          <cell r="BN8871">
            <v>12012</v>
          </cell>
          <cell r="BY8871" t="str">
            <v>f</v>
          </cell>
        </row>
        <row r="8872">
          <cell r="G8872" t="str">
            <v>1210635</v>
          </cell>
          <cell r="BL8872" t="str">
            <v>CO2e_CO2</v>
          </cell>
          <cell r="BN8872">
            <v>14.48</v>
          </cell>
          <cell r="BY8872" t="str">
            <v>f</v>
          </cell>
        </row>
        <row r="8873">
          <cell r="G8873" t="str">
            <v>1210635</v>
          </cell>
          <cell r="BL8873" t="str">
            <v>CO2e_CH4</v>
          </cell>
          <cell r="BN8873">
            <v>48881</v>
          </cell>
          <cell r="BY8873" t="str">
            <v>f</v>
          </cell>
        </row>
        <row r="8874">
          <cell r="G8874" t="str">
            <v>1210635</v>
          </cell>
          <cell r="BL8874" t="str">
            <v>CO2e_CO2</v>
          </cell>
          <cell r="BN8874">
            <v>58.92</v>
          </cell>
          <cell r="BY8874" t="str">
            <v>f</v>
          </cell>
        </row>
        <row r="8875">
          <cell r="G8875" t="str">
            <v>1210635</v>
          </cell>
          <cell r="BL8875" t="str">
            <v>CO2e_CH4</v>
          </cell>
          <cell r="BN8875">
            <v>28323.5</v>
          </cell>
          <cell r="BY8875" t="str">
            <v>f</v>
          </cell>
        </row>
        <row r="8876">
          <cell r="G8876" t="str">
            <v>1210635</v>
          </cell>
          <cell r="BL8876" t="str">
            <v>CO2e_CO2</v>
          </cell>
          <cell r="BN8876">
            <v>34.14</v>
          </cell>
          <cell r="BY8876" t="str">
            <v>f</v>
          </cell>
        </row>
        <row r="8877">
          <cell r="G8877" t="str">
            <v>1210635</v>
          </cell>
          <cell r="BL8877" t="str">
            <v>CO2e_CH4</v>
          </cell>
          <cell r="BN8877">
            <v>3977.25</v>
          </cell>
          <cell r="BY8877" t="str">
            <v>f</v>
          </cell>
        </row>
        <row r="8878">
          <cell r="G8878" t="str">
            <v>1210635</v>
          </cell>
          <cell r="BL8878" t="str">
            <v>CO2e_CO2</v>
          </cell>
          <cell r="BN8878">
            <v>4.79</v>
          </cell>
          <cell r="BY8878" t="str">
            <v>f</v>
          </cell>
        </row>
        <row r="8879">
          <cell r="G8879" t="str">
            <v>1210635</v>
          </cell>
          <cell r="BL8879" t="str">
            <v>CO2e_CH4</v>
          </cell>
          <cell r="BN8879">
            <v>954.5</v>
          </cell>
          <cell r="BY8879" t="str">
            <v>f</v>
          </cell>
        </row>
        <row r="8880">
          <cell r="G8880" t="str">
            <v>1210635</v>
          </cell>
          <cell r="BL8880" t="str">
            <v>CO2e_CO2</v>
          </cell>
          <cell r="BN8880">
            <v>1.1499999999999999</v>
          </cell>
          <cell r="BY8880" t="str">
            <v>f</v>
          </cell>
        </row>
        <row r="8881">
          <cell r="G8881" t="str">
            <v>1210635</v>
          </cell>
          <cell r="BL8881" t="str">
            <v>CO2e_CH4</v>
          </cell>
          <cell r="BN8881">
            <v>70.75</v>
          </cell>
          <cell r="BY8881" t="str">
            <v>f</v>
          </cell>
        </row>
        <row r="8882">
          <cell r="G8882" t="str">
            <v>1210635</v>
          </cell>
          <cell r="BL8882" t="str">
            <v>CO2e_CO2</v>
          </cell>
          <cell r="BN8882">
            <v>0.09</v>
          </cell>
          <cell r="BY8882" t="str">
            <v>f</v>
          </cell>
        </row>
        <row r="8883">
          <cell r="G8883" t="str">
            <v>1210635</v>
          </cell>
          <cell r="BL8883" t="str">
            <v>CO2e_CH4</v>
          </cell>
          <cell r="BN8883">
            <v>22063</v>
          </cell>
          <cell r="BY8883" t="str">
            <v>f</v>
          </cell>
        </row>
        <row r="8884">
          <cell r="G8884" t="str">
            <v>1210635</v>
          </cell>
          <cell r="BL8884" t="str">
            <v>CO2e_CO2</v>
          </cell>
          <cell r="BN8884">
            <v>26.6</v>
          </cell>
          <cell r="BY8884" t="str">
            <v>f</v>
          </cell>
        </row>
        <row r="8885">
          <cell r="G8885" t="str">
            <v>1210635</v>
          </cell>
          <cell r="BL8885" t="str">
            <v>CO2e_CH4</v>
          </cell>
          <cell r="BN8885">
            <v>801</v>
          </cell>
          <cell r="BY8885" t="str">
            <v>f</v>
          </cell>
        </row>
        <row r="8886">
          <cell r="G8886" t="str">
            <v>1210635</v>
          </cell>
          <cell r="BL8886" t="str">
            <v>CO2e_CO2</v>
          </cell>
          <cell r="BN8886">
            <v>0.96560000000000001</v>
          </cell>
          <cell r="BY8886" t="str">
            <v>f</v>
          </cell>
        </row>
        <row r="8887">
          <cell r="G8887" t="str">
            <v>1210635</v>
          </cell>
          <cell r="BL8887" t="str">
            <v>CO2e_CH4</v>
          </cell>
          <cell r="BN8887">
            <v>2505.86</v>
          </cell>
          <cell r="BY8887" t="str">
            <v>f</v>
          </cell>
        </row>
        <row r="8888">
          <cell r="G8888" t="str">
            <v>1210635</v>
          </cell>
          <cell r="BL8888" t="str">
            <v>CO2e_CH4</v>
          </cell>
          <cell r="BN8888">
            <v>65.352500000000006</v>
          </cell>
          <cell r="BY8888" t="str">
            <v>f</v>
          </cell>
        </row>
        <row r="8889">
          <cell r="G8889" t="str">
            <v>1210635</v>
          </cell>
          <cell r="BL8889" t="str">
            <v>CO2e_CO2</v>
          </cell>
          <cell r="BN8889">
            <v>7.8799999999999995E-2</v>
          </cell>
          <cell r="BY8889" t="str">
            <v>f</v>
          </cell>
        </row>
        <row r="8890">
          <cell r="G8890" t="str">
            <v>1210635</v>
          </cell>
          <cell r="BL8890" t="str">
            <v>CO2e_CH4</v>
          </cell>
          <cell r="BN8890">
            <v>8.0000000000000004E-4</v>
          </cell>
          <cell r="BY8890" t="str">
            <v>f</v>
          </cell>
        </row>
        <row r="8891">
          <cell r="G8891" t="str">
            <v>1210635</v>
          </cell>
          <cell r="BL8891" t="str">
            <v>CO2e_CO2</v>
          </cell>
          <cell r="BN8891">
            <v>1.7523</v>
          </cell>
          <cell r="BY8891" t="str">
            <v>f</v>
          </cell>
        </row>
        <row r="8892">
          <cell r="G8892" t="str">
            <v>1210635</v>
          </cell>
          <cell r="BL8892" t="str">
            <v>CO2e_N2O</v>
          </cell>
          <cell r="BN8892">
            <v>8.9999999999999998E-4</v>
          </cell>
          <cell r="BY8892" t="str">
            <v>f</v>
          </cell>
        </row>
        <row r="8893">
          <cell r="G8893" t="str">
            <v>1210635</v>
          </cell>
          <cell r="BL8893" t="str">
            <v>CO2e_CH4</v>
          </cell>
          <cell r="BN8893">
            <v>2.1600000000000001E-2</v>
          </cell>
          <cell r="BY8893" t="str">
            <v>f</v>
          </cell>
        </row>
        <row r="8894">
          <cell r="G8894" t="str">
            <v>1210635</v>
          </cell>
          <cell r="BL8894" t="str">
            <v>CO2e_CO2</v>
          </cell>
          <cell r="BN8894">
            <v>45.667499999999997</v>
          </cell>
          <cell r="BY8894" t="str">
            <v>f</v>
          </cell>
        </row>
        <row r="8895">
          <cell r="G8895" t="str">
            <v>1210635</v>
          </cell>
          <cell r="BL8895" t="str">
            <v>CO2e_N2O</v>
          </cell>
          <cell r="BN8895">
            <v>2.5000000000000001E-2</v>
          </cell>
          <cell r="BY8895" t="str">
            <v>f</v>
          </cell>
        </row>
        <row r="8896">
          <cell r="G8896" t="str">
            <v>1210635</v>
          </cell>
          <cell r="BL8896" t="str">
            <v>CO2e_CH4</v>
          </cell>
          <cell r="BN8896">
            <v>1E-4</v>
          </cell>
          <cell r="BY8896" t="str">
            <v>f</v>
          </cell>
        </row>
        <row r="8897">
          <cell r="G8897" t="str">
            <v>1210635</v>
          </cell>
          <cell r="BL8897" t="str">
            <v>CO2e_CO2</v>
          </cell>
          <cell r="BN8897">
            <v>0.14399999999999999</v>
          </cell>
          <cell r="BY8897" t="str">
            <v>f</v>
          </cell>
        </row>
        <row r="8898">
          <cell r="G8898" t="str">
            <v>1210635</v>
          </cell>
          <cell r="BL8898" t="str">
            <v>CO2e_CH4</v>
          </cell>
          <cell r="BN8898">
            <v>3.3E-3</v>
          </cell>
          <cell r="BY8898" t="str">
            <v>f</v>
          </cell>
        </row>
        <row r="8899">
          <cell r="G8899" t="str">
            <v>1210635</v>
          </cell>
          <cell r="BL8899" t="str">
            <v>CO2e_CO2</v>
          </cell>
          <cell r="BN8899">
            <v>6.9911000000000003</v>
          </cell>
          <cell r="BY8899" t="str">
            <v>f</v>
          </cell>
        </row>
        <row r="8900">
          <cell r="G8900" t="str">
            <v>1210635</v>
          </cell>
          <cell r="BL8900" t="str">
            <v>CO2e_N2O</v>
          </cell>
          <cell r="BN8900">
            <v>3.8999999999999998E-3</v>
          </cell>
          <cell r="BY8900" t="str">
            <v>f</v>
          </cell>
        </row>
        <row r="8901">
          <cell r="G8901" t="str">
            <v>1210635</v>
          </cell>
          <cell r="BL8901" t="str">
            <v>CO2e_CH4</v>
          </cell>
          <cell r="BN8901">
            <v>4.5999999999999999E-3</v>
          </cell>
          <cell r="BY8901" t="str">
            <v>f</v>
          </cell>
        </row>
        <row r="8902">
          <cell r="G8902" t="str">
            <v>1210635</v>
          </cell>
          <cell r="BL8902" t="str">
            <v>CO2e_CO2</v>
          </cell>
          <cell r="BN8902">
            <v>9.7875999999999994</v>
          </cell>
          <cell r="BY8902" t="str">
            <v>f</v>
          </cell>
        </row>
        <row r="8903">
          <cell r="G8903" t="str">
            <v>1210635</v>
          </cell>
          <cell r="BL8903" t="str">
            <v>CO2e_N2O</v>
          </cell>
          <cell r="BN8903">
            <v>5.4000000000000003E-3</v>
          </cell>
          <cell r="BY8903" t="str">
            <v>f</v>
          </cell>
        </row>
        <row r="8904">
          <cell r="G8904" t="str">
            <v>1210635</v>
          </cell>
          <cell r="BL8904" t="str">
            <v>CO2e_CH4</v>
          </cell>
          <cell r="BN8904">
            <v>4.0000000000000002E-4</v>
          </cell>
          <cell r="BY8904" t="str">
            <v>f</v>
          </cell>
        </row>
        <row r="8905">
          <cell r="G8905" t="str">
            <v>1210635</v>
          </cell>
          <cell r="BL8905" t="str">
            <v>CO2e_CO2</v>
          </cell>
          <cell r="BN8905">
            <v>0.75609999999999999</v>
          </cell>
          <cell r="BY8905" t="str">
            <v>f</v>
          </cell>
        </row>
        <row r="8906">
          <cell r="G8906" t="str">
            <v>1210635</v>
          </cell>
          <cell r="BL8906" t="str">
            <v>CO2e_N2O</v>
          </cell>
          <cell r="BN8906">
            <v>2.9999999999999997E-4</v>
          </cell>
          <cell r="BY8906" t="str">
            <v>f</v>
          </cell>
        </row>
        <row r="8907">
          <cell r="G8907" t="str">
            <v>1210635</v>
          </cell>
          <cell r="BL8907" t="str">
            <v>CO2e_CH4</v>
          </cell>
          <cell r="BN8907">
            <v>2.9999999999999997E-4</v>
          </cell>
          <cell r="BY8907" t="str">
            <v>f</v>
          </cell>
        </row>
        <row r="8908">
          <cell r="G8908" t="str">
            <v>1210635</v>
          </cell>
          <cell r="BL8908" t="str">
            <v>CO2e_CO2</v>
          </cell>
          <cell r="BN8908">
            <v>0.65410000000000001</v>
          </cell>
          <cell r="BY8908" t="str">
            <v>f</v>
          </cell>
        </row>
        <row r="8909">
          <cell r="G8909" t="str">
            <v>1210635</v>
          </cell>
          <cell r="BL8909" t="str">
            <v>CO2e_N2O</v>
          </cell>
          <cell r="BN8909">
            <v>2.9999999999999997E-4</v>
          </cell>
          <cell r="BY8909" t="str">
            <v>f</v>
          </cell>
        </row>
        <row r="8910">
          <cell r="G8910" t="str">
            <v>1210635</v>
          </cell>
          <cell r="BL8910" t="str">
            <v>CO2e_CH4</v>
          </cell>
          <cell r="BN8910">
            <v>4.7999999999999996E-3</v>
          </cell>
          <cell r="BY8910" t="str">
            <v>f</v>
          </cell>
        </row>
        <row r="8911">
          <cell r="G8911" t="str">
            <v>1210635</v>
          </cell>
          <cell r="BL8911" t="str">
            <v>CO2e_CO2</v>
          </cell>
          <cell r="BN8911">
            <v>10.2197</v>
          </cell>
          <cell r="BY8911" t="str">
            <v>f</v>
          </cell>
        </row>
        <row r="8912">
          <cell r="G8912" t="str">
            <v>1210635</v>
          </cell>
          <cell r="BL8912" t="str">
            <v>CO2e_N2O</v>
          </cell>
          <cell r="BN8912">
            <v>5.7000000000000002E-3</v>
          </cell>
          <cell r="BY8912" t="str">
            <v>f</v>
          </cell>
        </row>
        <row r="8913">
          <cell r="G8913" t="str">
            <v>1210635</v>
          </cell>
          <cell r="BL8913" t="str">
            <v>CO2e_CH4</v>
          </cell>
          <cell r="BN8913">
            <v>1.03E-2</v>
          </cell>
          <cell r="BY8913" t="str">
            <v>f</v>
          </cell>
        </row>
        <row r="8914">
          <cell r="G8914" t="str">
            <v>1210635</v>
          </cell>
          <cell r="BL8914" t="str">
            <v>CO2e_CO2</v>
          </cell>
          <cell r="BN8914">
            <v>21.843599999999999</v>
          </cell>
          <cell r="BY8914" t="str">
            <v>f</v>
          </cell>
        </row>
        <row r="8915">
          <cell r="G8915" t="str">
            <v>1210635</v>
          </cell>
          <cell r="BL8915" t="str">
            <v>CO2e_N2O</v>
          </cell>
          <cell r="BN8915">
            <v>1.1900000000000001E-2</v>
          </cell>
          <cell r="BY8915" t="str">
            <v>f</v>
          </cell>
        </row>
        <row r="8916">
          <cell r="G8916" t="str">
            <v>1210635</v>
          </cell>
          <cell r="BL8916" t="str">
            <v>CO2e_CH4</v>
          </cell>
          <cell r="BN8916">
            <v>1.8E-3</v>
          </cell>
          <cell r="BY8916" t="str">
            <v>f</v>
          </cell>
        </row>
        <row r="8917">
          <cell r="G8917" t="str">
            <v>1210635</v>
          </cell>
          <cell r="BL8917" t="str">
            <v>CO2e_CO2</v>
          </cell>
          <cell r="BN8917">
            <v>3.8346</v>
          </cell>
          <cell r="BY8917" t="str">
            <v>f</v>
          </cell>
        </row>
        <row r="8918">
          <cell r="G8918" t="str">
            <v>1210635</v>
          </cell>
          <cell r="BL8918" t="str">
            <v>CO2e_N2O</v>
          </cell>
          <cell r="BN8918">
            <v>2.0999999999999999E-3</v>
          </cell>
          <cell r="BY8918" t="str">
            <v>f</v>
          </cell>
        </row>
        <row r="8919">
          <cell r="G8919" t="str">
            <v>1210635</v>
          </cell>
          <cell r="BL8919" t="str">
            <v>CO2e_CH4</v>
          </cell>
          <cell r="BN8919">
            <v>8.9999999999999998E-4</v>
          </cell>
          <cell r="BY8919" t="str">
            <v>f</v>
          </cell>
        </row>
        <row r="8920">
          <cell r="G8920" t="str">
            <v>1210635</v>
          </cell>
          <cell r="BL8920" t="str">
            <v>CO2e_CO2</v>
          </cell>
          <cell r="BN8920">
            <v>1.7883</v>
          </cell>
          <cell r="BY8920" t="str">
            <v>f</v>
          </cell>
        </row>
        <row r="8921">
          <cell r="G8921" t="str">
            <v>1210635</v>
          </cell>
          <cell r="BL8921" t="str">
            <v>CO2e_N2O</v>
          </cell>
          <cell r="BN8921">
            <v>8.9999999999999998E-4</v>
          </cell>
          <cell r="BY8921" t="str">
            <v>f</v>
          </cell>
        </row>
        <row r="8922">
          <cell r="G8922" t="str">
            <v>1210635</v>
          </cell>
          <cell r="BL8922" t="str">
            <v>CO2e_CH4</v>
          </cell>
          <cell r="BN8922">
            <v>4.7999999999999996E-3</v>
          </cell>
          <cell r="BY8922" t="str">
            <v>f</v>
          </cell>
        </row>
        <row r="8923">
          <cell r="G8923" t="str">
            <v>1210635</v>
          </cell>
          <cell r="BL8923" t="str">
            <v>CO2e_CO2</v>
          </cell>
          <cell r="BN8923">
            <v>10.2197</v>
          </cell>
          <cell r="BY8923" t="str">
            <v>f</v>
          </cell>
        </row>
        <row r="8924">
          <cell r="G8924" t="str">
            <v>1210635</v>
          </cell>
          <cell r="BL8924" t="str">
            <v>CO2e_N2O</v>
          </cell>
          <cell r="BN8924">
            <v>5.7000000000000002E-3</v>
          </cell>
          <cell r="BY8924" t="str">
            <v>f</v>
          </cell>
        </row>
        <row r="8925">
          <cell r="G8925" t="str">
            <v>1210635</v>
          </cell>
          <cell r="BL8925" t="str">
            <v>CO2e_CH4</v>
          </cell>
          <cell r="BN8925">
            <v>2.9999999999999997E-4</v>
          </cell>
          <cell r="BY8925" t="str">
            <v>f</v>
          </cell>
        </row>
        <row r="8926">
          <cell r="G8926" t="str">
            <v>1210635</v>
          </cell>
          <cell r="BL8926" t="str">
            <v>CO2e_CO2</v>
          </cell>
          <cell r="BN8926">
            <v>0.6361</v>
          </cell>
          <cell r="BY8926" t="str">
            <v>f</v>
          </cell>
        </row>
        <row r="8927">
          <cell r="G8927" t="str">
            <v>1210635</v>
          </cell>
          <cell r="BL8927" t="str">
            <v>CO2e_N2O</v>
          </cell>
          <cell r="BN8927">
            <v>2.9999999999999997E-4</v>
          </cell>
          <cell r="BY8927" t="str">
            <v>f</v>
          </cell>
        </row>
        <row r="8928">
          <cell r="G8928" t="str">
            <v>1210635</v>
          </cell>
          <cell r="BL8928" t="str">
            <v>CO2e_CH4</v>
          </cell>
          <cell r="BN8928">
            <v>1E-3</v>
          </cell>
          <cell r="BY8928" t="str">
            <v>f</v>
          </cell>
        </row>
        <row r="8929">
          <cell r="G8929" t="str">
            <v>1210635</v>
          </cell>
          <cell r="BL8929" t="str">
            <v>CO2e_CO2</v>
          </cell>
          <cell r="BN8929">
            <v>1.9923</v>
          </cell>
          <cell r="BY8929" t="str">
            <v>f</v>
          </cell>
        </row>
        <row r="8930">
          <cell r="G8930" t="str">
            <v>1210635</v>
          </cell>
          <cell r="BL8930" t="str">
            <v>CO2e_N2O</v>
          </cell>
          <cell r="BN8930">
            <v>1.1999999999999999E-3</v>
          </cell>
          <cell r="BY8930" t="str">
            <v>f</v>
          </cell>
        </row>
        <row r="8931">
          <cell r="G8931" t="str">
            <v>1210635</v>
          </cell>
          <cell r="BL8931" t="str">
            <v>CO2e_CH4</v>
          </cell>
          <cell r="BN8931">
            <v>1E-4</v>
          </cell>
          <cell r="BY8931" t="str">
            <v>f</v>
          </cell>
        </row>
        <row r="8932">
          <cell r="G8932" t="str">
            <v>1210635</v>
          </cell>
          <cell r="BL8932" t="str">
            <v>CO2e_CO2</v>
          </cell>
          <cell r="BN8932">
            <v>0.21</v>
          </cell>
          <cell r="BY8932" t="str">
            <v>f</v>
          </cell>
        </row>
        <row r="8933">
          <cell r="G8933" t="str">
            <v>1210635</v>
          </cell>
          <cell r="BL8933" t="str">
            <v>CO2e_CH4</v>
          </cell>
          <cell r="BN8933">
            <v>1E-4</v>
          </cell>
          <cell r="BY8933" t="str">
            <v>f</v>
          </cell>
        </row>
        <row r="8934">
          <cell r="G8934" t="str">
            <v>1210635</v>
          </cell>
          <cell r="BL8934" t="str">
            <v>CO2e_CO2</v>
          </cell>
          <cell r="BN8934">
            <v>0.16200000000000001</v>
          </cell>
          <cell r="BY8934" t="str">
            <v>f</v>
          </cell>
        </row>
        <row r="8935">
          <cell r="G8935" t="str">
            <v>1210635</v>
          </cell>
          <cell r="BL8935" t="str">
            <v>CO2e_CH4</v>
          </cell>
          <cell r="BN8935">
            <v>4.0000000000000002E-4</v>
          </cell>
          <cell r="BY8935" t="str">
            <v>f</v>
          </cell>
        </row>
        <row r="8936">
          <cell r="G8936" t="str">
            <v>1210635</v>
          </cell>
          <cell r="BL8936" t="str">
            <v>CO2e_CO2</v>
          </cell>
          <cell r="BN8936">
            <v>0.80410000000000004</v>
          </cell>
          <cell r="BY8936" t="str">
            <v>f</v>
          </cell>
        </row>
        <row r="8937">
          <cell r="G8937" t="str">
            <v>1210635</v>
          </cell>
          <cell r="BL8937" t="str">
            <v>CO2e_N2O</v>
          </cell>
          <cell r="BN8937">
            <v>2.9999999999999997E-4</v>
          </cell>
          <cell r="BY8937" t="str">
            <v>f</v>
          </cell>
        </row>
        <row r="8938">
          <cell r="G8938" t="str">
            <v>1210635</v>
          </cell>
          <cell r="BL8938" t="str">
            <v>CO2e_CH4</v>
          </cell>
          <cell r="BN8938">
            <v>1E-4</v>
          </cell>
          <cell r="BY8938" t="str">
            <v>f</v>
          </cell>
        </row>
        <row r="8939">
          <cell r="G8939" t="str">
            <v>1210635</v>
          </cell>
          <cell r="BL8939" t="str">
            <v>CO2e_CO2</v>
          </cell>
          <cell r="BN8939">
            <v>0.14399999999999999</v>
          </cell>
          <cell r="BY8939" t="str">
            <v>f</v>
          </cell>
        </row>
        <row r="8940">
          <cell r="G8940" t="str">
            <v>1210635</v>
          </cell>
          <cell r="BL8940" t="str">
            <v>CO2e_CH4</v>
          </cell>
          <cell r="BN8940">
            <v>2.0000000000000001E-4</v>
          </cell>
          <cell r="BY8940" t="str">
            <v>f</v>
          </cell>
        </row>
        <row r="8941">
          <cell r="G8941" t="str">
            <v>1210635</v>
          </cell>
          <cell r="BL8941" t="str">
            <v>CO2e_CO2</v>
          </cell>
          <cell r="BN8941">
            <v>0.30609999999999998</v>
          </cell>
          <cell r="BY8941" t="str">
            <v>f</v>
          </cell>
        </row>
        <row r="8942">
          <cell r="G8942" t="str">
            <v>1210635</v>
          </cell>
          <cell r="BL8942" t="str">
            <v>CO2e_N2O</v>
          </cell>
          <cell r="BN8942">
            <v>2.9999999999999997E-4</v>
          </cell>
          <cell r="BY8942" t="str">
            <v>f</v>
          </cell>
        </row>
        <row r="8943">
          <cell r="G8943" t="str">
            <v>1210635</v>
          </cell>
          <cell r="BL8943" t="str">
            <v>CO2e_CH4</v>
          </cell>
          <cell r="BN8943">
            <v>2.2100000000000002E-2</v>
          </cell>
          <cell r="BY8943" t="str">
            <v>f</v>
          </cell>
        </row>
        <row r="8944">
          <cell r="G8944" t="str">
            <v>1210635</v>
          </cell>
          <cell r="BL8944" t="str">
            <v>CO2e_CO2</v>
          </cell>
          <cell r="BN8944">
            <v>46.747700000000002</v>
          </cell>
          <cell r="BY8944" t="str">
            <v>f</v>
          </cell>
        </row>
        <row r="8945">
          <cell r="G8945" t="str">
            <v>1210635</v>
          </cell>
          <cell r="BL8945" t="str">
            <v>CO2e_N2O</v>
          </cell>
          <cell r="BN8945">
            <v>2.5600000000000001E-2</v>
          </cell>
          <cell r="BY8945" t="str">
            <v>f</v>
          </cell>
        </row>
        <row r="8946">
          <cell r="G8946" t="str">
            <v>1210635</v>
          </cell>
          <cell r="BL8946" t="str">
            <v>CO2e_CH4</v>
          </cell>
          <cell r="BN8946">
            <v>2.0899999999999998E-2</v>
          </cell>
          <cell r="BY8946" t="str">
            <v>f</v>
          </cell>
        </row>
        <row r="8947">
          <cell r="G8947" t="str">
            <v>1210635</v>
          </cell>
          <cell r="BL8947" t="str">
            <v>CO2e_CO2</v>
          </cell>
          <cell r="BN8947">
            <v>44.227200000000003</v>
          </cell>
          <cell r="BY8947" t="str">
            <v>f</v>
          </cell>
        </row>
        <row r="8948">
          <cell r="G8948" t="str">
            <v>1210635</v>
          </cell>
          <cell r="BL8948" t="str">
            <v>CO2e_N2O</v>
          </cell>
          <cell r="BN8948">
            <v>2.41E-2</v>
          </cell>
          <cell r="BY8948" t="str">
            <v>f</v>
          </cell>
        </row>
        <row r="8949">
          <cell r="G8949" t="str">
            <v>1210635</v>
          </cell>
          <cell r="BL8949" t="str">
            <v>CO2e_CH4</v>
          </cell>
          <cell r="BN8949">
            <v>1E-4</v>
          </cell>
          <cell r="BY8949" t="str">
            <v>f</v>
          </cell>
        </row>
        <row r="8950">
          <cell r="G8950" t="str">
            <v>1210635</v>
          </cell>
          <cell r="BL8950" t="str">
            <v>CO2e_CO2</v>
          </cell>
          <cell r="BN8950">
            <v>0.246</v>
          </cell>
          <cell r="BY8950" t="str">
            <v>f</v>
          </cell>
        </row>
        <row r="8951">
          <cell r="G8951" t="str">
            <v>1210635</v>
          </cell>
          <cell r="BL8951" t="str">
            <v>CO2e_CH4</v>
          </cell>
          <cell r="BN8951">
            <v>1E-4</v>
          </cell>
          <cell r="BY8951" t="str">
            <v>f</v>
          </cell>
        </row>
        <row r="8952">
          <cell r="G8952" t="str">
            <v>1210635</v>
          </cell>
          <cell r="BL8952" t="str">
            <v>CO2e_CO2</v>
          </cell>
          <cell r="BN8952">
            <v>0.15</v>
          </cell>
          <cell r="BY8952" t="str">
            <v>f</v>
          </cell>
        </row>
        <row r="8953">
          <cell r="G8953" t="str">
            <v>1210635</v>
          </cell>
          <cell r="BL8953" t="str">
            <v>CO2e_CH4</v>
          </cell>
          <cell r="BN8953">
            <v>2.0000000000000001E-4</v>
          </cell>
          <cell r="BY8953" t="str">
            <v>f</v>
          </cell>
        </row>
        <row r="8954">
          <cell r="G8954" t="str">
            <v>1210635</v>
          </cell>
          <cell r="BL8954" t="str">
            <v>CO2e_CO2</v>
          </cell>
          <cell r="BN8954">
            <v>0.45610000000000001</v>
          </cell>
          <cell r="BY8954" t="str">
            <v>f</v>
          </cell>
        </row>
        <row r="8955">
          <cell r="G8955" t="str">
            <v>1210635</v>
          </cell>
          <cell r="BL8955" t="str">
            <v>CO2e_N2O</v>
          </cell>
          <cell r="BN8955">
            <v>2.9999999999999997E-4</v>
          </cell>
          <cell r="BY8955" t="str">
            <v>f</v>
          </cell>
        </row>
        <row r="8956">
          <cell r="G8956" t="str">
            <v>1210635</v>
          </cell>
          <cell r="BL8956" t="str">
            <v>CO2e_CH4</v>
          </cell>
          <cell r="BN8956">
            <v>4.7999999999999996E-3</v>
          </cell>
          <cell r="BY8956" t="str">
            <v>f</v>
          </cell>
        </row>
        <row r="8957">
          <cell r="G8957" t="str">
            <v>1210635</v>
          </cell>
          <cell r="BL8957" t="str">
            <v>CO2e_CO2</v>
          </cell>
          <cell r="BN8957">
            <v>10.2197</v>
          </cell>
          <cell r="BY8957" t="str">
            <v>f</v>
          </cell>
        </row>
        <row r="8958">
          <cell r="G8958" t="str">
            <v>1210635</v>
          </cell>
          <cell r="BL8958" t="str">
            <v>CO2e_N2O</v>
          </cell>
          <cell r="BN8958">
            <v>5.7000000000000002E-3</v>
          </cell>
          <cell r="BY8958" t="str">
            <v>f</v>
          </cell>
        </row>
        <row r="8959">
          <cell r="G8959" t="str">
            <v>1210635</v>
          </cell>
          <cell r="BL8959" t="str">
            <v>CO2e_CH4</v>
          </cell>
          <cell r="BN8959">
            <v>4.7999999999999996E-3</v>
          </cell>
          <cell r="BY8959" t="str">
            <v>f</v>
          </cell>
        </row>
        <row r="8960">
          <cell r="G8960" t="str">
            <v>1210635</v>
          </cell>
          <cell r="BL8960" t="str">
            <v>CO2e_CO2</v>
          </cell>
          <cell r="BN8960">
            <v>10.2197</v>
          </cell>
          <cell r="BY8960" t="str">
            <v>f</v>
          </cell>
        </row>
        <row r="8961">
          <cell r="G8961" t="str">
            <v>1210635</v>
          </cell>
          <cell r="BL8961" t="str">
            <v>CO2e_N2O</v>
          </cell>
          <cell r="BN8961">
            <v>5.7000000000000002E-3</v>
          </cell>
          <cell r="BY8961" t="str">
            <v>f</v>
          </cell>
        </row>
        <row r="8962">
          <cell r="G8962" t="str">
            <v>1210635</v>
          </cell>
          <cell r="BL8962" t="str">
            <v>CO2e_CH4</v>
          </cell>
          <cell r="BN8962">
            <v>1E-4</v>
          </cell>
          <cell r="BY8962" t="str">
            <v>f</v>
          </cell>
        </row>
        <row r="8963">
          <cell r="G8963" t="str">
            <v>1210635</v>
          </cell>
          <cell r="BL8963" t="str">
            <v>CO2e_CO2</v>
          </cell>
          <cell r="BN8963">
            <v>0.18</v>
          </cell>
          <cell r="BY8963" t="str">
            <v>f</v>
          </cell>
        </row>
        <row r="8964">
          <cell r="G8964" t="str">
            <v>1210635</v>
          </cell>
          <cell r="BL8964" t="str">
            <v>CO2e_CH4</v>
          </cell>
          <cell r="BN8964">
            <v>2.3999999999999998E-3</v>
          </cell>
          <cell r="BY8964" t="str">
            <v>f</v>
          </cell>
        </row>
        <row r="8965">
          <cell r="G8965" t="str">
            <v>1210635</v>
          </cell>
          <cell r="BL8965" t="str">
            <v>CO2e_CO2</v>
          </cell>
          <cell r="BN8965">
            <v>2.0158</v>
          </cell>
          <cell r="BY8965" t="str">
            <v>f</v>
          </cell>
        </row>
        <row r="8966">
          <cell r="G8966" t="str">
            <v>1210635</v>
          </cell>
          <cell r="BL8966" t="str">
            <v>CO2e_N2O</v>
          </cell>
          <cell r="BN8966">
            <v>5.4000000000000003E-3</v>
          </cell>
          <cell r="BY8966" t="str">
            <v>f</v>
          </cell>
        </row>
        <row r="8967">
          <cell r="G8967" t="str">
            <v>1210635</v>
          </cell>
          <cell r="BL8967" t="str">
            <v>CO2e_CH4</v>
          </cell>
          <cell r="BN8967">
            <v>472.5</v>
          </cell>
          <cell r="BY8967" t="str">
            <v>f</v>
          </cell>
        </row>
        <row r="8968">
          <cell r="G8968" t="str">
            <v>1210635</v>
          </cell>
          <cell r="BL8968" t="str">
            <v>CO2e_CO2</v>
          </cell>
          <cell r="BN8968">
            <v>0.56000000000000005</v>
          </cell>
          <cell r="BY8968" t="str">
            <v>f</v>
          </cell>
        </row>
        <row r="8969">
          <cell r="G8969" t="str">
            <v>1210635</v>
          </cell>
          <cell r="BL8969" t="str">
            <v>CO2e_CH4</v>
          </cell>
          <cell r="BN8969">
            <v>459.25</v>
          </cell>
          <cell r="BY8969" t="str">
            <v>f</v>
          </cell>
        </row>
        <row r="8970">
          <cell r="G8970" t="str">
            <v>1210635</v>
          </cell>
          <cell r="BL8970" t="str">
            <v>CO2e_CO2</v>
          </cell>
          <cell r="BN8970">
            <v>0.55379999999999996</v>
          </cell>
          <cell r="BY8970" t="str">
            <v>f</v>
          </cell>
        </row>
        <row r="8971">
          <cell r="G8971" t="str">
            <v>1210635</v>
          </cell>
          <cell r="BL8971" t="str">
            <v>CO2e_CH4</v>
          </cell>
          <cell r="BN8971">
            <v>132.75</v>
          </cell>
          <cell r="BY8971" t="str">
            <v>f</v>
          </cell>
        </row>
        <row r="8972">
          <cell r="G8972" t="str">
            <v>1210635</v>
          </cell>
          <cell r="BL8972" t="str">
            <v>CO2e_CO2</v>
          </cell>
          <cell r="BN8972">
            <v>0.16</v>
          </cell>
          <cell r="BY8972" t="str">
            <v>f</v>
          </cell>
        </row>
        <row r="8973">
          <cell r="G8973" t="str">
            <v>1210635</v>
          </cell>
          <cell r="BL8973" t="str">
            <v>CO2e_CH4</v>
          </cell>
          <cell r="BN8973">
            <v>1E-4</v>
          </cell>
          <cell r="BY8973" t="str">
            <v>f</v>
          </cell>
        </row>
        <row r="8974">
          <cell r="G8974" t="str">
            <v>1210635</v>
          </cell>
          <cell r="BL8974" t="str">
            <v>CO2e_CO2</v>
          </cell>
          <cell r="BN8974">
            <v>0.156</v>
          </cell>
          <cell r="BY8974" t="str">
            <v>f</v>
          </cell>
        </row>
        <row r="8975">
          <cell r="G8975" t="str">
            <v>1210635</v>
          </cell>
          <cell r="BL8975" t="str">
            <v>CO2e_CH4</v>
          </cell>
          <cell r="BN8975">
            <v>1.1999999999999999E-3</v>
          </cell>
          <cell r="BY8975" t="str">
            <v>f</v>
          </cell>
        </row>
        <row r="8976">
          <cell r="G8976" t="str">
            <v>1210635</v>
          </cell>
          <cell r="BL8976" t="str">
            <v>CO2e_CO2</v>
          </cell>
          <cell r="BN8976">
            <v>2.4064000000000001</v>
          </cell>
          <cell r="BY8976" t="str">
            <v>f</v>
          </cell>
        </row>
        <row r="8977">
          <cell r="G8977" t="str">
            <v>1210635</v>
          </cell>
          <cell r="BL8977" t="str">
            <v>CO2e_N2O</v>
          </cell>
          <cell r="BN8977">
            <v>1.1999999999999999E-3</v>
          </cell>
          <cell r="BY8977" t="str">
            <v>f</v>
          </cell>
        </row>
        <row r="8978">
          <cell r="G8978" t="str">
            <v>1210700</v>
          </cell>
          <cell r="BL8978" t="str">
            <v>CO2e_CH4</v>
          </cell>
          <cell r="BN8978">
            <v>1.9475</v>
          </cell>
          <cell r="BY8978" t="str">
            <v>f</v>
          </cell>
        </row>
        <row r="8979">
          <cell r="G8979" t="str">
            <v>1210700</v>
          </cell>
          <cell r="BL8979" t="str">
            <v>CO2e_CO2</v>
          </cell>
          <cell r="BN8979">
            <v>4119</v>
          </cell>
          <cell r="BY8979" t="str">
            <v>f</v>
          </cell>
        </row>
        <row r="8980">
          <cell r="G8980" t="str">
            <v>1210700</v>
          </cell>
          <cell r="BL8980" t="str">
            <v>CO2e_N2O</v>
          </cell>
          <cell r="BN8980">
            <v>2.3243999999999998</v>
          </cell>
          <cell r="BY8980" t="str">
            <v>f</v>
          </cell>
        </row>
        <row r="8981">
          <cell r="G8981" t="str">
            <v>1210701</v>
          </cell>
          <cell r="BL8981" t="str">
            <v>CO2e_CH4</v>
          </cell>
          <cell r="BN8981">
            <v>1.4125000000000001</v>
          </cell>
          <cell r="BY8981" t="str">
            <v>f</v>
          </cell>
        </row>
        <row r="8982">
          <cell r="G8982" t="str">
            <v>1210701</v>
          </cell>
          <cell r="BL8982" t="str">
            <v>CO2e_CO2</v>
          </cell>
          <cell r="BN8982">
            <v>2988.3226</v>
          </cell>
          <cell r="BY8982" t="str">
            <v>f</v>
          </cell>
        </row>
        <row r="8983">
          <cell r="G8983" t="str">
            <v>1210701</v>
          </cell>
          <cell r="BL8983" t="str">
            <v>CO2e_N2O</v>
          </cell>
          <cell r="BN8983">
            <v>1.639</v>
          </cell>
          <cell r="BY8983" t="str">
            <v>f</v>
          </cell>
        </row>
        <row r="8984">
          <cell r="G8984" t="str">
            <v>1210701</v>
          </cell>
          <cell r="BL8984" t="str">
            <v>CO2e_CH4</v>
          </cell>
          <cell r="BN8984">
            <v>0.255</v>
          </cell>
          <cell r="BY8984" t="str">
            <v>f</v>
          </cell>
        </row>
        <row r="8985">
          <cell r="G8985" t="str">
            <v>1210701</v>
          </cell>
          <cell r="BL8985" t="str">
            <v>CO2e_CO2</v>
          </cell>
          <cell r="BN8985">
            <v>538.88070000000005</v>
          </cell>
          <cell r="BY8985" t="str">
            <v>f</v>
          </cell>
        </row>
        <row r="8986">
          <cell r="G8986" t="str">
            <v>1210701</v>
          </cell>
          <cell r="BL8986" t="str">
            <v>CO2e_N2O</v>
          </cell>
          <cell r="BN8986">
            <v>0.29799999999999999</v>
          </cell>
          <cell r="BY8986" t="str">
            <v>f</v>
          </cell>
        </row>
        <row r="8987">
          <cell r="G8987" t="str">
            <v>1210701</v>
          </cell>
          <cell r="BL8987" t="str">
            <v>CO2e_CH4</v>
          </cell>
          <cell r="BN8987">
            <v>0.255</v>
          </cell>
          <cell r="BY8987" t="str">
            <v>f</v>
          </cell>
        </row>
        <row r="8988">
          <cell r="G8988" t="str">
            <v>1210701</v>
          </cell>
          <cell r="BL8988" t="str">
            <v>CO2e_CO2</v>
          </cell>
          <cell r="BN8988">
            <v>538.88070000000005</v>
          </cell>
          <cell r="BY8988" t="str">
            <v>f</v>
          </cell>
        </row>
        <row r="8989">
          <cell r="G8989" t="str">
            <v>1210701</v>
          </cell>
          <cell r="BL8989" t="str">
            <v>CO2e_N2O</v>
          </cell>
          <cell r="BN8989">
            <v>0.29799999999999999</v>
          </cell>
          <cell r="BY8989" t="str">
            <v>f</v>
          </cell>
        </row>
        <row r="8990">
          <cell r="G8990" t="str">
            <v>1210701</v>
          </cell>
          <cell r="BL8990" t="str">
            <v>CO2e_CH4</v>
          </cell>
          <cell r="BN8990">
            <v>0.255</v>
          </cell>
          <cell r="BY8990" t="str">
            <v>f</v>
          </cell>
        </row>
        <row r="8991">
          <cell r="G8991" t="str">
            <v>1210701</v>
          </cell>
          <cell r="BL8991" t="str">
            <v>CO2e_CO2</v>
          </cell>
          <cell r="BN8991">
            <v>538.88070000000005</v>
          </cell>
          <cell r="BY8991" t="str">
            <v>f</v>
          </cell>
        </row>
        <row r="8992">
          <cell r="G8992" t="str">
            <v>1210701</v>
          </cell>
          <cell r="BL8992" t="str">
            <v>CO2e_N2O</v>
          </cell>
          <cell r="BN8992">
            <v>0.29799999999999999</v>
          </cell>
          <cell r="BY8992" t="str">
            <v>f</v>
          </cell>
        </row>
        <row r="8993">
          <cell r="G8993" t="str">
            <v>1210937</v>
          </cell>
          <cell r="BL8993" t="str">
            <v>CO2e_CH4</v>
          </cell>
          <cell r="BN8993">
            <v>0.83650000000000002</v>
          </cell>
          <cell r="BY8993" t="str">
            <v>f</v>
          </cell>
        </row>
        <row r="8994">
          <cell r="G8994" t="str">
            <v>1210937</v>
          </cell>
          <cell r="BL8994" t="str">
            <v>CO2e_CO2</v>
          </cell>
          <cell r="BN8994">
            <v>1768.11</v>
          </cell>
          <cell r="BY8994" t="str">
            <v>f</v>
          </cell>
        </row>
        <row r="8995">
          <cell r="G8995" t="str">
            <v>1210937</v>
          </cell>
          <cell r="BL8995" t="str">
            <v>CO2e_N2O</v>
          </cell>
          <cell r="BN8995">
            <v>0.96789999999999998</v>
          </cell>
          <cell r="BY8995" t="str">
            <v>f</v>
          </cell>
        </row>
        <row r="8996">
          <cell r="G8996" t="str">
            <v>1210937</v>
          </cell>
          <cell r="BL8996" t="str">
            <v>CO2e_CH4</v>
          </cell>
          <cell r="BN8996">
            <v>0.16109999999999999</v>
          </cell>
          <cell r="BY8996" t="str">
            <v>f</v>
          </cell>
        </row>
        <row r="8997">
          <cell r="G8997" t="str">
            <v>1210937</v>
          </cell>
          <cell r="BL8997" t="str">
            <v>CO2e_CO2</v>
          </cell>
          <cell r="BN8997">
            <v>340.524</v>
          </cell>
          <cell r="BY8997" t="str">
            <v>f</v>
          </cell>
        </row>
        <row r="8998">
          <cell r="G8998" t="str">
            <v>1210937</v>
          </cell>
          <cell r="BL8998" t="str">
            <v>CO2e_N2O</v>
          </cell>
          <cell r="BN8998">
            <v>0.1865</v>
          </cell>
          <cell r="BY8998" t="str">
            <v>f</v>
          </cell>
        </row>
        <row r="8999">
          <cell r="G8999" t="str">
            <v>1210937</v>
          </cell>
          <cell r="BL8999" t="str">
            <v>CO2e_CH4</v>
          </cell>
          <cell r="BN8999">
            <v>0.89219999999999999</v>
          </cell>
          <cell r="BY8999" t="str">
            <v>f</v>
          </cell>
        </row>
        <row r="9000">
          <cell r="G9000" t="str">
            <v>1210937</v>
          </cell>
          <cell r="BL9000" t="str">
            <v>CO2e_CO2</v>
          </cell>
          <cell r="BN9000">
            <v>1885.9860000000001</v>
          </cell>
          <cell r="BY9000" t="str">
            <v>f</v>
          </cell>
        </row>
        <row r="9001">
          <cell r="G9001" t="str">
            <v>1210937</v>
          </cell>
          <cell r="BL9001" t="str">
            <v>CO2e_N2O</v>
          </cell>
          <cell r="BN9001">
            <v>1.0326</v>
          </cell>
          <cell r="BY9001" t="str">
            <v>f</v>
          </cell>
        </row>
        <row r="9002">
          <cell r="G9002" t="str">
            <v>1210937</v>
          </cell>
          <cell r="BL9002" t="str">
            <v>CO2e_CH4</v>
          </cell>
          <cell r="BN9002">
            <v>2.3E-3</v>
          </cell>
          <cell r="BY9002" t="str">
            <v>f</v>
          </cell>
        </row>
        <row r="9003">
          <cell r="G9003" t="str">
            <v>1210937</v>
          </cell>
          <cell r="BL9003" t="str">
            <v>CO2e_CO2</v>
          </cell>
          <cell r="BN9003">
            <v>2.2599999999999998</v>
          </cell>
          <cell r="BY9003" t="str">
            <v>f</v>
          </cell>
        </row>
        <row r="9004">
          <cell r="G9004" t="str">
            <v>1210937</v>
          </cell>
          <cell r="BL9004" t="str">
            <v>CO2e_N2O</v>
          </cell>
          <cell r="BN9004">
            <v>5.4000000000000003E-3</v>
          </cell>
          <cell r="BY9004" t="str">
            <v>f</v>
          </cell>
        </row>
        <row r="9005">
          <cell r="G9005" t="str">
            <v>1210937</v>
          </cell>
          <cell r="BL9005" t="str">
            <v>CO2e_CH4</v>
          </cell>
          <cell r="BN9005">
            <v>0.1139</v>
          </cell>
          <cell r="BY9005" t="str">
            <v>f</v>
          </cell>
        </row>
        <row r="9006">
          <cell r="G9006" t="str">
            <v>1210937</v>
          </cell>
          <cell r="BL9006" t="str">
            <v>CO2e_CO2</v>
          </cell>
          <cell r="BN9006">
            <v>240.66</v>
          </cell>
          <cell r="BY9006" t="str">
            <v>f</v>
          </cell>
        </row>
        <row r="9007">
          <cell r="G9007" t="str">
            <v>1210937</v>
          </cell>
          <cell r="BL9007" t="str">
            <v>CO2e_N2O</v>
          </cell>
          <cell r="BN9007">
            <v>0.13170000000000001</v>
          </cell>
          <cell r="BY9007" t="str">
            <v>f</v>
          </cell>
        </row>
        <row r="9008">
          <cell r="G9008" t="str">
            <v>1210937</v>
          </cell>
          <cell r="BL9008" t="str">
            <v>CO2e_CH4</v>
          </cell>
          <cell r="BN9008">
            <v>0.22770000000000001</v>
          </cell>
          <cell r="BY9008" t="str">
            <v>f</v>
          </cell>
        </row>
        <row r="9009">
          <cell r="G9009" t="str">
            <v>1210937</v>
          </cell>
          <cell r="BL9009" t="str">
            <v>CO2e_CO2</v>
          </cell>
          <cell r="BN9009">
            <v>481.32</v>
          </cell>
          <cell r="BY9009" t="str">
            <v>f</v>
          </cell>
        </row>
        <row r="9010">
          <cell r="G9010" t="str">
            <v>1210937</v>
          </cell>
          <cell r="BL9010" t="str">
            <v>CO2e_N2O</v>
          </cell>
          <cell r="BN9010">
            <v>0.26340000000000002</v>
          </cell>
          <cell r="BY9010" t="str">
            <v>f</v>
          </cell>
        </row>
        <row r="9011">
          <cell r="G9011" t="str">
            <v>1210937</v>
          </cell>
          <cell r="BL9011" t="str">
            <v>CO2e_CH4</v>
          </cell>
          <cell r="BN9011">
            <v>0.2515</v>
          </cell>
          <cell r="BY9011" t="str">
            <v>f</v>
          </cell>
        </row>
        <row r="9012">
          <cell r="G9012" t="str">
            <v>1210937</v>
          </cell>
          <cell r="BL9012" t="str">
            <v>CO2e_CO2</v>
          </cell>
          <cell r="BN9012">
            <v>531.54</v>
          </cell>
          <cell r="BY9012" t="str">
            <v>f</v>
          </cell>
        </row>
        <row r="9013">
          <cell r="G9013" t="str">
            <v>1210937</v>
          </cell>
          <cell r="BL9013" t="str">
            <v>CO2e_N2O</v>
          </cell>
          <cell r="BN9013">
            <v>0.29110000000000003</v>
          </cell>
          <cell r="BY9013" t="str">
            <v>f</v>
          </cell>
        </row>
        <row r="9014">
          <cell r="G9014" t="str">
            <v>1211013</v>
          </cell>
          <cell r="BL9014" t="str">
            <v>CO2e_CH4</v>
          </cell>
          <cell r="BN9014">
            <v>0.24110000000000001</v>
          </cell>
          <cell r="BY9014" t="str">
            <v>f</v>
          </cell>
        </row>
        <row r="9015">
          <cell r="G9015" t="str">
            <v>1211013</v>
          </cell>
          <cell r="BL9015" t="str">
            <v>CO2e_CO2</v>
          </cell>
          <cell r="BN9015">
            <v>509.53199999999998</v>
          </cell>
          <cell r="BY9015" t="str">
            <v>f</v>
          </cell>
        </row>
        <row r="9016">
          <cell r="G9016" t="str">
            <v>1211013</v>
          </cell>
          <cell r="BL9016" t="str">
            <v>CO2e_N2O</v>
          </cell>
          <cell r="BN9016">
            <v>0.27889999999999998</v>
          </cell>
          <cell r="BY9016" t="str">
            <v>f</v>
          </cell>
        </row>
        <row r="9017">
          <cell r="G9017" t="str">
            <v>1211013</v>
          </cell>
          <cell r="BL9017" t="str">
            <v>CO2e_CH4</v>
          </cell>
          <cell r="BN9017">
            <v>0.24110000000000001</v>
          </cell>
          <cell r="BY9017" t="str">
            <v>f</v>
          </cell>
        </row>
        <row r="9018">
          <cell r="G9018" t="str">
            <v>1211013</v>
          </cell>
          <cell r="BL9018" t="str">
            <v>CO2e_CO2</v>
          </cell>
          <cell r="BN9018">
            <v>509.53199999999998</v>
          </cell>
          <cell r="BY9018" t="str">
            <v>f</v>
          </cell>
        </row>
        <row r="9019">
          <cell r="G9019" t="str">
            <v>1211013</v>
          </cell>
          <cell r="BL9019" t="str">
            <v>CO2e_N2O</v>
          </cell>
          <cell r="BN9019">
            <v>0.27889999999999998</v>
          </cell>
          <cell r="BY9019" t="str">
            <v>f</v>
          </cell>
        </row>
        <row r="9020">
          <cell r="G9020" t="str">
            <v>1211013</v>
          </cell>
          <cell r="BL9020" t="str">
            <v>CO2e_CH4</v>
          </cell>
          <cell r="BN9020">
            <v>0.57779999999999998</v>
          </cell>
          <cell r="BY9020" t="str">
            <v>f</v>
          </cell>
        </row>
        <row r="9021">
          <cell r="G9021" t="str">
            <v>1211013</v>
          </cell>
          <cell r="BL9021" t="str">
            <v>CO2e_CO2</v>
          </cell>
          <cell r="BN9021">
            <v>1221.6380999999999</v>
          </cell>
          <cell r="BY9021" t="str">
            <v>f</v>
          </cell>
        </row>
        <row r="9022">
          <cell r="G9022" t="str">
            <v>1211013</v>
          </cell>
          <cell r="BL9022" t="str">
            <v>CO2e_N2O</v>
          </cell>
          <cell r="BN9022">
            <v>0.66869999999999996</v>
          </cell>
          <cell r="BY9022" t="str">
            <v>f</v>
          </cell>
        </row>
        <row r="9023">
          <cell r="G9023" t="str">
            <v>1211013</v>
          </cell>
          <cell r="BL9023" t="str">
            <v>CO2e_CH4</v>
          </cell>
          <cell r="BN9023">
            <v>0.57779999999999998</v>
          </cell>
          <cell r="BY9023" t="str">
            <v>f</v>
          </cell>
        </row>
        <row r="9024">
          <cell r="G9024" t="str">
            <v>1211013</v>
          </cell>
          <cell r="BL9024" t="str">
            <v>CO2e_CO2</v>
          </cell>
          <cell r="BN9024">
            <v>1221.6380999999999</v>
          </cell>
          <cell r="BY9024" t="str">
            <v>f</v>
          </cell>
        </row>
        <row r="9025">
          <cell r="G9025" t="str">
            <v>1211013</v>
          </cell>
          <cell r="BL9025" t="str">
            <v>CO2e_N2O</v>
          </cell>
          <cell r="BN9025">
            <v>0.66869999999999996</v>
          </cell>
          <cell r="BY9025" t="str">
            <v>f</v>
          </cell>
        </row>
        <row r="9026">
          <cell r="G9026" t="str">
            <v>1211013</v>
          </cell>
          <cell r="BL9026" t="str">
            <v>CO2e_CH4</v>
          </cell>
          <cell r="BN9026">
            <v>0.23369999999999999</v>
          </cell>
          <cell r="BY9026" t="str">
            <v>f</v>
          </cell>
        </row>
        <row r="9027">
          <cell r="G9027" t="str">
            <v>1211013</v>
          </cell>
          <cell r="BL9027" t="str">
            <v>CO2e_CO2</v>
          </cell>
          <cell r="BN9027">
            <v>493.90199999999999</v>
          </cell>
          <cell r="BY9027" t="str">
            <v>f</v>
          </cell>
        </row>
        <row r="9028">
          <cell r="G9028" t="str">
            <v>1211013</v>
          </cell>
          <cell r="BL9028" t="str">
            <v>CO2e_N2O</v>
          </cell>
          <cell r="BN9028">
            <v>0.27029999999999998</v>
          </cell>
          <cell r="BY9028" t="str">
            <v>f</v>
          </cell>
        </row>
        <row r="9029">
          <cell r="G9029" t="str">
            <v>1211013</v>
          </cell>
          <cell r="BL9029" t="str">
            <v>CO2e_CH4</v>
          </cell>
          <cell r="BN9029">
            <v>0.23369999999999999</v>
          </cell>
          <cell r="BY9029" t="str">
            <v>f</v>
          </cell>
        </row>
        <row r="9030">
          <cell r="G9030" t="str">
            <v>1211013</v>
          </cell>
          <cell r="BL9030" t="str">
            <v>CO2e_CO2</v>
          </cell>
          <cell r="BN9030">
            <v>493.98289999999997</v>
          </cell>
          <cell r="BY9030" t="str">
            <v>f</v>
          </cell>
        </row>
        <row r="9031">
          <cell r="G9031" t="str">
            <v>1211013</v>
          </cell>
          <cell r="BL9031" t="str">
            <v>CO2e_N2O</v>
          </cell>
          <cell r="BN9031">
            <v>0.27029999999999998</v>
          </cell>
          <cell r="BY9031" t="str">
            <v>f</v>
          </cell>
        </row>
        <row r="9032">
          <cell r="G9032" t="str">
            <v>1211013</v>
          </cell>
          <cell r="BL9032" t="str">
            <v>CO2e_CH4</v>
          </cell>
          <cell r="BN9032">
            <v>1.6999999999999999E-3</v>
          </cell>
          <cell r="BY9032" t="str">
            <v>f</v>
          </cell>
        </row>
        <row r="9033">
          <cell r="G9033" t="str">
            <v>1211013</v>
          </cell>
          <cell r="BL9033" t="str">
            <v>CO2e_CO2</v>
          </cell>
          <cell r="BN9033">
            <v>1.6960999999999999</v>
          </cell>
          <cell r="BY9033" t="str">
            <v>f</v>
          </cell>
        </row>
        <row r="9034">
          <cell r="G9034" t="str">
            <v>1211013</v>
          </cell>
          <cell r="BL9034" t="str">
            <v>CO2e_N2O</v>
          </cell>
          <cell r="BN9034">
            <v>3.8999999999999998E-3</v>
          </cell>
          <cell r="BY9034" t="str">
            <v>f</v>
          </cell>
        </row>
        <row r="9035">
          <cell r="G9035" t="str">
            <v>1211013</v>
          </cell>
          <cell r="BL9035" t="str">
            <v>CO2e_CH4</v>
          </cell>
          <cell r="BN9035">
            <v>9.5999999999999992E-3</v>
          </cell>
          <cell r="BY9035" t="str">
            <v>f</v>
          </cell>
        </row>
        <row r="9036">
          <cell r="G9036" t="str">
            <v>1211013</v>
          </cell>
          <cell r="BL9036" t="str">
            <v>CO2e_CO2</v>
          </cell>
          <cell r="BN9036">
            <v>9.5665999999999993</v>
          </cell>
          <cell r="BY9036" t="str">
            <v>f</v>
          </cell>
        </row>
        <row r="9037">
          <cell r="G9037" t="str">
            <v>1211013</v>
          </cell>
          <cell r="BL9037" t="str">
            <v>CO2e_N2O</v>
          </cell>
          <cell r="BN9037">
            <v>2.24E-2</v>
          </cell>
          <cell r="BY9037" t="str">
            <v>f</v>
          </cell>
        </row>
        <row r="9038">
          <cell r="G9038" t="str">
            <v>1211013</v>
          </cell>
          <cell r="BL9038" t="str">
            <v>CO2e_CH4</v>
          </cell>
          <cell r="BN9038">
            <v>5.1000000000000004E-3</v>
          </cell>
          <cell r="BY9038" t="str">
            <v>f</v>
          </cell>
        </row>
        <row r="9039">
          <cell r="G9039" t="str">
            <v>1211013</v>
          </cell>
          <cell r="BL9039" t="str">
            <v>CO2e_CO2</v>
          </cell>
          <cell r="BN9039">
            <v>5.0048000000000004</v>
          </cell>
          <cell r="BY9039" t="str">
            <v>f</v>
          </cell>
        </row>
        <row r="9040">
          <cell r="G9040" t="str">
            <v>1211013</v>
          </cell>
          <cell r="BL9040" t="str">
            <v>CO2e_N2O</v>
          </cell>
          <cell r="BN9040">
            <v>1.1599999999999999E-2</v>
          </cell>
          <cell r="BY9040" t="str">
            <v>f</v>
          </cell>
        </row>
        <row r="9041">
          <cell r="G9041" t="str">
            <v>1211013</v>
          </cell>
          <cell r="BL9041" t="str">
            <v>CO2e_CH4</v>
          </cell>
          <cell r="BN9041">
            <v>0.29599999999999999</v>
          </cell>
          <cell r="BY9041" t="str">
            <v>f</v>
          </cell>
        </row>
        <row r="9042">
          <cell r="G9042" t="str">
            <v>1211013</v>
          </cell>
          <cell r="BL9042" t="str">
            <v>CO2e_CO2</v>
          </cell>
          <cell r="BN9042">
            <v>625.80650000000003</v>
          </cell>
          <cell r="BY9042" t="str">
            <v>f</v>
          </cell>
        </row>
        <row r="9043">
          <cell r="G9043" t="str">
            <v>1211013</v>
          </cell>
          <cell r="BL9043" t="str">
            <v>CO2e_N2O</v>
          </cell>
          <cell r="BN9043">
            <v>0.3427</v>
          </cell>
          <cell r="BY9043" t="str">
            <v>f</v>
          </cell>
        </row>
        <row r="9044">
          <cell r="G9044" t="str">
            <v>1211013</v>
          </cell>
          <cell r="BL9044" t="str">
            <v>CO2e_CH4</v>
          </cell>
          <cell r="BN9044">
            <v>0.29599999999999999</v>
          </cell>
          <cell r="BY9044" t="str">
            <v>f</v>
          </cell>
        </row>
        <row r="9045">
          <cell r="G9045" t="str">
            <v>1211013</v>
          </cell>
          <cell r="BL9045" t="str">
            <v>CO2e_CO2</v>
          </cell>
          <cell r="BN9045">
            <v>625.80650000000003</v>
          </cell>
          <cell r="BY9045" t="str">
            <v>f</v>
          </cell>
        </row>
        <row r="9046">
          <cell r="G9046" t="str">
            <v>1211013</v>
          </cell>
          <cell r="BL9046" t="str">
            <v>CO2e_N2O</v>
          </cell>
          <cell r="BN9046">
            <v>0.3427</v>
          </cell>
          <cell r="BY9046" t="str">
            <v>f</v>
          </cell>
        </row>
        <row r="9047">
          <cell r="G9047" t="str">
            <v>1211013</v>
          </cell>
          <cell r="BL9047" t="str">
            <v>CO2e_CH4</v>
          </cell>
          <cell r="BN9047">
            <v>0.40239999999999998</v>
          </cell>
          <cell r="BY9047" t="str">
            <v>f</v>
          </cell>
        </row>
        <row r="9048">
          <cell r="G9048" t="str">
            <v>1211013</v>
          </cell>
          <cell r="BL9048" t="str">
            <v>CO2e_CO2</v>
          </cell>
          <cell r="BN9048">
            <v>850.75329999999997</v>
          </cell>
          <cell r="BY9048" t="str">
            <v>f</v>
          </cell>
        </row>
        <row r="9049">
          <cell r="G9049" t="str">
            <v>1211013</v>
          </cell>
          <cell r="BL9049" t="str">
            <v>CO2e_N2O</v>
          </cell>
          <cell r="BN9049">
            <v>0.46579999999999999</v>
          </cell>
          <cell r="BY9049" t="str">
            <v>f</v>
          </cell>
        </row>
        <row r="9050">
          <cell r="G9050" t="str">
            <v>1211013</v>
          </cell>
          <cell r="BL9050" t="str">
            <v>CO2e_CH4</v>
          </cell>
          <cell r="BN9050">
            <v>0.40239999999999998</v>
          </cell>
          <cell r="BY9050" t="str">
            <v>f</v>
          </cell>
        </row>
        <row r="9051">
          <cell r="G9051" t="str">
            <v>1211013</v>
          </cell>
          <cell r="BL9051" t="str">
            <v>CO2e_CO2</v>
          </cell>
          <cell r="BN9051">
            <v>850.75329999999997</v>
          </cell>
          <cell r="BY9051" t="str">
            <v>f</v>
          </cell>
        </row>
        <row r="9052">
          <cell r="G9052" t="str">
            <v>1211013</v>
          </cell>
          <cell r="BL9052" t="str">
            <v>CO2e_N2O</v>
          </cell>
          <cell r="BN9052">
            <v>0.46579999999999999</v>
          </cell>
          <cell r="BY9052" t="str">
            <v>f</v>
          </cell>
        </row>
        <row r="9053">
          <cell r="G9053" t="str">
            <v>1211013</v>
          </cell>
          <cell r="BL9053" t="str">
            <v>CO2e_CH4</v>
          </cell>
          <cell r="BN9053">
            <v>1.6E-2</v>
          </cell>
          <cell r="BY9053" t="str">
            <v>f</v>
          </cell>
        </row>
        <row r="9054">
          <cell r="G9054" t="str">
            <v>1211013</v>
          </cell>
          <cell r="BL9054" t="str">
            <v>CO2e_CO2</v>
          </cell>
          <cell r="BN9054">
            <v>15.9206</v>
          </cell>
          <cell r="BY9054" t="str">
            <v>f</v>
          </cell>
        </row>
        <row r="9055">
          <cell r="G9055" t="str">
            <v>1211013</v>
          </cell>
          <cell r="BL9055" t="str">
            <v>CO2e_N2O</v>
          </cell>
          <cell r="BN9055">
            <v>3.73E-2</v>
          </cell>
          <cell r="BY9055" t="str">
            <v>f</v>
          </cell>
        </row>
        <row r="9056">
          <cell r="G9056" t="str">
            <v>1211013</v>
          </cell>
          <cell r="BL9056" t="str">
            <v>CO2e_CH4</v>
          </cell>
          <cell r="BN9056">
            <v>3.8999999999999998E-3</v>
          </cell>
          <cell r="BY9056" t="str">
            <v>f</v>
          </cell>
        </row>
        <row r="9057">
          <cell r="G9057" t="str">
            <v>1211013</v>
          </cell>
          <cell r="BL9057" t="str">
            <v>CO2e_CO2</v>
          </cell>
          <cell r="BN9057">
            <v>3.8860999999999999</v>
          </cell>
          <cell r="BY9057" t="str">
            <v>f</v>
          </cell>
        </row>
        <row r="9058">
          <cell r="G9058" t="str">
            <v>1211013</v>
          </cell>
          <cell r="BL9058" t="str">
            <v>CO2e_N2O</v>
          </cell>
          <cell r="BN9058">
            <v>9.1999999999999998E-3</v>
          </cell>
          <cell r="BY9058" t="str">
            <v>f</v>
          </cell>
        </row>
        <row r="9059">
          <cell r="G9059" t="str">
            <v>1211013</v>
          </cell>
          <cell r="BL9059" t="str">
            <v>CO2e_CH4</v>
          </cell>
          <cell r="BN9059">
            <v>1.6899999999999998E-2</v>
          </cell>
          <cell r="BY9059" t="str">
            <v>f</v>
          </cell>
        </row>
        <row r="9060">
          <cell r="G9060" t="str">
            <v>1211013</v>
          </cell>
          <cell r="BL9060" t="str">
            <v>CO2e_CO2</v>
          </cell>
          <cell r="BN9060">
            <v>16.7195</v>
          </cell>
          <cell r="BY9060" t="str">
            <v>f</v>
          </cell>
        </row>
        <row r="9061">
          <cell r="G9061" t="str">
            <v>1211013</v>
          </cell>
          <cell r="BL9061" t="str">
            <v>CO2e_N2O</v>
          </cell>
          <cell r="BN9061">
            <v>3.9E-2</v>
          </cell>
          <cell r="BY9061" t="str">
            <v>f</v>
          </cell>
        </row>
        <row r="9062">
          <cell r="G9062" t="str">
            <v>1211013</v>
          </cell>
          <cell r="BL9062" t="str">
            <v>CO2e_CH4</v>
          </cell>
          <cell r="BN9062">
            <v>1.21E-2</v>
          </cell>
          <cell r="BY9062" t="str">
            <v>f</v>
          </cell>
        </row>
        <row r="9063">
          <cell r="G9063" t="str">
            <v>1211013</v>
          </cell>
          <cell r="BL9063" t="str">
            <v>CO2e_CO2</v>
          </cell>
          <cell r="BN9063">
            <v>12.014200000000001</v>
          </cell>
          <cell r="BY9063" t="str">
            <v>f</v>
          </cell>
        </row>
        <row r="9064">
          <cell r="G9064" t="str">
            <v>1211013</v>
          </cell>
          <cell r="BL9064" t="str">
            <v>CO2e_N2O</v>
          </cell>
          <cell r="BN9064">
            <v>2.8000000000000001E-2</v>
          </cell>
          <cell r="BY9064" t="str">
            <v>f</v>
          </cell>
        </row>
        <row r="9065">
          <cell r="G9065" t="str">
            <v>1211013</v>
          </cell>
          <cell r="BL9065" t="str">
            <v>CO2e_CH4</v>
          </cell>
          <cell r="BN9065">
            <v>2.3099999999999999E-2</v>
          </cell>
          <cell r="BY9065" t="str">
            <v>f</v>
          </cell>
        </row>
        <row r="9066">
          <cell r="G9066" t="str">
            <v>1211013</v>
          </cell>
          <cell r="BL9066" t="str">
            <v>CO2e_CO2</v>
          </cell>
          <cell r="BN9066">
            <v>22.924299999999999</v>
          </cell>
          <cell r="BY9066" t="str">
            <v>f</v>
          </cell>
        </row>
        <row r="9067">
          <cell r="G9067" t="str">
            <v>1211013</v>
          </cell>
          <cell r="BL9067" t="str">
            <v>CO2e_N2O</v>
          </cell>
          <cell r="BN9067">
            <v>5.3600000000000002E-2</v>
          </cell>
          <cell r="BY9067" t="str">
            <v>f</v>
          </cell>
        </row>
        <row r="9068">
          <cell r="G9068" t="str">
            <v>1211013</v>
          </cell>
          <cell r="BL9068" t="str">
            <v>CO2e_CH4</v>
          </cell>
          <cell r="BN9068">
            <v>5.0000000000000001E-3</v>
          </cell>
          <cell r="BY9068" t="str">
            <v>f</v>
          </cell>
        </row>
        <row r="9069">
          <cell r="G9069" t="str">
            <v>1211013</v>
          </cell>
          <cell r="BL9069" t="str">
            <v>CO2e_CO2</v>
          </cell>
          <cell r="BN9069">
            <v>4.9935</v>
          </cell>
          <cell r="BY9069" t="str">
            <v>f</v>
          </cell>
        </row>
        <row r="9070">
          <cell r="G9070" t="str">
            <v>1211013</v>
          </cell>
          <cell r="BL9070" t="str">
            <v>CO2e_N2O</v>
          </cell>
          <cell r="BN9070">
            <v>1.1599999999999999E-2</v>
          </cell>
          <cell r="BY9070" t="str">
            <v>f</v>
          </cell>
        </row>
        <row r="9071">
          <cell r="G9071" t="str">
            <v>1211013</v>
          </cell>
          <cell r="BL9071" t="str">
            <v>CO2e_CH4</v>
          </cell>
          <cell r="BN9071">
            <v>4.7999999999999996E-3</v>
          </cell>
          <cell r="BY9071" t="str">
            <v>f</v>
          </cell>
        </row>
        <row r="9072">
          <cell r="G9072" t="str">
            <v>1211013</v>
          </cell>
          <cell r="BL9072" t="str">
            <v>CO2e_CO2</v>
          </cell>
          <cell r="BN9072">
            <v>4.7877999999999998</v>
          </cell>
          <cell r="BY9072" t="str">
            <v>f</v>
          </cell>
        </row>
        <row r="9073">
          <cell r="G9073" t="str">
            <v>1211013</v>
          </cell>
          <cell r="BL9073" t="str">
            <v>CO2e_N2O</v>
          </cell>
          <cell r="BN9073">
            <v>1.1299999999999999E-2</v>
          </cell>
          <cell r="BY9073" t="str">
            <v>f</v>
          </cell>
        </row>
        <row r="9074">
          <cell r="G9074" t="str">
            <v>1211013</v>
          </cell>
          <cell r="BL9074" t="str">
            <v>CO2e_CH4</v>
          </cell>
          <cell r="BN9074">
            <v>0.54979999999999996</v>
          </cell>
          <cell r="BY9074" t="str">
            <v>f</v>
          </cell>
        </row>
        <row r="9075">
          <cell r="G9075" t="str">
            <v>1211013</v>
          </cell>
          <cell r="BL9075" t="str">
            <v>CO2e_CO2</v>
          </cell>
          <cell r="BN9075">
            <v>1162.4264000000001</v>
          </cell>
          <cell r="BY9075" t="str">
            <v>f</v>
          </cell>
        </row>
        <row r="9076">
          <cell r="G9076" t="str">
            <v>1211013</v>
          </cell>
          <cell r="BL9076" t="str">
            <v>CO2e_N2O</v>
          </cell>
          <cell r="BN9076">
            <v>0.63619999999999999</v>
          </cell>
          <cell r="BY9076" t="str">
            <v>f</v>
          </cell>
        </row>
        <row r="9077">
          <cell r="G9077" t="str">
            <v>1211013</v>
          </cell>
          <cell r="BL9077" t="str">
            <v>CO2e_CH4</v>
          </cell>
          <cell r="BN9077">
            <v>1.2999999999999999E-3</v>
          </cell>
          <cell r="BY9077" t="str">
            <v>f</v>
          </cell>
        </row>
        <row r="9078">
          <cell r="G9078" t="str">
            <v>1211013</v>
          </cell>
          <cell r="BL9078" t="str">
            <v>CO2e_CO2</v>
          </cell>
          <cell r="BN9078">
            <v>1.3006</v>
          </cell>
          <cell r="BY9078" t="str">
            <v>f</v>
          </cell>
        </row>
        <row r="9079">
          <cell r="G9079" t="str">
            <v>1211013</v>
          </cell>
          <cell r="BL9079" t="str">
            <v>CO2e_N2O</v>
          </cell>
          <cell r="BN9079">
            <v>3.0000000000000001E-3</v>
          </cell>
          <cell r="BY9079" t="str">
            <v>f</v>
          </cell>
        </row>
        <row r="9080">
          <cell r="G9080" t="str">
            <v>1211013</v>
          </cell>
          <cell r="BL9080" t="str">
            <v>CO2e_Refrg</v>
          </cell>
          <cell r="BN9080">
            <v>8674.5499999999993</v>
          </cell>
          <cell r="BY9080" t="str">
            <v>f</v>
          </cell>
        </row>
        <row r="9081">
          <cell r="G9081" t="str">
            <v>1211013</v>
          </cell>
          <cell r="BL9081" t="str">
            <v>CO2e_CH4</v>
          </cell>
          <cell r="BN9081">
            <v>2.4500000000000001E-2</v>
          </cell>
          <cell r="BY9081" t="str">
            <v>f</v>
          </cell>
        </row>
        <row r="9082">
          <cell r="G9082" t="str">
            <v>1211013</v>
          </cell>
          <cell r="BL9082" t="str">
            <v>CO2e_CO2</v>
          </cell>
          <cell r="BN9082">
            <v>24.2882</v>
          </cell>
          <cell r="BY9082" t="str">
            <v>f</v>
          </cell>
        </row>
        <row r="9083">
          <cell r="G9083" t="str">
            <v>1211013</v>
          </cell>
          <cell r="BL9083" t="str">
            <v>CO2e_N2O</v>
          </cell>
          <cell r="BN9083">
            <v>5.6899999999999999E-2</v>
          </cell>
          <cell r="BY9083" t="str">
            <v>f</v>
          </cell>
        </row>
        <row r="9084">
          <cell r="G9084" t="str">
            <v>1211013</v>
          </cell>
          <cell r="BL9084" t="str">
            <v>CO2e_CH4</v>
          </cell>
          <cell r="BN9084">
            <v>1.4E-3</v>
          </cell>
          <cell r="BY9084" t="str">
            <v>f</v>
          </cell>
        </row>
        <row r="9085">
          <cell r="G9085" t="str">
            <v>1211013</v>
          </cell>
          <cell r="BL9085" t="str">
            <v>CO2e_CO2</v>
          </cell>
          <cell r="BN9085">
            <v>1.3310999999999999</v>
          </cell>
          <cell r="BY9085" t="str">
            <v>f</v>
          </cell>
        </row>
        <row r="9086">
          <cell r="G9086" t="str">
            <v>1211013</v>
          </cell>
          <cell r="BL9086" t="str">
            <v>CO2e_N2O</v>
          </cell>
          <cell r="BN9086">
            <v>3.0000000000000001E-3</v>
          </cell>
          <cell r="BY9086" t="str">
            <v>f</v>
          </cell>
        </row>
        <row r="9087">
          <cell r="G9087" t="str">
            <v>1211015</v>
          </cell>
          <cell r="BL9087" t="str">
            <v>CO2e_CH4</v>
          </cell>
          <cell r="BN9087">
            <v>11</v>
          </cell>
          <cell r="BY9087" t="str">
            <v>f</v>
          </cell>
        </row>
        <row r="9088">
          <cell r="G9088" t="str">
            <v>1211015</v>
          </cell>
          <cell r="BL9088" t="str">
            <v>CO2e_CO2</v>
          </cell>
          <cell r="BN9088">
            <v>23293.5</v>
          </cell>
          <cell r="BY9088" t="str">
            <v>f</v>
          </cell>
        </row>
        <row r="9089">
          <cell r="G9089" t="str">
            <v>1211015</v>
          </cell>
          <cell r="BL9089" t="str">
            <v>CO2e_N2O</v>
          </cell>
          <cell r="BN9089">
            <v>13.112</v>
          </cell>
          <cell r="BY9089" t="str">
            <v>f</v>
          </cell>
        </row>
        <row r="9090">
          <cell r="G9090" t="str">
            <v>1211015</v>
          </cell>
          <cell r="BL9090" t="str">
            <v>CO2e_CO2</v>
          </cell>
          <cell r="BN9090">
            <v>6.4</v>
          </cell>
          <cell r="BY9090" t="str">
            <v>f</v>
          </cell>
        </row>
        <row r="9091">
          <cell r="G9091" t="str">
            <v>1211015</v>
          </cell>
          <cell r="BL9091" t="str">
            <v>CO2e_CO2</v>
          </cell>
          <cell r="BN9091">
            <v>0.5</v>
          </cell>
          <cell r="BY9091" t="str">
            <v>f</v>
          </cell>
        </row>
        <row r="9092">
          <cell r="G9092" t="str">
            <v>1211015</v>
          </cell>
          <cell r="BL9092" t="str">
            <v>CO2e_CO2</v>
          </cell>
          <cell r="BN9092">
            <v>6.4</v>
          </cell>
          <cell r="BY9092" t="str">
            <v>f</v>
          </cell>
        </row>
        <row r="9093">
          <cell r="G9093" t="str">
            <v>1211015</v>
          </cell>
          <cell r="BL9093" t="str">
            <v>CO2e_CO2</v>
          </cell>
          <cell r="BN9093">
            <v>1</v>
          </cell>
          <cell r="BY9093" t="str">
            <v>f</v>
          </cell>
        </row>
        <row r="9094">
          <cell r="G9094" t="str">
            <v>1211015</v>
          </cell>
          <cell r="BL9094" t="str">
            <v>CO2e_CH4</v>
          </cell>
          <cell r="BN9094">
            <v>1.25</v>
          </cell>
          <cell r="BY9094" t="str">
            <v>f</v>
          </cell>
        </row>
        <row r="9095">
          <cell r="G9095" t="str">
            <v>1211015</v>
          </cell>
          <cell r="BL9095" t="str">
            <v>CO2e_CO2</v>
          </cell>
          <cell r="BN9095">
            <v>2573.6999999999998</v>
          </cell>
          <cell r="BY9095" t="str">
            <v>f</v>
          </cell>
        </row>
        <row r="9096">
          <cell r="G9096" t="str">
            <v>1211015</v>
          </cell>
          <cell r="BL9096" t="str">
            <v>CO2e_N2O</v>
          </cell>
          <cell r="BN9096">
            <v>1.49</v>
          </cell>
          <cell r="BY9096" t="str">
            <v>f</v>
          </cell>
        </row>
        <row r="9097">
          <cell r="G9097" t="str">
            <v>1211015</v>
          </cell>
          <cell r="BL9097" t="str">
            <v>CO2e_CH4</v>
          </cell>
          <cell r="BN9097">
            <v>0.75</v>
          </cell>
          <cell r="BY9097" t="str">
            <v>f</v>
          </cell>
        </row>
        <row r="9098">
          <cell r="G9098" t="str">
            <v>1211015</v>
          </cell>
          <cell r="BL9098" t="str">
            <v>CO2e_CO2</v>
          </cell>
          <cell r="BN9098">
            <v>1486.3</v>
          </cell>
          <cell r="BY9098" t="str">
            <v>f</v>
          </cell>
        </row>
        <row r="9099">
          <cell r="G9099" t="str">
            <v>1211015</v>
          </cell>
          <cell r="BL9099" t="str">
            <v>CO2e_N2O</v>
          </cell>
          <cell r="BN9099">
            <v>0.89400000000000002</v>
          </cell>
          <cell r="BY9099" t="str">
            <v>f</v>
          </cell>
        </row>
        <row r="9100">
          <cell r="G9100" t="str">
            <v>1211015</v>
          </cell>
          <cell r="BL9100" t="str">
            <v>CO2e_CH4</v>
          </cell>
          <cell r="BN9100">
            <v>9.5</v>
          </cell>
          <cell r="BY9100" t="str">
            <v>f</v>
          </cell>
        </row>
        <row r="9101">
          <cell r="G9101" t="str">
            <v>1211015</v>
          </cell>
          <cell r="BL9101" t="str">
            <v>CO2e_CO2</v>
          </cell>
          <cell r="BN9101">
            <v>20168.099999999999</v>
          </cell>
          <cell r="BY9101" t="str">
            <v>f</v>
          </cell>
        </row>
        <row r="9102">
          <cell r="G9102" t="str">
            <v>1211015</v>
          </cell>
          <cell r="BL9102" t="str">
            <v>CO2e_N2O</v>
          </cell>
          <cell r="BN9102">
            <v>11.324</v>
          </cell>
          <cell r="BY9102" t="str">
            <v>f</v>
          </cell>
        </row>
        <row r="9103">
          <cell r="G9103" t="str">
            <v>1211015</v>
          </cell>
          <cell r="BL9103" t="str">
            <v>CO2e_CO2</v>
          </cell>
          <cell r="BN9103">
            <v>2.8</v>
          </cell>
          <cell r="BY9103" t="str">
            <v>f</v>
          </cell>
        </row>
        <row r="9104">
          <cell r="G9104" t="str">
            <v>1211015</v>
          </cell>
          <cell r="BL9104" t="str">
            <v>CO2e_CO2</v>
          </cell>
          <cell r="BN9104">
            <v>1.5</v>
          </cell>
          <cell r="BY9104" t="str">
            <v>f</v>
          </cell>
        </row>
        <row r="9105">
          <cell r="G9105" t="str">
            <v>1211015</v>
          </cell>
          <cell r="BL9105" t="str">
            <v>CO2e_CO2</v>
          </cell>
          <cell r="BN9105">
            <v>2.7</v>
          </cell>
          <cell r="BY9105" t="str">
            <v>f</v>
          </cell>
        </row>
        <row r="9106">
          <cell r="G9106" t="str">
            <v>1210007</v>
          </cell>
          <cell r="BL9106" t="str">
            <v>CO2e_CH4</v>
          </cell>
          <cell r="BN9106">
            <v>2947.5774999999999</v>
          </cell>
          <cell r="BY9106" t="str">
            <v>m</v>
          </cell>
        </row>
        <row r="9107">
          <cell r="G9107" t="str">
            <v>1210007</v>
          </cell>
          <cell r="BL9107" t="str">
            <v>CO2e_CO2</v>
          </cell>
          <cell r="BN9107">
            <v>348449</v>
          </cell>
          <cell r="BY9107" t="str">
            <v>m</v>
          </cell>
        </row>
        <row r="9108">
          <cell r="G9108" t="str">
            <v>1210007</v>
          </cell>
          <cell r="BL9108" t="str">
            <v>CO2e_N2O</v>
          </cell>
          <cell r="BN9108">
            <v>4611.3116</v>
          </cell>
          <cell r="BY9108" t="str">
            <v>m</v>
          </cell>
        </row>
        <row r="9109">
          <cell r="G9109" t="str">
            <v>1210007</v>
          </cell>
          <cell r="BL9109" t="str">
            <v>CO2e_CH4</v>
          </cell>
          <cell r="BN9109">
            <v>2837.8975</v>
          </cell>
          <cell r="BY9109" t="str">
            <v>m</v>
          </cell>
        </row>
        <row r="9110">
          <cell r="G9110" t="str">
            <v>1210007</v>
          </cell>
          <cell r="BL9110" t="str">
            <v>CO2e_CO2</v>
          </cell>
          <cell r="BN9110">
            <v>272542</v>
          </cell>
          <cell r="BY9110" t="str">
            <v>m</v>
          </cell>
        </row>
        <row r="9111">
          <cell r="G9111" t="str">
            <v>1210007</v>
          </cell>
          <cell r="BL9111" t="str">
            <v>CO2e_N2O</v>
          </cell>
          <cell r="BN9111">
            <v>4439.8424000000005</v>
          </cell>
          <cell r="BY9111" t="str">
            <v>m</v>
          </cell>
        </row>
        <row r="9112">
          <cell r="G9112" t="str">
            <v>1197654</v>
          </cell>
          <cell r="BL9112" t="str">
            <v>CO2e_CH4</v>
          </cell>
          <cell r="BN9112">
            <v>106.895</v>
          </cell>
          <cell r="BY9112" t="str">
            <v>m</v>
          </cell>
        </row>
        <row r="9113">
          <cell r="G9113" t="str">
            <v>1197654</v>
          </cell>
          <cell r="BL9113" t="str">
            <v>CO2e_CO2</v>
          </cell>
          <cell r="BN9113">
            <v>169030.50200000001</v>
          </cell>
          <cell r="BY9113" t="str">
            <v>m</v>
          </cell>
        </row>
        <row r="9114">
          <cell r="G9114" t="str">
            <v>1197654</v>
          </cell>
          <cell r="BL9114" t="str">
            <v>CO2e_N2O</v>
          </cell>
          <cell r="BN9114">
            <v>2514.2557999999999</v>
          </cell>
          <cell r="BY9114" t="str">
            <v>m</v>
          </cell>
        </row>
        <row r="9115">
          <cell r="G9115" t="str">
            <v>1197654</v>
          </cell>
          <cell r="BL9115" t="str">
            <v>CO2e_CH4</v>
          </cell>
          <cell r="BN9115">
            <v>1472.1375</v>
          </cell>
          <cell r="BY9115" t="str">
            <v>m</v>
          </cell>
        </row>
        <row r="9116">
          <cell r="G9116" t="str">
            <v>1197654</v>
          </cell>
          <cell r="BL9116" t="str">
            <v>CO2e_CO2</v>
          </cell>
          <cell r="BN9116">
            <v>124959.4569</v>
          </cell>
          <cell r="BY9116" t="str">
            <v>m</v>
          </cell>
        </row>
        <row r="9117">
          <cell r="G9117" t="str">
            <v>1197654</v>
          </cell>
          <cell r="BL9117" t="str">
            <v>CO2e_N2O</v>
          </cell>
          <cell r="BN9117">
            <v>2303.3611999999998</v>
          </cell>
          <cell r="BY9117" t="str">
            <v>m</v>
          </cell>
        </row>
        <row r="9118">
          <cell r="G9118" t="str">
            <v>1193160</v>
          </cell>
          <cell r="BL9118" t="str">
            <v>CO2e_CO2</v>
          </cell>
          <cell r="BN9118">
            <v>32898.019999999997</v>
          </cell>
          <cell r="BY9118" t="str">
            <v>f</v>
          </cell>
        </row>
        <row r="9119">
          <cell r="G9119" t="str">
            <v>1193160</v>
          </cell>
          <cell r="BL9119" t="str">
            <v>CO2e_N2O</v>
          </cell>
          <cell r="BN9119">
            <v>351.64</v>
          </cell>
          <cell r="BY9119" t="str">
            <v>f</v>
          </cell>
        </row>
        <row r="9120">
          <cell r="G9120" t="str">
            <v>1193160</v>
          </cell>
          <cell r="BL9120" t="str">
            <v>CO2e_CH4</v>
          </cell>
          <cell r="BN9120">
            <v>222.75</v>
          </cell>
          <cell r="BY9120" t="str">
            <v>f</v>
          </cell>
        </row>
        <row r="9121">
          <cell r="G9121" t="str">
            <v>1193160</v>
          </cell>
          <cell r="BL9121" t="str">
            <v>CO2e_CO2</v>
          </cell>
          <cell r="BN9121">
            <v>264.43930699999999</v>
          </cell>
          <cell r="BY9121" t="str">
            <v>f</v>
          </cell>
        </row>
        <row r="9122">
          <cell r="G9122" t="str">
            <v>1193160</v>
          </cell>
          <cell r="BL9122" t="str">
            <v>CO2e_N2O</v>
          </cell>
          <cell r="BN9122">
            <v>0.14482800000000001</v>
          </cell>
          <cell r="BY9122" t="str">
            <v>f</v>
          </cell>
        </row>
        <row r="9123">
          <cell r="G9123" t="str">
            <v>1193160</v>
          </cell>
          <cell r="BL9123" t="str">
            <v>CO2e_CH4</v>
          </cell>
          <cell r="BN9123">
            <v>0.12507499999999999</v>
          </cell>
          <cell r="BY9123" t="str">
            <v>f</v>
          </cell>
        </row>
        <row r="9124">
          <cell r="G9124" t="str">
            <v>1193160</v>
          </cell>
          <cell r="BL9124" t="str">
            <v>CO2e_CO2</v>
          </cell>
          <cell r="BN9124">
            <v>1230.954</v>
          </cell>
          <cell r="BY9124" t="str">
            <v>f</v>
          </cell>
        </row>
        <row r="9125">
          <cell r="G9125" t="str">
            <v>1193160</v>
          </cell>
          <cell r="BL9125" t="str">
            <v>CO2e_N2O</v>
          </cell>
          <cell r="BN9125">
            <v>0.67377799999999999</v>
          </cell>
          <cell r="BY9125" t="str">
            <v>f</v>
          </cell>
        </row>
        <row r="9126">
          <cell r="G9126" t="str">
            <v>1193160</v>
          </cell>
          <cell r="BL9126" t="str">
            <v>CO2e_CH4</v>
          </cell>
          <cell r="BN9126">
            <v>0.58232499999999998</v>
          </cell>
          <cell r="BY9126" t="str">
            <v>f</v>
          </cell>
        </row>
        <row r="9127">
          <cell r="G9127" t="str">
            <v>1193160</v>
          </cell>
          <cell r="BL9127" t="str">
            <v>CO2e_CO2</v>
          </cell>
          <cell r="BN9127">
            <v>1891.845826</v>
          </cell>
          <cell r="BY9127" t="str">
            <v>f</v>
          </cell>
        </row>
        <row r="9128">
          <cell r="G9128" t="str">
            <v>1193160</v>
          </cell>
          <cell r="BL9128" t="str">
            <v>CO2e_N2O</v>
          </cell>
          <cell r="BN9128">
            <v>1.03555</v>
          </cell>
          <cell r="BY9128" t="str">
            <v>f</v>
          </cell>
        </row>
        <row r="9129">
          <cell r="G9129" t="str">
            <v>1193160</v>
          </cell>
          <cell r="BL9129" t="str">
            <v>CO2e_CH4</v>
          </cell>
          <cell r="BN9129">
            <v>0.89485000000000003</v>
          </cell>
          <cell r="BY9129" t="str">
            <v>f</v>
          </cell>
        </row>
        <row r="9130">
          <cell r="G9130" t="str">
            <v>1193160</v>
          </cell>
          <cell r="BL9130" t="str">
            <v>CO2e_CO2</v>
          </cell>
          <cell r="BN9130">
            <v>217.097554</v>
          </cell>
          <cell r="BY9130" t="str">
            <v>f</v>
          </cell>
        </row>
        <row r="9131">
          <cell r="G9131" t="str">
            <v>1193160</v>
          </cell>
          <cell r="BL9131" t="str">
            <v>CO2e_N2O</v>
          </cell>
          <cell r="BN9131">
            <v>0.11890199999999999</v>
          </cell>
          <cell r="BY9131" t="str">
            <v>f</v>
          </cell>
        </row>
        <row r="9132">
          <cell r="G9132" t="str">
            <v>1193160</v>
          </cell>
          <cell r="BL9132" t="str">
            <v>CO2e_CH4</v>
          </cell>
          <cell r="BN9132">
            <v>0.102675</v>
          </cell>
          <cell r="BY9132" t="str">
            <v>f</v>
          </cell>
        </row>
        <row r="9133">
          <cell r="G9133" t="str">
            <v>1193160</v>
          </cell>
          <cell r="BL9133" t="str">
            <v>CO2e_CO2</v>
          </cell>
          <cell r="BN9133">
            <v>1700.3004570000001</v>
          </cell>
          <cell r="BY9133" t="str">
            <v>f</v>
          </cell>
        </row>
        <row r="9134">
          <cell r="G9134" t="str">
            <v>1193160</v>
          </cell>
          <cell r="BL9134" t="str">
            <v>CO2e_N2O</v>
          </cell>
          <cell r="BN9134">
            <v>0.93065399999999998</v>
          </cell>
          <cell r="BY9134" t="str">
            <v>f</v>
          </cell>
        </row>
        <row r="9135">
          <cell r="G9135" t="str">
            <v>1193160</v>
          </cell>
          <cell r="BL9135" t="str">
            <v>CO2e_CH4</v>
          </cell>
          <cell r="BN9135">
            <v>0.80425000000000002</v>
          </cell>
          <cell r="BY9135" t="str">
            <v>f</v>
          </cell>
        </row>
        <row r="9136">
          <cell r="G9136" t="str">
            <v>1193160</v>
          </cell>
          <cell r="BL9136" t="str">
            <v>CO2e_CO2</v>
          </cell>
          <cell r="BN9136">
            <v>740.77931699999999</v>
          </cell>
          <cell r="BY9136" t="str">
            <v>f</v>
          </cell>
        </row>
        <row r="9137">
          <cell r="G9137" t="str">
            <v>1193160</v>
          </cell>
          <cell r="BL9137" t="str">
            <v>CO2e_N2O</v>
          </cell>
          <cell r="BN9137">
            <v>0.40557799999999999</v>
          </cell>
          <cell r="BY9137" t="str">
            <v>f</v>
          </cell>
        </row>
        <row r="9138">
          <cell r="G9138" t="str">
            <v>1193160</v>
          </cell>
          <cell r="BL9138" t="str">
            <v>CO2e_CH4</v>
          </cell>
          <cell r="BN9138">
            <v>0.35037499999999999</v>
          </cell>
          <cell r="BY9138" t="str">
            <v>f</v>
          </cell>
        </row>
        <row r="9139">
          <cell r="G9139" t="str">
            <v>1193160</v>
          </cell>
          <cell r="BL9139" t="str">
            <v>CO2e_CO2</v>
          </cell>
          <cell r="BN9139">
            <v>23350.57</v>
          </cell>
          <cell r="BY9139" t="str">
            <v>f</v>
          </cell>
        </row>
        <row r="9140">
          <cell r="G9140" t="str">
            <v>1193160</v>
          </cell>
          <cell r="BL9140" t="str">
            <v>CO2e_N2O</v>
          </cell>
          <cell r="BN9140">
            <v>158</v>
          </cell>
          <cell r="BY9140" t="str">
            <v>f</v>
          </cell>
        </row>
        <row r="9141">
          <cell r="G9141" t="str">
            <v>1193160</v>
          </cell>
          <cell r="BL9141" t="str">
            <v>CO2e_CH4</v>
          </cell>
          <cell r="BN9141">
            <v>250.32</v>
          </cell>
          <cell r="BY9141" t="str">
            <v>f</v>
          </cell>
        </row>
        <row r="9142">
          <cell r="G9142" t="str">
            <v>1193160</v>
          </cell>
          <cell r="BL9142" t="str">
            <v>CO2e_CO2</v>
          </cell>
          <cell r="BN9142">
            <v>10.86322</v>
          </cell>
          <cell r="BY9142" t="str">
            <v>b</v>
          </cell>
        </row>
        <row r="9143">
          <cell r="G9143" t="str">
            <v>1193160</v>
          </cell>
          <cell r="BL9143" t="str">
            <v>CO2e_N2O</v>
          </cell>
          <cell r="BN9143">
            <v>3237.23956</v>
          </cell>
          <cell r="BY9143" t="str">
            <v>b</v>
          </cell>
        </row>
        <row r="9144">
          <cell r="G9144" t="str">
            <v>1193160</v>
          </cell>
          <cell r="BL9144" t="str">
            <v>CO2e_CH4</v>
          </cell>
          <cell r="BN9144">
            <v>271.58049999999997</v>
          </cell>
          <cell r="BY9144" t="str">
            <v>b</v>
          </cell>
        </row>
        <row r="9145">
          <cell r="G9145" t="str">
            <v>1193160</v>
          </cell>
          <cell r="BL9145" t="str">
            <v>CO2e_CO2</v>
          </cell>
          <cell r="BN9145">
            <v>7942.31</v>
          </cell>
          <cell r="BY9145" t="str">
            <v>f</v>
          </cell>
        </row>
        <row r="9146">
          <cell r="G9146" t="str">
            <v>1193160</v>
          </cell>
          <cell r="BL9146" t="str">
            <v>CO2e_N2O</v>
          </cell>
          <cell r="BN9146">
            <v>86.42</v>
          </cell>
          <cell r="BY9146" t="str">
            <v>f</v>
          </cell>
        </row>
        <row r="9147">
          <cell r="G9147" t="str">
            <v>1193160</v>
          </cell>
          <cell r="BL9147" t="str">
            <v>CO2e_CH4</v>
          </cell>
          <cell r="BN9147">
            <v>83.75</v>
          </cell>
          <cell r="BY9147" t="str">
            <v>f</v>
          </cell>
        </row>
        <row r="9148">
          <cell r="G9148" t="str">
            <v>1193160</v>
          </cell>
          <cell r="BL9148" t="str">
            <v>CO2e_CO2</v>
          </cell>
          <cell r="BN9148">
            <v>1839.25</v>
          </cell>
          <cell r="BY9148" t="str">
            <v>f</v>
          </cell>
        </row>
        <row r="9149">
          <cell r="G9149" t="str">
            <v>1193160</v>
          </cell>
          <cell r="BL9149" t="str">
            <v>CO2e_N2O</v>
          </cell>
          <cell r="BN9149">
            <v>20.86</v>
          </cell>
          <cell r="BY9149" t="str">
            <v>f</v>
          </cell>
        </row>
        <row r="9150">
          <cell r="G9150" t="str">
            <v>1193160</v>
          </cell>
          <cell r="BL9150" t="str">
            <v>CO2e_CH4</v>
          </cell>
          <cell r="BN9150">
            <v>12.5</v>
          </cell>
          <cell r="BY9150" t="str">
            <v>f</v>
          </cell>
        </row>
        <row r="9151">
          <cell r="G9151" t="str">
            <v>1193160</v>
          </cell>
          <cell r="BL9151" t="str">
            <v>CO2e_CO2</v>
          </cell>
          <cell r="BN9151">
            <v>358.76275399999997</v>
          </cell>
          <cell r="BY9151" t="str">
            <v>f</v>
          </cell>
        </row>
        <row r="9152">
          <cell r="G9152" t="str">
            <v>1193160</v>
          </cell>
          <cell r="BL9152" t="str">
            <v>CO2e_N2O</v>
          </cell>
          <cell r="BN9152">
            <v>0.196382</v>
          </cell>
          <cell r="BY9152" t="str">
            <v>f</v>
          </cell>
        </row>
        <row r="9153">
          <cell r="G9153" t="str">
            <v>1193160</v>
          </cell>
          <cell r="BL9153" t="str">
            <v>CO2e_CH4</v>
          </cell>
          <cell r="BN9153">
            <v>0.16969999999999999</v>
          </cell>
          <cell r="BY9153" t="str">
            <v>f</v>
          </cell>
        </row>
        <row r="9154">
          <cell r="G9154" t="str">
            <v>1193160</v>
          </cell>
          <cell r="BL9154" t="str">
            <v>CO2e_CO2</v>
          </cell>
          <cell r="BN9154">
            <v>3213.8383279999998</v>
          </cell>
          <cell r="BY9154" t="str">
            <v>f</v>
          </cell>
        </row>
        <row r="9155">
          <cell r="G9155" t="str">
            <v>1193160</v>
          </cell>
          <cell r="BL9155" t="str">
            <v>CO2e_N2O</v>
          </cell>
          <cell r="BN9155">
            <v>1.7590939999999999</v>
          </cell>
          <cell r="BY9155" t="str">
            <v>f</v>
          </cell>
        </row>
        <row r="9156">
          <cell r="G9156" t="str">
            <v>1193160</v>
          </cell>
          <cell r="BL9156" t="str">
            <v>CO2e_CH4</v>
          </cell>
          <cell r="BN9156">
            <v>1.5201499999999999</v>
          </cell>
          <cell r="BY9156" t="str">
            <v>f</v>
          </cell>
        </row>
        <row r="9157">
          <cell r="G9157" t="str">
            <v>1193160</v>
          </cell>
          <cell r="BL9157" t="str">
            <v>CO2e_CO2</v>
          </cell>
          <cell r="BN9157">
            <v>545.74737700000003</v>
          </cell>
          <cell r="BY9157" t="str">
            <v>f</v>
          </cell>
        </row>
        <row r="9158">
          <cell r="G9158" t="str">
            <v>1193160</v>
          </cell>
          <cell r="BL9158" t="str">
            <v>CO2e_N2O</v>
          </cell>
          <cell r="BN9158">
            <v>0.29859599999999997</v>
          </cell>
          <cell r="BY9158" t="str">
            <v>f</v>
          </cell>
        </row>
        <row r="9159">
          <cell r="G9159" t="str">
            <v>1193160</v>
          </cell>
          <cell r="BL9159" t="str">
            <v>CO2e_CH4</v>
          </cell>
          <cell r="BN9159">
            <v>0.25812499999999999</v>
          </cell>
          <cell r="BY9159" t="str">
            <v>f</v>
          </cell>
        </row>
        <row r="9160">
          <cell r="G9160" t="str">
            <v>1193160</v>
          </cell>
          <cell r="BL9160" t="str">
            <v>CO2e_CO2</v>
          </cell>
          <cell r="BN9160">
            <v>15355.91</v>
          </cell>
          <cell r="BY9160" t="str">
            <v>f</v>
          </cell>
        </row>
        <row r="9161">
          <cell r="G9161" t="str">
            <v>1193160</v>
          </cell>
          <cell r="BL9161" t="str">
            <v>CO2e_N2O</v>
          </cell>
          <cell r="BN9161">
            <v>163.9</v>
          </cell>
          <cell r="BY9161" t="str">
            <v>f</v>
          </cell>
        </row>
        <row r="9162">
          <cell r="G9162" t="str">
            <v>1193160</v>
          </cell>
          <cell r="BL9162" t="str">
            <v>CO2e_CH4</v>
          </cell>
          <cell r="BN9162">
            <v>104</v>
          </cell>
          <cell r="BY9162" t="str">
            <v>f</v>
          </cell>
        </row>
      </sheetData>
      <sheetData sheetId="2" refreshError="1"/>
      <sheetData sheetId="3"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ook, Joshua (DEP)" refreshedDate="44903.49140983796" createdVersion="8" refreshedVersion="8" minRefreshableVersion="3" recordCount="283" xr:uid="{3B8B759C-35C0-4D8A-8E3E-D0677E0120C0}">
  <cacheSource type="worksheet">
    <worksheetSource ref="A2:I285" sheet="Facility Summary"/>
  </cacheSource>
  <cacheFields count="9">
    <cacheField name="Facility" numFmtId="0">
      <sharedItems count="277">
        <s v="FORE RIVER ENERGY CENTER "/>
        <s v="SEMASS PARTNERSHIP "/>
        <s v="ANP BELLINGHAM ENERGY COMPANY LLC "/>
        <s v="BLACKSTONE POWER GENERATING LLC "/>
        <s v="KENDALL GREEN ENERGY LLC "/>
        <s v="COVANTA HAVERHILL INCORPORATED "/>
        <s v="MYSTIC STATION "/>
        <s v="WHEELABRATOR MILLBURY INC "/>
        <s v="WHEELABRATOR NORTH ANDOVER INCORPORATED "/>
        <s v="NATIONAL GRID USA SERVICE COMPANY INC "/>
        <s v="BERKSHIRE POWER COMPANY LLC "/>
        <s v="FOOTPRINT POWER SALEM HARBOR DEVELOPMENT "/>
        <s v="WHEELABRATOR SAUGUS INC "/>
        <s v="MILLENNIUM POWER COMPANY LLC "/>
        <s v="MEDICAL AREA TOTAL ENERGY PLANT "/>
        <s v="DISTRIGAS OF MASSACHUSETTS LLC "/>
        <s v="HOME MARKET FOODS "/>
        <s v="RESOURCE CONTROL INC-WESTMINSTER "/>
        <s v="MASSACHUSETTS INSTITUTE OF TECHNOLOGY "/>
        <s v="COLUMBIA GAS LAWRENCE OPERATING CENTER "/>
        <s v="MILFORD POWER LLC "/>
        <s v="DIGHTON POWER "/>
        <s v="MASSPOWER LLC "/>
        <s v="CANAL 3 GENERATING LLC"/>
        <s v="EXELON WEST MEDWAY LLC "/>
        <s v="UMASS AMHERST CAMPUS "/>
        <s v="COMMUNITY ECO SPRINGFIELD LLC "/>
        <s v="UMASS MEDICAL SCHOOL "/>
        <s v="NSTAR GAS "/>
        <s v="TWIN RIVERS TECHNOLOGIES MANUFACTURING C "/>
        <s v="SOLUTIA INC "/>
        <s v="VICINITY ENERGY LLC "/>
        <s v="HARVARD UNIVERSITY BLACKSTONE STEAM PLAN "/>
        <s v="NEA BELLINGHAM "/>
        <s v="ST GOBAIN ABRASIVES INC "/>
        <s v="BOSTON UNIVERSITY PHYSICAL PLANT "/>
        <s v="COMMUNITY ECO PITTSFIELD LLC "/>
        <s v="SKYWORKS SOLUTIONS INC "/>
        <s v="GENERAL ELECTRIC AIRCRAFT ENGINES "/>
        <s v="MWRA DEER ISLAND "/>
        <s v="SOUTHBRIDGE LANDFILL GAS MANAGEMENT "/>
        <s v="STORED SOLAR FITCHBURG LLC "/>
        <s v="GILLETTE COMPANY LLC THE "/>
        <s v="LIBERTY UTILITIES "/>
        <s v="SPECIALTY MINERALS "/>
        <s v="WYETH LLC "/>
        <s v="ROUSSELOT PEABODY INC "/>
        <s v="CANAL GENERATING LLC "/>
        <s v="UPPER BLACKSTONE SSI "/>
        <s v="ANALOG DEVICES INC "/>
        <s v="CARVER MARION WAREHAM REGIONAL REFUSE "/>
        <s v="PITTSFIELD GENERATING COMPANY LP "/>
        <s v="SEAMAN PAPER COMPANY "/>
        <s v="ERVING PAPER MILLS "/>
        <s v="NEWARK AMERICA "/>
        <s v="STONY BROOK ENERGY CENTER "/>
        <s v="BIOGEN INC "/>
        <s v="TENNESSEE GAS PIPELINE LLC STATION 264 "/>
        <s v="NORTHEASTERN UNIVERSITY "/>
        <s v="WYMAN GORDON COMPANY "/>
        <s v="TENNESSEE GAS PIPELINE COMPANY LLC "/>
        <s v="MASSPORT LOGAN AIRPORT "/>
        <s v="USAF HANSCOM AFB 66 ABG/CEIE "/>
        <s v="BAYSTATE MEDICAL CENTER "/>
        <s v="BOSTON COLLEGE CHESTNUT HILL "/>
        <s v="TUFTS UNIVERSITY "/>
        <s v="AGT WESTWOOD "/>
        <s v="OCEAN SPRAY CRANBERRIES INC "/>
        <s v="BONDIS ISLAND LANDFILL "/>
        <s v="DARTMOUTH POWER ASSOCATES "/>
        <s v="AGRI MARK INC "/>
        <s v="LAHEY CLINIC HOSPITAL INC "/>
        <s v="SMITH COLLEGE"/>
        <s v="AMERESCO CHICOPEE ENERGY INC "/>
        <s v="GENZYME CORPORATION "/>
        <s v="COCA-COLA NORTH AMERICA "/>
        <s v="WELLESLEY COLLEGE "/>
        <s v="RAYTHEON INTEGRATED AIR DEFENSE CENTER "/>
        <s v="SONOCO PRODUCTS CO INC "/>
        <s v="HOPKINTON LNG CORP "/>
        <s v="GREATER LAWRENCE SANITARY DISTRICT "/>
        <s v="MWRA FORE RIVER STAGING AREA "/>
        <s v="COOLEY DICKINSON HOSPITAL "/>
        <s v="BRISTOL-MYERS SQUIBB CO "/>
        <s v="IXYS INTEGRATED CIRUITS, LLC "/>
        <s v="WASTE MANAGEMENT OF MASS INC "/>
        <s v="UMASS MEMORIAL MEDICAL CENTER "/>
        <s v="BRANDEIS UNIVERSITY "/>
        <s v="ENCORE BOSTON HARBOR"/>
        <s v="BFINA EAST BRIDGEWATER LANDFILL "/>
        <s v="BRAINTREE ELECTRIC "/>
        <s v="UMASS DARTMOUTH "/>
        <s v="CERTAINTEED "/>
        <s v="FOREST CITY UNIVERSITY PARK AT MIT "/>
        <s v="TANNER STREET GENERATION LLC "/>
        <s v="WILLIAMS COLLEGE "/>
        <s v="COMMONWEALTH NEW BEDFORD ENERGY LLC "/>
        <s v="UMASS LOWELL NORTH CAMPUS "/>
        <s v="ACUSHNET COMPANY - BALL PLANT III "/>
        <s v="GILLETTE STADIUM"/>
        <s v="TENNESSEE GAS PIPELINE LLC STATION 266A "/>
        <s v="BAKER COMMODITIES "/>
        <s v="AMHERST COLLEGE "/>
        <s v="BENEVENTO ASPHALT CORPORATION "/>
        <s v="MA COM TECHNOLOGY SOLUTIONS INC "/>
        <s v="ACUSHNET COMPANY PLANT #2 "/>
        <s v="FLEXCON COMPANY INC "/>
        <s v="BMR BLACKFAN CIRCLE LLC "/>
        <s v="BROX INDUSTRIES INC "/>
        <s v="MUELLER ROAD GAS CONTROL "/>
        <s v="PJ KEATING COMPANY "/>
        <s v="RESILIENCE BOSTON INC"/>
        <s v="ONYX SPECIALTY PAPERS INC WILLOW MILL"/>
        <s v="NOVARTIS INSTITUTES FOR BIOMEDICAL RESEA "/>
        <s v="SHIRE"/>
        <s v="NEWTON WELLESLEY HOSPITAL "/>
        <s v="BRIGHAM AND WOMENS FAULKNER HOSPITAL "/>
        <s v="WORCESTER POLYTECHNICAL INSTITUTE "/>
        <s v="AGGREGATE INDUSTRIES "/>
        <s v="CLARK UNIVERSITY "/>
        <s v="LYNN REGIONAL WWTP "/>
        <s v="MOUNT HOLYOKE COLLEGE "/>
        <s v="ISP FREETOWN FINE CHEMICALS "/>
        <s v="NORTH SHORE MEDICAL CENTER INC "/>
        <s v="VA HEALTHCARE SYSTEM BROCKTON "/>
        <s v="TEWKSBURY HOSPITAL "/>
        <s v="ASTRAZENECA PHARMACEUTICALS LP "/>
        <s v="MCI SHIRLEY "/>
        <s v="WHIRLPOOL"/>
        <s v="KANZAKI SPECIALTY PAPERS INC "/>
        <s v="TAUNTON MUNICIPAL LIGHT PLANT "/>
        <s v="PHILLIPS ACADEMY "/>
        <s v="SIEMENS HEALTHCARE DIAGNOSTICS INC "/>
        <s v="ABBVIE BIORESEARCH CENTER INC "/>
        <s v="MASSACHUSETTS GENERAL HOSPITAL "/>
        <s v="BRITTANY GLOBAL TECHNOLOGIES CORP "/>
        <s v="MM TAUNTON ENERGY LLC "/>
        <s v="AIR LIQUIDE ADVANCED TECHNOLOGIES"/>
        <s v="US EDITH NOURSE VA HOSPITAL "/>
        <s v="BRIDGEWATER STATE UNIVERSITY "/>
        <s v="BRADFORD INDUSTRIES "/>
        <s v="BFI FALL RIVER LANDFILL"/>
        <s v="WRENTHAM DEVELOPMENTAL CENTER"/>
        <s v="ST VINCENT HOSPITAL @ WORC MED CTR "/>
        <s v="GARELICK FARMS INC"/>
        <s v="BETH ISRAEL DEACONESS HOSPITAL PLYMOUTH "/>
        <s v="RESOURCE CONTROL INC "/>
        <s v="CAPE COD HOSPITAL "/>
        <s v="FITCHBURG STATE UNIVERSITY "/>
        <s v="COLLEGE OF THE HOLY CROSS "/>
        <s v="CHICOPEE SANITARY LANDFILL "/>
        <s v="SOUTH SHORE HOSPITAL "/>
        <s v="ROYAL HOSPITALITY SERVICES INC "/>
        <s v="BOURNE LANDFILL "/>
        <s v="MERCY MEDICAL CENTER "/>
        <s v="WESTOVER AIR RESERVE BASE "/>
        <s v="LANTHEUS MEDICAL IMAGING INC "/>
        <s v="CRANE &amp; COMPANY INC "/>
        <s v="US VA MEDICAL CENTER "/>
        <s v="BERKSHIRE MEDICAL CENTER "/>
        <s v="MT AUBURN HOSPITAL "/>
        <s v="WHEATON COLLEGE "/>
        <s v="ESSENTIAL POWER MASSACHUSETTS LLC "/>
        <s v="FRANKLIN ENERGY CENTER"/>
        <s v="BEVERLY HOSPITAL "/>
        <s v="TL EDWARDS INC "/>
        <s v="MCI FRAMINGHAM "/>
        <s v="LOWELL GENERAL HOSPITAL "/>
        <s v="HOLT AND BUGBEE COMPANY "/>
        <s v="ROHM AND HAAS ELECTRONIC MATERIALS LLC "/>
        <s v="BOSTIK INCORPORATED "/>
        <s v="BHA MARY ELLEN MCCORMICK "/>
        <s v="BABSON COLLEGE "/>
        <s v="EMS CUP LLC "/>
        <s v="SBC ENERGY LLC "/>
        <s v="NEWLY WEDS FOODS "/>
        <s v="BARNHARDT MANUFACTURING CO "/>
        <s v="TAUNTON LANDFILL "/>
        <s v="YANKEE CANDLE CO "/>
        <s v="NASOYA FOODS USA LLC "/>
        <s v="SPRAGUE-EVERETT TERMINAL "/>
        <s v="FRAMINGHAM STATE UNIVERSITY "/>
        <s v="VERTEX PHARMACEUTICALS INC "/>
        <s v="HOLLINGSWORTH &amp; VOSE COMPANY "/>
        <s v="NEW CORR PACKAGING "/>
        <s v="BFI RANDOLPH LANDFILL "/>
        <s v="CHARLTON MEMORIAL HOSPITAL "/>
        <s v="MERRIMACK COLLEGE "/>
        <s v="SOUTH HADLEY LANDFILL "/>
        <s v="LAWRENCE GENERAL HOSPITAL "/>
        <s v="STURDY MEMORIAL HOSP "/>
        <s v="TWISS STREET LANDFILL GAS ENERGY PROJECT "/>
        <s v="ARCLIN SURFACES LLC "/>
        <s v="OLDCASTLE LAWN &amp; GARDEN INC LEE PLANT "/>
        <s v="NEW ENGLAND SHEETS LLC "/>
        <s v="POLYFOAM CORPORATION "/>
        <s v="MILLENNIUM PLACE "/>
        <s v="SCHNEIDER ELECTRIC "/>
        <s v="BHA BROMLEY HEATH TMC "/>
        <s v="HAARTZ CORP "/>
        <s v="THE FIRST CHURCH OF CHRIST SCIENTIST "/>
        <s v="UMASS HAHNEMANN "/>
        <s v="ST LUKES HOSPITAL "/>
        <s v="SMITH &amp; WESSON INC "/>
        <s v="JOSEPHS MIDDLE EAST BAKERY "/>
        <s v="T MARZETTI/CHATHAM VILLAGE "/>
        <s v="WOODS HOLE OCEAN INSTITUTE "/>
        <s v="NORTH CENTRAL CORRECTIONAL INSTITUTE "/>
        <s v="AXCELIS TECHNOLOGIES INC "/>
        <s v="BOSTON PARK PLAZA HOTEL &amp; TOWERS "/>
        <s v="MBTA COMMUTER RAIL MAINTENANCE FACILITY "/>
        <s v="BHA CHARLESTOWN "/>
        <s v="QG PRINTING II LLC"/>
        <s v="SWAN DYEING &amp; PRINTING CORP "/>
        <s v="3M "/>
        <s v="MIT LINCOLN LABORATORY "/>
        <s v="PLAINVILLE GENERATING "/>
        <s v="3M CHELMSFORD "/>
        <s v="FOUNTAIN PLATING CO INC "/>
        <s v="PIANTEDOSI BAKING CO "/>
        <s v="INDUSTRIAL POWER SERVICES CORP "/>
        <s v="TEXTRON SYSTEMS CORPORATION "/>
        <s v="HAZEN PAPER CO "/>
        <s v="PEABODY MUNICIPAL LIGHT PLANT "/>
        <s v="KENS FOODS INCORPORATED "/>
        <s v="TENNESSEE GAS PIPELINE CO "/>
        <s v="VINEYARD RELIABILITY LLC OAK BLUFFS "/>
        <s v="FRIENDLYS MANUFACTURING AND RETAIL LLC "/>
        <s v="US VA BOSTON HEALTHCARE SYSTEM "/>
        <s v="BARRDAY CORPORATION "/>
        <s v="GRANBY SANITARY LANDFILL "/>
        <s v="CALLAWAY GOLF BALL OPERATIONS INC "/>
        <s v="GAS DIVISION OFFICE "/>
        <s v="TENNESSEE GAS PIPELINE LLC STATION 267 "/>
        <s v="APPLIED MATERIALS INC "/>
        <s v="BHA OLD COLONY DEVELOPMENT "/>
        <s v="ITW POLYMERS ADHESIVES NORTH AMERICA "/>
        <s v="NORTHAMPTON LANDFILL "/>
        <s v="VINEYARD RELIABILITY W TISBURY "/>
        <s v="EXELON FRAMINGHAM LLC "/>
        <s v="AR METALLIZING LTD "/>
        <s v="HOGAN REGIONAL CENTER "/>
        <s v="COMM OF MA MDPH BIDLS "/>
        <s v="MCI NORFOLK "/>
        <s v="IDEAL TAPE COMPANY "/>
        <s v="NEW ENGLAND PRIMATE RESEARCH CENTER "/>
        <s v="MBTA SOUTH BOSTON POWER "/>
        <s v="CHICOPEE ELECTRIC LIGHT "/>
        <s v="IPSWICH MUNICIPAL LIGHT "/>
        <s v="BOSTON SHIP REPAIR LLC "/>
        <s v="BROCKTON AWRF "/>
        <s v="ST JOSEPHS ABBEY "/>
        <s v="HUDSON LIGHT &amp; POWER DEPARTMENT "/>
        <s v="SUNOCO PARTNERS MARKETING &amp; TERMINALS LP "/>
        <s v="GLOBAL COMPANIES LLC "/>
        <s v="POWERSECURE INC"/>
        <s v="NANTUCKET ELECTRIC COMPANY "/>
        <s v="SHREWSBURY ELECTRIC AND CABLE OPERATIONS "/>
        <s v="GULF OIL LP CHELSEA "/>
        <s v="EXXONMOBIL EVERETT TERMINAL "/>
        <s v="IRVING OIL TERMINALS "/>
        <s v="BUCKEYE SPRINGFIELD TERMINAL "/>
        <s v="GAS RECOVERY SERVICES "/>
        <s v="MARBLEHEAD MUNICIPAL WILKINS "/>
        <s v="INTERPRINT INC "/>
        <s v="COLONIAL GAS LOWELL "/>
        <s v="MUSTANG MOTORCYCLE PRODUCTS LLC "/>
        <s v="PERRY LYNNWAY LLC "/>
        <s v="BRIDGEWATER CORRECTIONAL COMPLEX"/>
        <s v="PATRIOT BEVERAGES LLC "/>
        <s v="BERKSHIRE GAS CO "/>
        <s v="HOLLINGSWORTH &amp; VOSE "/>
        <s v="ST ELIZABETHS MEDICAL CENTER "/>
        <s v="NORTHFIELD MOUNT HERMON SCHOOL "/>
        <s v="VICINITY ENERGY CAMBRIDGE LLC "/>
        <s v="KPR US LLC "/>
        <s v="PJ KEATING CO "/>
      </sharedItems>
    </cacheField>
    <cacheField name="Facility AQ ID" numFmtId="0">
      <sharedItems/>
    </cacheField>
    <cacheField name="Sector" numFmtId="0">
      <sharedItems count="9">
        <s v="Power Generation"/>
        <s v="Solid Waste Combustors"/>
        <s v="Natural Gas Systems"/>
        <s v="Manufacturing"/>
        <s v="Solid Waste Landfill"/>
        <s v="Institutions"/>
        <s v="Other"/>
        <s v="Sewage Treatment Facilities"/>
        <s v="Petroleum Bulk Stations and Terminals"/>
      </sharedItems>
    </cacheField>
    <cacheField name="Data Trend" numFmtId="1">
      <sharedItems containsNonDate="0" containsString="0" containsBlank="1"/>
    </cacheField>
    <cacheField name="2018" numFmtId="43">
      <sharedItems containsMixedTypes="1" containsNumber="1" minValue="0" maxValue="1941364.0020700803"/>
    </cacheField>
    <cacheField name="2019" numFmtId="43">
      <sharedItems containsMixedTypes="1" containsNumber="1" minValue="0" maxValue="1768953.7541289604"/>
    </cacheField>
    <cacheField name="2020" numFmtId="43">
      <sharedItems containsMixedTypes="1" containsNumber="1" minValue="0" maxValue="1341079.40315664"/>
    </cacheField>
    <cacheField name="2021" numFmtId="43">
      <sharedItems containsMixedTypes="1" containsNumber="1" minValue="0" maxValue="1420016.0420879999"/>
    </cacheField>
    <cacheField name="202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ook, Joshua (DEP)" refreshedDate="44903.492701041665" createdVersion="8" refreshedVersion="8" minRefreshableVersion="3" recordCount="282" xr:uid="{D0D65E12-623B-401B-B0F4-EBA60258DCF4}">
  <cacheSource type="worksheet">
    <worksheetSource ref="A2:J284" sheet="2018 Data"/>
  </cacheSource>
  <cacheFields count="10">
    <cacheField name="Facility" numFmtId="0">
      <sharedItems/>
    </cacheField>
    <cacheField name="Facility AD ID" numFmtId="0">
      <sharedItems/>
    </cacheField>
    <cacheField name="Total" numFmtId="43">
      <sharedItems containsSemiMixedTypes="0" containsString="0" containsNumber="1" minValue="13.666332959999998" maxValue="1941364.0020700803"/>
    </cacheField>
    <cacheField name="Fossil CO₂" numFmtId="43">
      <sharedItems containsSemiMixedTypes="0" containsString="0" containsNumber="1" minValue="0" maxValue="1939097.1096705601"/>
    </cacheField>
    <cacheField name="Biogenic CO₂" numFmtId="43">
      <sharedItems containsSemiMixedTypes="0" containsString="0" containsNumber="1" minValue="0" maxValue="551747"/>
    </cacheField>
    <cacheField name="CH₄" numFmtId="43">
      <sharedItems containsSemiMixedTypes="0" containsString="0" containsNumber="1" minValue="0" maxValue="367345.46746800002"/>
    </cacheField>
    <cacheField name="N₂O" numFmtId="43">
      <sharedItems containsSemiMixedTypes="0" containsString="0" containsNumber="1" minValue="0" maxValue="20123.178364799998"/>
    </cacheField>
    <cacheField name="SF₆" numFmtId="43">
      <sharedItems containsSemiMixedTypes="0" containsString="0" containsNumber="1" minValue="0" maxValue="5605.4073599999992"/>
    </cacheField>
    <cacheField name="HFCs and PFCs" numFmtId="43">
      <sharedItems containsSemiMixedTypes="0" containsString="0" containsNumber="1" minValue="0" maxValue="27283.858560000001"/>
    </cacheField>
    <cacheField name="Sector" numFmtId="0">
      <sharedItems count="9">
        <s v="Power Generation"/>
        <s v="Solid Waste Combustors"/>
        <s v="Manufacturing"/>
        <s v="Natural Gas Systems"/>
        <s v="Institutions"/>
        <s v="Solid Waste Landfill"/>
        <s v="Other"/>
        <s v="Sewage Treatment Facilities"/>
        <s v="Petroleum Bulk Stations and Terminals"/>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ook, Joshua (DEP)" refreshedDate="44903.493515624999" createdVersion="8" refreshedVersion="8" minRefreshableVersion="3" recordCount="282" xr:uid="{CB9A45C6-852B-46F7-9D8E-282472A235F9}">
  <cacheSource type="worksheet">
    <worksheetSource ref="A2:J284" sheet="2019 Data"/>
  </cacheSource>
  <cacheFields count="10">
    <cacheField name="Facility" numFmtId="0">
      <sharedItems/>
    </cacheField>
    <cacheField name="Facility AD ID" numFmtId="0">
      <sharedItems/>
    </cacheField>
    <cacheField name="Total" numFmtId="43">
      <sharedItems containsSemiMixedTypes="0" containsString="0" containsNumber="1" minValue="8.5783017600000022" maxValue="1768953.7541289604"/>
    </cacheField>
    <cacheField name="Fossil CO₂" numFmtId="43">
      <sharedItems containsSemiMixedTypes="0" containsString="0" containsNumber="1" minValue="0" maxValue="1767151.2912480002"/>
    </cacheField>
    <cacheField name="Biogenic CO₂" numFmtId="43">
      <sharedItems containsString="0" containsBlank="1" containsNumber="1" minValue="0" maxValue="550039"/>
    </cacheField>
    <cacheField name="CH₄" numFmtId="43">
      <sharedItems containsSemiMixedTypes="0" containsString="0" containsNumber="1" minValue="5.8968000000000024E-3" maxValue="356182.09477199998"/>
    </cacheField>
    <cacheField name="N₂O" numFmtId="43">
      <sharedItems containsSemiMixedTypes="0" containsString="0" containsNumber="1" minValue="0" maxValue="12027.16988928"/>
    </cacheField>
    <cacheField name="SF₆" numFmtId="43">
      <sharedItems containsString="0" containsBlank="1" containsNumber="1" minValue="0" maxValue="7818.6124799999998"/>
    </cacheField>
    <cacheField name="HFCs and PFCs" numFmtId="43">
      <sharedItems containsString="0" containsBlank="1" containsNumber="1" minValue="0" maxValue="25549.621863696"/>
    </cacheField>
    <cacheField name="Sector" numFmtId="0">
      <sharedItems count="9">
        <s v="Power Generation"/>
        <s v="Solid Waste Combustors"/>
        <s v="Natural Gas Systems"/>
        <s v="Solid Waste Landfill"/>
        <s v="Institutions"/>
        <s v="Manufacturing"/>
        <s v="Other"/>
        <s v="Sewage Treatment Facilities"/>
        <s v="Petroleum Bulk Stations and Terminals"/>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ook, Joshua (DEP)" refreshedDate="44903.495236342591" createdVersion="8" refreshedVersion="8" minRefreshableVersion="3" recordCount="275" xr:uid="{80E3E93E-DBA0-4734-BCF7-A5A1FDF5FCB9}">
  <cacheSource type="worksheet">
    <worksheetSource ref="A2:J277" sheet="2020 Data"/>
  </cacheSource>
  <cacheFields count="10">
    <cacheField name="Facility" numFmtId="0">
      <sharedItems/>
    </cacheField>
    <cacheField name="Facility AD ID" numFmtId="49">
      <sharedItems/>
    </cacheField>
    <cacheField name="Total" numFmtId="43">
      <sharedItems containsSemiMixedTypes="0" containsString="0" containsNumber="1" minValue="0" maxValue="1341079.40315664"/>
    </cacheField>
    <cacheField name="Fossil CO₂" numFmtId="43">
      <sharedItems containsSemiMixedTypes="0" containsString="0" containsNumber="1" minValue="0" maxValue="1339708.8610080001"/>
    </cacheField>
    <cacheField name="Biogenic CO₂" numFmtId="43">
      <sharedItems containsSemiMixedTypes="0" containsString="0" containsNumber="1" minValue="0" maxValue="552970"/>
    </cacheField>
    <cacheField name="CH₄" numFmtId="43">
      <sharedItems containsSemiMixedTypes="0" containsString="0" containsNumber="1" minValue="0" maxValue="348080.58104399999"/>
    </cacheField>
    <cacheField name="N₂O" numFmtId="43">
      <sharedItems containsSemiMixedTypes="0" containsString="0" containsNumber="1" minValue="0" maxValue="11803.80255264"/>
    </cacheField>
    <cacheField name="SF₆" numFmtId="43">
      <sharedItems containsSemiMixedTypes="0" containsString="0" containsNumber="1" minValue="0" maxValue="6966.425088"/>
    </cacheField>
    <cacheField name="HFCs and PFCs" numFmtId="43">
      <sharedItems containsSemiMixedTypes="0" containsString="0" containsNumber="1" minValue="0" maxValue="24371.572740480002"/>
    </cacheField>
    <cacheField name="Sector" numFmtId="0">
      <sharedItems count="9">
        <s v="Power Generation"/>
        <s v="Solid Waste Combustors"/>
        <s v="Natural Gas Systems"/>
        <s v="Solid Waste Landfill"/>
        <s v="Institutions"/>
        <s v="Manufacturing"/>
        <s v="Other"/>
        <s v="Sewage Treatment Facilities"/>
        <s v="Petroleum Bulk Stations and Terminals"/>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ook, Joshua (DEP)" refreshedDate="44903.496330208334" createdVersion="8" refreshedVersion="8" minRefreshableVersion="3" recordCount="273" xr:uid="{607AF95B-E313-4657-A968-6095512143B7}">
  <cacheSource type="worksheet">
    <worksheetSource ref="A2:J275" sheet="2021 Data"/>
  </cacheSource>
  <cacheFields count="10">
    <cacheField name="Facility" numFmtId="0">
      <sharedItems/>
    </cacheField>
    <cacheField name="Facility AD ID" numFmtId="0">
      <sharedItems/>
    </cacheField>
    <cacheField name="Total" numFmtId="43">
      <sharedItems containsSemiMixedTypes="0" containsString="0" containsNumber="1" minValue="0" maxValue="1420016.0420879999"/>
    </cacheField>
    <cacheField name="Fossil CO₂" numFmtId="43">
      <sharedItems containsSemiMixedTypes="0" containsString="0" containsNumber="1" minValue="0" maxValue="1418135.5661759998"/>
    </cacheField>
    <cacheField name="Biogenic CO₂" numFmtId="43">
      <sharedItems containsSemiMixedTypes="0" containsString="0" containsNumber="1" minValue="0" maxValue="649022"/>
    </cacheField>
    <cacheField name="CH₄" numFmtId="43">
      <sharedItems containsSemiMixedTypes="0" containsString="0" containsNumber="1" minValue="0" maxValue="367198.836732"/>
    </cacheField>
    <cacheField name="N₂O" numFmtId="43">
      <sharedItems containsSemiMixedTypes="0" containsString="0" containsNumber="1" minValue="0" maxValue="19763.950116960004"/>
    </cacheField>
    <cacheField name="SF₆" numFmtId="43">
      <sharedItems containsSemiMixedTypes="0" containsString="0" containsNumber="1" minValue="0" maxValue="41403.625139519994"/>
    </cacheField>
    <cacheField name="HFCs and PFCs" numFmtId="43">
      <sharedItems containsSemiMixedTypes="0" containsString="0" containsNumber="1" minValue="0" maxValue="11494.187711999999"/>
    </cacheField>
    <cacheField name="Sector" numFmtId="0">
      <sharedItems count="9">
        <s v="Power Generation"/>
        <s v="Solid Waste Combustors"/>
        <s v="Natural Gas Systems"/>
        <s v="Manufacturing"/>
        <s v="Solid Waste Landfill"/>
        <s v="Institutions"/>
        <s v="Other"/>
        <s v="Sewage Treatment Facilities"/>
        <s v="Petroleum Bulk Stations and Terminal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83">
  <r>
    <x v="0"/>
    <s v="1190227"/>
    <x v="0"/>
    <m/>
    <n v="1315063.80030816"/>
    <n v="1768953.7541289604"/>
    <n v="1341079.40315664"/>
    <n v="1420016.0420879999"/>
    <m/>
  </r>
  <r>
    <x v="1"/>
    <s v="1200001"/>
    <x v="1"/>
    <m/>
    <n v="915607.78054703982"/>
    <n v="910487.47516271996"/>
    <n v="929599.85428127996"/>
    <n v="1106340.3253123199"/>
    <m/>
  </r>
  <r>
    <x v="2"/>
    <s v="1201509"/>
    <x v="0"/>
    <m/>
    <n v="822737.59099056001"/>
    <n v="626033.15437824011"/>
    <n v="523742.63132015982"/>
    <n v="861518.9297635199"/>
    <m/>
  </r>
  <r>
    <x v="3"/>
    <s v="1180211"/>
    <x v="0"/>
    <m/>
    <n v="758869.24468319979"/>
    <n v="610176.61082448007"/>
    <n v="515067.18613056"/>
    <n v="841119.64730304887"/>
    <m/>
  </r>
  <r>
    <x v="4"/>
    <s v="1190093"/>
    <x v="0"/>
    <m/>
    <n v="618208.66414944001"/>
    <n v="748331.60284512024"/>
    <n v="717407.10541584017"/>
    <n v="659915.06384159997"/>
    <m/>
  </r>
  <r>
    <x v="5"/>
    <s v="1210007"/>
    <x v="1"/>
    <m/>
    <n v="601928.15274143999"/>
    <n v="586631.77679231996"/>
    <n v="604416.98808287992"/>
    <n v="604127.77281360014"/>
    <m/>
  </r>
  <r>
    <x v="6"/>
    <s v="1190128"/>
    <x v="0"/>
    <m/>
    <n v="1941364.0020700803"/>
    <n v="907583.66322624008"/>
    <n v="769700.79455472005"/>
    <n v="495102.32323775993"/>
    <m/>
  </r>
  <r>
    <x v="7"/>
    <s v="1180419"/>
    <x v="1"/>
    <m/>
    <n v="453633.78403727995"/>
    <n v="473134.89345695998"/>
    <n v="492292.20991104009"/>
    <n v="459352.70044272003"/>
    <m/>
  </r>
  <r>
    <x v="8"/>
    <s v="1210261"/>
    <x v="1"/>
    <m/>
    <n v="443344.61965248"/>
    <n v="405945.96335999999"/>
    <n v="383149.44948672003"/>
    <n v="388135.08366191993"/>
    <m/>
  </r>
  <r>
    <x v="9"/>
    <s v="1193490"/>
    <x v="0"/>
    <m/>
    <n v="371735.59388111997"/>
    <n v="362364.45411599998"/>
    <n v="353134.41406992002"/>
    <n v="375121.83726864"/>
    <m/>
  </r>
  <r>
    <x v="10"/>
    <s v="0420067"/>
    <x v="0"/>
    <m/>
    <n v="258309.10663487998"/>
    <n v="147430.26242784003"/>
    <n v="244322.72131680002"/>
    <n v="307975.37002848001"/>
    <m/>
  </r>
  <r>
    <x v="11"/>
    <s v="1193733"/>
    <x v="0"/>
    <m/>
    <n v="455999.33670480002"/>
    <n v="215251.16963616002"/>
    <n v="334190.6856993601"/>
    <n v="293230.47914496"/>
    <m/>
  </r>
  <r>
    <x v="12"/>
    <s v="1197654"/>
    <x v="1"/>
    <m/>
    <n v="376707.31977311993"/>
    <n v="301284.33366527996"/>
    <n v="306337.06825344003"/>
    <n v="280825.32882096001"/>
    <m/>
  </r>
  <r>
    <x v="13"/>
    <s v="1180281"/>
    <x v="0"/>
    <m/>
    <n v="430556.94409392006"/>
    <n v="353066.12640431995"/>
    <n v="408331.55108592001"/>
    <n v="269156.55663791997"/>
    <m/>
  </r>
  <r>
    <x v="14"/>
    <s v="1191191"/>
    <x v="0"/>
    <m/>
    <n v="262902.85018703999"/>
    <n v="256609.29343392001"/>
    <n v="252710.99552159998"/>
    <n v="261219.48461280001"/>
    <m/>
  </r>
  <r>
    <x v="15"/>
    <s v="1190814"/>
    <x v="2"/>
    <m/>
    <n v="120173.35650768"/>
    <n v="214746.12450144"/>
    <n v="200862.616752"/>
    <n v="185545.93322160002"/>
    <m/>
  </r>
  <r>
    <x v="16"/>
    <s v="1193160"/>
    <x v="3"/>
    <m/>
    <n v="67572.320346719993"/>
    <n v="82079.117769599994"/>
    <n v="75167.183649600003"/>
    <n v="84355.180000000008"/>
    <m/>
  </r>
  <r>
    <x v="17"/>
    <s v="1180329"/>
    <x v="4"/>
    <m/>
    <n v="116722.36924992001"/>
    <n v="147557.90646576002"/>
    <n v="153517.20937056001"/>
    <n v="158571.93417407997"/>
    <m/>
  </r>
  <r>
    <x v="18"/>
    <s v="1191844"/>
    <x v="5"/>
    <m/>
    <n v="132760.07901072007"/>
    <n v="125012.29898304"/>
    <n v="112823.81233199999"/>
    <n v="133352.63882640001"/>
    <m/>
  </r>
  <r>
    <x v="19"/>
    <s v="1210635"/>
    <x v="2"/>
    <m/>
    <n v="143693.76408912009"/>
    <n v="141382.80054864002"/>
    <n v="133360.50062160005"/>
    <n v="129116.97691200006"/>
    <m/>
  </r>
  <r>
    <x v="20"/>
    <s v="1201504"/>
    <x v="0"/>
    <m/>
    <n v="103029.07684607999"/>
    <n v="90638.013886560002"/>
    <n v="94772.135717280005"/>
    <n v="118571.65471872"/>
    <m/>
  </r>
  <r>
    <x v="21"/>
    <s v="1200276"/>
    <x v="0"/>
    <m/>
    <n v="158300.94536928"/>
    <n v="116497.83906432001"/>
    <n v="91167.321359520007"/>
    <n v="110182.58970768002"/>
    <m/>
  </r>
  <r>
    <x v="22"/>
    <s v="0420007"/>
    <x v="0"/>
    <m/>
    <n v="209797.42098672001"/>
    <n v="123235.22073743999"/>
    <n v="147004.61117327996"/>
    <n v="108209.96023824"/>
    <m/>
  </r>
  <r>
    <x v="23"/>
    <s v="1201180"/>
    <x v="0"/>
    <m/>
    <n v="0"/>
    <n v="143328.92199696001"/>
    <n v="163500.41411424"/>
    <n v="104207.59033775999"/>
    <m/>
  </r>
  <r>
    <x v="24"/>
    <s v="1200133"/>
    <x v="0"/>
    <m/>
    <n v="7976.5344993599983"/>
    <n v="73337.827278239973"/>
    <n v="107726.89547088"/>
    <n v="100651.43909519998"/>
    <m/>
  </r>
  <r>
    <x v="25"/>
    <s v="0420004"/>
    <x v="5"/>
    <m/>
    <n v="106728.28881120002"/>
    <n v="107042.0266944"/>
    <n v="91243.681018560004"/>
    <n v="97472.767512959996"/>
    <m/>
  </r>
  <r>
    <x v="26"/>
    <s v="0420006"/>
    <x v="1"/>
    <m/>
    <n v="117292.19481504"/>
    <n v="104276.54152944"/>
    <n v="102615.36488784"/>
    <n v="93236.069523542406"/>
    <m/>
  </r>
  <r>
    <x v="27"/>
    <s v="1180334"/>
    <x v="5"/>
    <m/>
    <n v="87649.39498895999"/>
    <n v="81906.107109119999"/>
    <n v="84787.947568800009"/>
    <n v="86039.301781439994"/>
    <m/>
  </r>
  <r>
    <x v="28"/>
    <s v="1193487"/>
    <x v="2"/>
    <m/>
    <n v="116413.54439904001"/>
    <n v="110720.76560495999"/>
    <n v="88828.262107199989"/>
    <n v="84026.931055199995"/>
    <m/>
  </r>
  <r>
    <x v="29"/>
    <s v="1190497"/>
    <x v="3"/>
    <m/>
    <n v="148404.64394447996"/>
    <n v="58437.780972480003"/>
    <n v="57255.49978848001"/>
    <n v="83833.510481279984"/>
    <m/>
  </r>
  <r>
    <x v="30"/>
    <s v="0420086"/>
    <x v="3"/>
    <m/>
    <n v="85354.288669440008"/>
    <n v="88493.755603680009"/>
    <n v="72693.737958239988"/>
    <n v="78724.453197599985"/>
    <m/>
  </r>
  <r>
    <x v="31"/>
    <s v="1190507"/>
    <x v="6"/>
    <m/>
    <n v="103942.06877375999"/>
    <n v="74672.932289759992"/>
    <n v="69008.254469279986"/>
    <n v="78093.384011999995"/>
    <m/>
  </r>
  <r>
    <x v="32"/>
    <s v="1190092"/>
    <x v="5"/>
    <m/>
    <n v="82090.191687839993"/>
    <n v="83070.885411359995"/>
    <n v="73996.70368608"/>
    <n v="77180.527892159982"/>
    <m/>
  </r>
  <r>
    <x v="33"/>
    <s v="1201550"/>
    <x v="0"/>
    <m/>
    <n v="65740.094773920006"/>
    <n v="27769.95555264"/>
    <n v="26123.742630720004"/>
    <n v="61833.76033967999"/>
    <m/>
  </r>
  <r>
    <x v="34"/>
    <s v="1180115"/>
    <x v="3"/>
    <m/>
    <n v="63119.674427040023"/>
    <n v="70397.083864799992"/>
    <n v="62175.107947680001"/>
    <n v="61537.576050719988"/>
    <m/>
  </r>
  <r>
    <x v="35"/>
    <s v="1191578"/>
    <x v="5"/>
    <m/>
    <n v="48420.98633231999"/>
    <n v="42673.040615519982"/>
    <n v="48300.273302399975"/>
    <n v="60319.326110399998"/>
    <m/>
  </r>
  <r>
    <x v="36"/>
    <s v="1170004"/>
    <x v="1"/>
    <m/>
    <n v="74480.415922079992"/>
    <n v="66432.793593599999"/>
    <n v="60309.112671359995"/>
    <n v="60257.144333534394"/>
    <m/>
  </r>
  <r>
    <x v="37"/>
    <s v="1191245"/>
    <x v="3"/>
    <m/>
    <n v="33726.3897096"/>
    <n v="31359.358333296001"/>
    <n v="30849.623854560003"/>
    <n v="57489.913464479992"/>
    <m/>
  </r>
  <r>
    <x v="38"/>
    <s v="1190138"/>
    <x v="3"/>
    <m/>
    <n v="91052.791714079998"/>
    <n v="92712.658993920006"/>
    <n v="42342.518988000003"/>
    <n v="55224.040032000012"/>
    <m/>
  </r>
  <r>
    <x v="39"/>
    <s v="1191899"/>
    <x v="7"/>
    <m/>
    <n v="66052.373698079988"/>
    <n v="67918.566834719997"/>
    <n v="54976.273007039999"/>
    <n v="52536.462844319998"/>
    <m/>
  </r>
  <r>
    <x v="40"/>
    <s v="1180570"/>
    <x v="4"/>
    <m/>
    <n v="103834.15996464"/>
    <n v="134571.40460064"/>
    <n v="114255.031464"/>
    <n v="51281.561933280005"/>
    <m/>
  </r>
  <r>
    <x v="41"/>
    <s v="1180061"/>
    <x v="0"/>
    <m/>
    <n v="67511.269506240002"/>
    <n v="89626.355703360008"/>
    <n v="69991.90466688"/>
    <n v="48179.99346048"/>
    <m/>
  </r>
  <r>
    <x v="42"/>
    <s v="1190033"/>
    <x v="3"/>
    <m/>
    <n v="48758.969679839996"/>
    <n v="49155.275826720004"/>
    <n v="48454.667130239999"/>
    <n v="47455.812895679999"/>
    <m/>
  </r>
  <r>
    <x v="43"/>
    <s v="1200159"/>
    <x v="2"/>
    <m/>
    <n v="32774.405872320007"/>
    <n v="31467.971918880001"/>
    <n v="48369.710299679995"/>
    <n v="46402.303308480004"/>
    <m/>
  </r>
  <r>
    <x v="44"/>
    <s v="1170042"/>
    <x v="3"/>
    <m/>
    <n v="46329.493795199996"/>
    <n v="44205.595801920004"/>
    <n v="42434.5811904"/>
    <n v="45609.993112319993"/>
    <m/>
  </r>
  <r>
    <x v="45"/>
    <s v="1211015"/>
    <x v="3"/>
    <m/>
    <n v="40610.474150400005"/>
    <n v="40508.548415999998"/>
    <n v="42344.899027199986"/>
    <n v="43175.661983999998"/>
    <m/>
  </r>
  <r>
    <x v="46"/>
    <s v="1190175"/>
    <x v="3"/>
    <m/>
    <n v="41016.808304640006"/>
    <n v="43222.250151359993"/>
    <n v="41845.073467680006"/>
    <n v="43070.3582904"/>
    <m/>
  </r>
  <r>
    <x v="47"/>
    <s v="1200054"/>
    <x v="0"/>
    <m/>
    <n v="117848.94018912001"/>
    <n v="53480.778301440005"/>
    <n v="14894.868733920002"/>
    <n v="41414.135323679999"/>
    <m/>
  </r>
  <r>
    <x v="48"/>
    <s v="1180937"/>
    <x v="7"/>
    <m/>
    <n v="35483.046066720002"/>
    <n v="36845.785932479994"/>
    <n v="36846.123410879991"/>
    <n v="36985.144008960007"/>
    <m/>
  </r>
  <r>
    <x v="49"/>
    <s v="1190226"/>
    <x v="3"/>
    <m/>
    <n v="35617.537287359999"/>
    <n v="37971.396963360006"/>
    <n v="32102.218391039998"/>
    <n v="35863.0838496"/>
    <m/>
  </r>
  <r>
    <x v="50"/>
    <s v="1200610"/>
    <x v="4"/>
    <m/>
    <n v="49632.020313119996"/>
    <n v="51579.60289776"/>
    <n v="49452.819010560001"/>
    <n v="35529.892876800004"/>
    <m/>
  </r>
  <r>
    <x v="51"/>
    <s v="1170006"/>
    <x v="0"/>
    <m/>
    <n v="59992.715240639998"/>
    <n v="40427.999942400005"/>
    <n v="18562.443369119996"/>
    <n v="32443.739999999998"/>
    <m/>
  </r>
  <r>
    <x v="52"/>
    <s v="1180035"/>
    <x v="3"/>
    <m/>
    <n v="30007.977763679999"/>
    <n v="30746.339134559999"/>
    <n v="29109.871990080002"/>
    <n v="32083.812482400004"/>
    <m/>
  </r>
  <r>
    <x v="53"/>
    <s v="0420121"/>
    <x v="3"/>
    <m/>
    <n v="32779.078133760006"/>
    <n v="32914.740731040001"/>
    <n v="31395.693389759992"/>
    <n v="31496.825687039996"/>
    <m/>
  </r>
  <r>
    <x v="54"/>
    <s v="1180355"/>
    <x v="3"/>
    <m/>
    <n v="28738.373317920003"/>
    <n v="29941.763503679998"/>
    <n v="30660.330042720001"/>
    <n v="31095.909059040001"/>
    <m/>
  </r>
  <r>
    <x v="55"/>
    <s v="0420001"/>
    <x v="0"/>
    <m/>
    <n v="70695.128458079984"/>
    <n v="24924.518670239999"/>
    <n v="49890.286726559993"/>
    <n v="30160.849672799995"/>
    <m/>
  </r>
  <r>
    <x v="56"/>
    <s v="1191819"/>
    <x v="3"/>
    <m/>
    <n v="30294.88420896"/>
    <n v="29584.28116224"/>
    <n v="27142.538754240002"/>
    <n v="29412.087707519997"/>
    <m/>
  </r>
  <r>
    <x v="57"/>
    <s v="1180591"/>
    <x v="2"/>
    <m/>
    <n v="29114.458430400005"/>
    <n v="23762.231992800003"/>
    <n v="25142.25138768"/>
    <n v="29175.665127840002"/>
    <m/>
  </r>
  <r>
    <x v="58"/>
    <s v="1190054"/>
    <x v="5"/>
    <m/>
    <n v="30124.740391199997"/>
    <n v="28760.077715040003"/>
    <n v="27056.16387936001"/>
    <n v="27038.413332"/>
    <m/>
  </r>
  <r>
    <x v="59"/>
    <s v="1180039"/>
    <x v="3"/>
    <m/>
    <n v="8875.8435830400012"/>
    <n v="34746.174499680004"/>
    <n v="37138.692235679999"/>
    <n v="24935.456780640001"/>
    <m/>
  </r>
  <r>
    <x v="60"/>
    <s v="0420005"/>
    <x v="2"/>
    <m/>
    <n v="23776.141001759999"/>
    <n v="26807.92157232"/>
    <n v="16140.740011200001"/>
    <n v="24579.437843519998"/>
    <m/>
  </r>
  <r>
    <x v="61"/>
    <s v="1191249"/>
    <x v="6"/>
    <m/>
    <n v="27244.573261919992"/>
    <n v="29870.908824960006"/>
    <n v="23322.48593472"/>
    <n v="23519.886576479999"/>
    <m/>
  </r>
  <r>
    <x v="62"/>
    <s v="1190499"/>
    <x v="6"/>
    <m/>
    <n v="28764.565089120009"/>
    <n v="34691.061646079994"/>
    <n v="28317.845112480005"/>
    <n v="23124.332407680005"/>
    <m/>
  </r>
  <r>
    <x v="63"/>
    <s v="0420093"/>
    <x v="5"/>
    <m/>
    <n v="12987.331408800001"/>
    <n v="21692.360208959995"/>
    <n v="20285.798591520001"/>
    <n v="22076.664009119999"/>
    <m/>
  </r>
  <r>
    <x v="64"/>
    <s v="1190292"/>
    <x v="5"/>
    <m/>
    <n v="22225.021781759988"/>
    <n v="28732.804470720002"/>
    <n v="22353.738492959994"/>
    <n v="21766.155485759999"/>
    <m/>
  </r>
  <r>
    <x v="65"/>
    <s v="1190156"/>
    <x v="5"/>
    <m/>
    <n v="15431.129532000003"/>
    <n v="21610.212613920008"/>
    <n v="19186.634617920005"/>
    <n v="21571.700068800004"/>
    <m/>
  </r>
  <r>
    <x v="66"/>
    <s v="1193482"/>
    <x v="2"/>
    <m/>
    <n v="4938.1750051199997"/>
    <n v="8195.5539892800007"/>
    <n v="3146.326364160001"/>
    <n v="21312.060517440004"/>
    <m/>
  </r>
  <r>
    <x v="67"/>
    <s v="1200278"/>
    <x v="3"/>
    <m/>
    <n v="22411.74975984"/>
    <n v="20240.164344959994"/>
    <n v="20194.011905759999"/>
    <n v="20657.541844799995"/>
    <m/>
  </r>
  <r>
    <x v="68"/>
    <s v="0420361"/>
    <x v="4"/>
    <m/>
    <n v="18824.400000000001"/>
    <n v="22952.16"/>
    <n v="21432.6"/>
    <n v="20295.198"/>
    <m/>
  </r>
  <r>
    <x v="69"/>
    <s v="1200025"/>
    <x v="0"/>
    <m/>
    <n v="33335.736960959999"/>
    <n v="25721.33728752"/>
    <n v="22674.691791360005"/>
    <n v="18424.132292159997"/>
    <m/>
  </r>
  <r>
    <x v="70"/>
    <s v="0420788"/>
    <x v="3"/>
    <m/>
    <n v="16271.023184640002"/>
    <s v="No Data Available"/>
    <n v="15386.64924384"/>
    <n v="18371.765442240001"/>
    <m/>
  </r>
  <r>
    <x v="71"/>
    <s v="1190593"/>
    <x v="5"/>
    <m/>
    <n v="17646.241858560003"/>
    <n v="16833.255939360002"/>
    <n v="15977.186910720004"/>
    <n v="18254.94947136"/>
    <m/>
  </r>
  <r>
    <x v="72"/>
    <s v="0420058"/>
    <x v="5"/>
    <m/>
    <n v="18966.57221088"/>
    <n v="17315.379033119996"/>
    <n v="13353.592906079999"/>
    <n v="17942.039952479998"/>
    <m/>
  </r>
  <r>
    <x v="73"/>
    <s v="0420110"/>
    <x v="0"/>
    <m/>
    <n v="27949.619617919994"/>
    <n v="25157.148972480001"/>
    <n v="20041.990587359996"/>
    <n v="16836.78041136"/>
    <m/>
  </r>
  <r>
    <x v="74"/>
    <s v="1191771"/>
    <x v="3"/>
    <m/>
    <n v="14181.603508799997"/>
    <n v="13345.405426079999"/>
    <n v="13708.021793760003"/>
    <n v="16335.49435056"/>
    <m/>
  </r>
  <r>
    <x v="75"/>
    <s v="0420033"/>
    <x v="3"/>
    <m/>
    <n v="16916.396011200002"/>
    <n v="16814.294915039998"/>
    <n v="16342.460859110399"/>
    <n v="16265.81313504"/>
    <m/>
  </r>
  <r>
    <x v="76"/>
    <s v="1190261"/>
    <x v="5"/>
    <m/>
    <n v="22241.334961439996"/>
    <n v="20863.937011679998"/>
    <n v="14441.59949904"/>
    <n v="16154.048272320004"/>
    <m/>
  </r>
  <r>
    <x v="77"/>
    <s v="1211013"/>
    <x v="3"/>
    <m/>
    <n v="18114.031101600001"/>
    <n v="19501.823567520005"/>
    <n v="18753.651100800002"/>
    <n v="15761.612512799999"/>
    <m/>
  </r>
  <r>
    <x v="78"/>
    <s v="0420925"/>
    <x v="3"/>
    <m/>
    <n v="14979.17265264"/>
    <n v="14900.438125440001"/>
    <n v="15096.283372800001"/>
    <n v="15715.125044640001"/>
    <m/>
  </r>
  <r>
    <x v="79"/>
    <s v="1190957"/>
    <x v="2"/>
    <m/>
    <n v="16350.061714560004"/>
    <n v="15099.40985616"/>
    <n v="13142.992232159995"/>
    <n v="15176.902335839997"/>
    <m/>
  </r>
  <r>
    <x v="80"/>
    <s v="1210242"/>
    <x v="7"/>
    <m/>
    <n v="13499.786734560001"/>
    <n v="16796.162436480001"/>
    <n v="12744.61013952"/>
    <n v="15163.520863680003"/>
    <m/>
  </r>
  <r>
    <x v="81"/>
    <s v="1190304"/>
    <x v="7"/>
    <m/>
    <n v="16518.184381439998"/>
    <n v="16398.67774608"/>
    <n v="15332.781794400002"/>
    <n v="15092.151258239999"/>
    <m/>
  </r>
  <r>
    <x v="82"/>
    <s v="0420054"/>
    <x v="5"/>
    <m/>
    <n v="15927.92141472"/>
    <n v="15420.636584639999"/>
    <n v="21303.910141920001"/>
    <n v="14776.83756864"/>
    <m/>
  </r>
  <r>
    <x v="83"/>
    <s v="1210627"/>
    <x v="3"/>
    <m/>
    <n v="12264.38391024"/>
    <n v="14187.987293760005"/>
    <n v="13604.616869760001"/>
    <n v="14666.67264384"/>
    <m/>
  </r>
  <r>
    <x v="84"/>
    <s v="1191497"/>
    <x v="3"/>
    <m/>
    <n v="12356.542003679999"/>
    <n v="11072.990628000001"/>
    <n v="11044.602162719999"/>
    <n v="14334.61830192"/>
    <m/>
  </r>
  <r>
    <x v="85"/>
    <s v="1201047"/>
    <x v="4"/>
    <m/>
    <n v="39517.604693280002"/>
    <n v="25489.626251040001"/>
    <n v="28652.342544000003"/>
    <n v="14297.442969599999"/>
    <m/>
  </r>
  <r>
    <x v="86"/>
    <s v="1180519"/>
    <x v="5"/>
    <m/>
    <n v="7223.5718352000013"/>
    <n v="12977.299137599999"/>
    <n v="12224.438987039999"/>
    <n v="14274.389293920001"/>
    <m/>
  </r>
  <r>
    <x v="87"/>
    <s v="1190335"/>
    <x v="5"/>
    <m/>
    <n v="12957.321051359997"/>
    <n v="12877.224544799994"/>
    <n v="12105.379964160002"/>
    <n v="13890.334247999985"/>
    <m/>
  </r>
  <r>
    <x v="88"/>
    <s v="1193978"/>
    <x v="5"/>
    <m/>
    <n v="0"/>
    <n v="9349.8843412800015"/>
    <n v="12136.116081599999"/>
    <n v="13746.802597919997"/>
    <m/>
  </r>
  <r>
    <x v="89"/>
    <s v="1192250"/>
    <x v="4"/>
    <m/>
    <n v="18243.472665600002"/>
    <n v="17470.650939840001"/>
    <n v="16610.966265600004"/>
    <n v="13733.63740224"/>
    <m/>
  </r>
  <r>
    <x v="90"/>
    <s v="1190491"/>
    <x v="0"/>
    <m/>
    <n v="27346.324269599994"/>
    <n v="9200.4115291200014"/>
    <n v="11515.41900432"/>
    <n v="13613.78920608"/>
    <m/>
  </r>
  <r>
    <x v="91"/>
    <s v="1200091"/>
    <x v="5"/>
    <m/>
    <n v="16242.934367519996"/>
    <n v="17146.711411200002"/>
    <n v="15016.72456368"/>
    <n v="13566.478272479999"/>
    <m/>
  </r>
  <r>
    <x v="92"/>
    <s v="1191170"/>
    <x v="3"/>
    <m/>
    <n v="12987.176640479998"/>
    <n v="12437.911221120001"/>
    <n v="11925.487284479999"/>
    <n v="12733.729636320002"/>
    <m/>
  </r>
  <r>
    <x v="93"/>
    <s v="1193230"/>
    <x v="5"/>
    <m/>
    <n v="15255.062877599996"/>
    <n v="5253.9772219200013"/>
    <n v="12034.791095040002"/>
    <n v="12661.15563216"/>
    <m/>
  </r>
  <r>
    <x v="94"/>
    <s v="1210362"/>
    <x v="0"/>
    <m/>
    <n v="18768.294216000002"/>
    <n v="6887.6305041599999"/>
    <n v="10249.187346720002"/>
    <n v="12316.703948640001"/>
    <m/>
  </r>
  <r>
    <x v="95"/>
    <s v="1170036"/>
    <x v="5"/>
    <m/>
    <n v="13483.510205759998"/>
    <n v="12567.524608799999"/>
    <n v="11302.77132432"/>
    <n v="12104.48900304"/>
    <m/>
  </r>
  <r>
    <x v="96"/>
    <s v="1200624"/>
    <x v="4"/>
    <m/>
    <n v="10532.778701759999"/>
    <n v="10529.990150400001"/>
    <n v="11825.67423744"/>
    <n v="12067.506632160001"/>
    <m/>
  </r>
  <r>
    <x v="97"/>
    <s v="1210041"/>
    <x v="5"/>
    <m/>
    <n v="14061.3500664"/>
    <n v="13732.577520480001"/>
    <n v="11223.512707679998"/>
    <n v="11907.551486880002"/>
    <m/>
  </r>
  <r>
    <x v="98"/>
    <s v="1200619"/>
    <x v="3"/>
    <m/>
    <n v="10213.0870464"/>
    <n v="10331.904663359999"/>
    <n v="8755.2130175999991"/>
    <n v="11794.14713232"/>
    <m/>
  </r>
  <r>
    <x v="99"/>
    <s v="1200515"/>
    <x v="5"/>
    <m/>
    <n v="0"/>
    <n v="0"/>
    <n v="0"/>
    <n v="11530.725282720003"/>
    <m/>
  </r>
  <r>
    <x v="100"/>
    <s v="1180060"/>
    <x v="2"/>
    <m/>
    <n v="15797.287789920001"/>
    <n v="11740.816110240003"/>
    <n v="6185.1561508799996"/>
    <n v="11379.078093600001"/>
    <m/>
  </r>
  <r>
    <x v="101"/>
    <s v="1210247"/>
    <x v="3"/>
    <m/>
    <n v="12582.437162400001"/>
    <n v="11449.4391648"/>
    <n v="12114.151680960002"/>
    <n v="11299.2739776"/>
    <m/>
  </r>
  <r>
    <x v="102"/>
    <s v="0420003"/>
    <x v="5"/>
    <m/>
    <n v="12810.417338880001"/>
    <n v="10550.605726079997"/>
    <n v="9442.1580119999962"/>
    <n v="11258.559204480001"/>
    <m/>
  </r>
  <r>
    <x v="103"/>
    <s v="1190062"/>
    <x v="3"/>
    <m/>
    <n v="85.37414256000001"/>
    <n v="9255.0261484800012"/>
    <n v="8348.8634409599999"/>
    <n v="10631.007324000002"/>
    <m/>
  </r>
  <r>
    <x v="104"/>
    <s v="1210330"/>
    <x v="3"/>
    <m/>
    <n v="8145.559648800001"/>
    <n v="9775.5675292800006"/>
    <n v="4725.6127833600012"/>
    <n v="10601.51125824"/>
    <m/>
  </r>
  <r>
    <x v="105"/>
    <s v="1200254"/>
    <x v="3"/>
    <m/>
    <n v="11854.728406079999"/>
    <n v="11833.507909440001"/>
    <n v="7963.6911782400002"/>
    <n v="10489.023538559999"/>
    <m/>
  </r>
  <r>
    <x v="106"/>
    <s v="1180998"/>
    <x v="3"/>
    <m/>
    <n v="11429.410184639999"/>
    <n v="11786.328791999998"/>
    <n v="11035.189962719998"/>
    <n v="10331.957280960001"/>
    <m/>
  </r>
  <r>
    <x v="107"/>
    <s v="1191993"/>
    <x v="5"/>
    <m/>
    <n v="11126.27991888"/>
    <n v="11202.366147839999"/>
    <n v="9783.197716319999"/>
    <n v="10249.648839359999"/>
    <m/>
  </r>
  <r>
    <x v="108"/>
    <s v="1210259"/>
    <x v="3"/>
    <m/>
    <n v="9391.8648398399982"/>
    <n v="8194.1393016000002"/>
    <n v="3663.54294768"/>
    <n v="9782.7736910399999"/>
    <m/>
  </r>
  <r>
    <x v="109"/>
    <s v="0421125"/>
    <x v="2"/>
    <m/>
    <n v="10624.236981119997"/>
    <n v="10329.963255360002"/>
    <n v="10073.966112000002"/>
    <n v="9727.8670439999987"/>
    <m/>
  </r>
  <r>
    <x v="110"/>
    <s v="1180296"/>
    <x v="3"/>
    <m/>
    <n v="19805.650835039996"/>
    <n v="8521.1220326399998"/>
    <n v="9808.6456742399987"/>
    <n v="9655.6838616000005"/>
    <m/>
  </r>
  <r>
    <x v="111"/>
    <s v="1191405"/>
    <x v="3"/>
    <m/>
    <n v="9907.8107990399985"/>
    <n v="9860.5095724800012"/>
    <n v="8285.7671366400027"/>
    <n v="9440.6996880000006"/>
    <m/>
  </r>
  <r>
    <x v="112"/>
    <s v="1170015"/>
    <x v="3"/>
    <m/>
    <n v="9957.5757086400008"/>
    <n v="9514.3088073599993"/>
    <n v="8224.0193851199983"/>
    <n v="9221.0702875200022"/>
    <m/>
  </r>
  <r>
    <x v="113"/>
    <s v="1191940"/>
    <x v="5"/>
    <m/>
    <n v="9529.5728102400008"/>
    <n v="11373.1291296"/>
    <n v="11185.332469920002"/>
    <n v="9088.2502199999999"/>
    <m/>
  </r>
  <r>
    <x v="114"/>
    <s v="1190813"/>
    <x v="3"/>
    <m/>
    <n v="9727.8573369600017"/>
    <n v="9185.7177921600014"/>
    <n v="8357.8103380800003"/>
    <n v="8895.600131039997"/>
    <m/>
  </r>
  <r>
    <x v="115"/>
    <s v="1190168"/>
    <x v="5"/>
    <m/>
    <n v="3421.1073556799997"/>
    <n v="6479.3873289599996"/>
    <n v="7976.8316073599999"/>
    <n v="8754.1254662399988"/>
    <m/>
  </r>
  <r>
    <x v="116"/>
    <s v="1190549"/>
    <x v="5"/>
    <m/>
    <n v="8373.6700084800013"/>
    <n v="9338.9305363200001"/>
    <n v="8803.9018065599994"/>
    <n v="8684.8647379200011"/>
    <m/>
  </r>
  <r>
    <x v="117"/>
    <s v="1180127"/>
    <x v="5"/>
    <m/>
    <n v="11886.9989616"/>
    <n v="12261.837672000001"/>
    <n v="7979.3651447999982"/>
    <n v="8485.4620872000014"/>
    <m/>
  </r>
  <r>
    <x v="118"/>
    <s v="1200404"/>
    <x v="3"/>
    <m/>
    <n v="18487.948913280001"/>
    <n v="17115.554897280002"/>
    <n v="9565.0309036800008"/>
    <n v="8377.5618964799978"/>
    <m/>
  </r>
  <r>
    <x v="119"/>
    <s v="1180105"/>
    <x v="5"/>
    <m/>
    <n v="8241.0979694399994"/>
    <n v="9834.5490465599996"/>
    <n v="9213.2114860800011"/>
    <n v="8238.3945134399983"/>
    <m/>
  </r>
  <r>
    <x v="120"/>
    <s v="1190520"/>
    <x v="7"/>
    <m/>
    <n v="8162.5705560000006"/>
    <n v="9136.3038782399981"/>
    <n v="7468.1467862400004"/>
    <n v="8237.1850979040009"/>
    <m/>
  </r>
  <r>
    <x v="121"/>
    <s v="0420073"/>
    <x v="5"/>
    <m/>
    <n v="9728.433681120001"/>
    <n v="9935.3677248000004"/>
    <n v="8178.6525811200027"/>
    <n v="8064.5882385600016"/>
    <m/>
  </r>
  <r>
    <x v="122"/>
    <s v="1200075"/>
    <x v="3"/>
    <m/>
    <n v="9574.481478239999"/>
    <n v="9698.934440160001"/>
    <n v="7525.6296998400003"/>
    <n v="8049.159125279999"/>
    <m/>
  </r>
  <r>
    <x v="123"/>
    <s v="1190563"/>
    <x v="5"/>
    <m/>
    <n v="7185.210520319999"/>
    <n v="7818.4734062400003"/>
    <n v="8450.8393435200014"/>
    <n v="8010.162679680001"/>
    <m/>
  </r>
  <r>
    <x v="124"/>
    <s v="1192229"/>
    <x v="5"/>
    <m/>
    <n v="7267.8722256000019"/>
    <n v="7193.4023548800023"/>
    <n v="7489.4445763199983"/>
    <n v="7875.6656529600023"/>
    <m/>
  </r>
  <r>
    <x v="125"/>
    <s v="1210255"/>
    <x v="5"/>
    <m/>
    <n v="6615.0150897600006"/>
    <n v="9007.2691934400027"/>
    <n v="8302.7023833599997"/>
    <n v="7829.0873740799998"/>
    <m/>
  </r>
  <r>
    <x v="126"/>
    <s v="1191745"/>
    <x v="5"/>
    <m/>
    <n v="9012.6556934399996"/>
    <n v="9289.8193550399992"/>
    <n v="7825.5797760000005"/>
    <n v="7803.1265759999987"/>
    <m/>
  </r>
  <r>
    <x v="127"/>
    <s v="1180299"/>
    <x v="5"/>
    <m/>
    <n v="9417.512653920001"/>
    <n v="10007.547369120002"/>
    <n v="9028.9719575999989"/>
    <n v="7761.4825579199987"/>
    <m/>
  </r>
  <r>
    <x v="128"/>
    <s v="1200813"/>
    <x v="5"/>
    <m/>
    <s v="No Data Available"/>
    <n v="10946.04132384"/>
    <n v="873.76124303999995"/>
    <n v="7726.8060172799997"/>
    <m/>
  </r>
  <r>
    <x v="129"/>
    <s v="0420189"/>
    <x v="3"/>
    <m/>
    <n v="7843.648115519999"/>
    <n v="7899.8470689600008"/>
    <n v="7365.0000513599998"/>
    <n v="7658.7141254399994"/>
    <m/>
  </r>
  <r>
    <x v="130"/>
    <s v="1200067"/>
    <x v="0"/>
    <m/>
    <n v="51346.396160639997"/>
    <n v="23696.885197440002"/>
    <n v="32489.124312959997"/>
    <n v="7656.9019934400003"/>
    <m/>
  </r>
  <r>
    <x v="131"/>
    <s v="1210003"/>
    <x v="5"/>
    <m/>
    <n v="8731.9433375999979"/>
    <n v="8323.2715104000017"/>
    <n v="7627.9327387200001"/>
    <n v="7588.58711184"/>
    <m/>
  </r>
  <r>
    <x v="132"/>
    <s v="1191071"/>
    <x v="3"/>
    <m/>
    <n v="7622.9319801599986"/>
    <n v="7045.209692639999"/>
    <n v="9818.7969700799986"/>
    <n v="7544.5582464000017"/>
    <m/>
  </r>
  <r>
    <x v="133"/>
    <s v="1180186"/>
    <x v="3"/>
    <m/>
    <n v="9021.5722900799992"/>
    <n v="9244.86251472"/>
    <n v="8512.8620673600017"/>
    <n v="7385.0760244799994"/>
    <m/>
  </r>
  <r>
    <x v="134"/>
    <s v="1190513"/>
    <x v="5"/>
    <m/>
    <n v="8129.3012639999997"/>
    <n v="7666.8048979199993"/>
    <n v="7589.2498214400002"/>
    <n v="7379.3430647999994"/>
    <m/>
  </r>
  <r>
    <x v="135"/>
    <s v="1200290"/>
    <x v="3"/>
    <m/>
    <n v="4915.9737345600006"/>
    <n v="7716.3636916799996"/>
    <n v="7036.1411399999997"/>
    <n v="7283.3459731199991"/>
    <m/>
  </r>
  <r>
    <x v="136"/>
    <s v="1200217"/>
    <x v="0"/>
    <m/>
    <n v="7434.1082793600008"/>
    <n v="9342.8208820799991"/>
    <n v="7569.8015399999995"/>
    <n v="7271.2920067199993"/>
    <m/>
  </r>
  <r>
    <x v="137"/>
    <s v="1193671"/>
    <x v="3"/>
    <m/>
    <n v="0"/>
    <n v="0"/>
    <n v="0"/>
    <n v="7266.4703294400006"/>
    <m/>
  </r>
  <r>
    <x v="138"/>
    <s v="1190248"/>
    <x v="5"/>
    <m/>
    <n v="7579.820203199999"/>
    <n v="7497.8678375999998"/>
    <n v="6949.2710246399993"/>
    <n v="7265.2408012799997"/>
    <m/>
  </r>
  <r>
    <x v="139"/>
    <s v="1192145"/>
    <x v="5"/>
    <m/>
    <n v="7177.1419742399994"/>
    <n v="7420.6749153600003"/>
    <n v="6457.3977988799998"/>
    <n v="7262.0504510399996"/>
    <m/>
  </r>
  <r>
    <x v="140"/>
    <s v="1210087"/>
    <x v="3"/>
    <m/>
    <n v="2038.7189894399999"/>
    <n v="15052.547986560003"/>
    <n v="6942.0349252799997"/>
    <n v="7123.3969968000001"/>
    <m/>
  </r>
  <r>
    <x v="141"/>
    <s v="1200866"/>
    <x v="4"/>
    <m/>
    <n v="10140.22972368"/>
    <n v="11083.9713768"/>
    <n v="7710.2517945599993"/>
    <n v="7091.8383211200007"/>
    <m/>
  </r>
  <r>
    <x v="142"/>
    <s v="1200828"/>
    <x v="5"/>
    <m/>
    <s v="No Data Available"/>
    <n v="9707.4769075200002"/>
    <n v="6743.2467211199992"/>
    <n v="7050.6104356800006"/>
    <m/>
  </r>
  <r>
    <x v="31"/>
    <s v="1190009"/>
    <x v="6"/>
    <m/>
    <n v="4540.0906555199999"/>
    <n v="6095.0476944000002"/>
    <n v="5206.0845916800008"/>
    <n v="6991.9927055999997"/>
    <m/>
  </r>
  <r>
    <x v="143"/>
    <s v="1180295"/>
    <x v="5"/>
    <m/>
    <n v="6742.9904371199991"/>
    <n v="6822.3897604800004"/>
    <n v="6375.1764484799996"/>
    <n v="6908.8643366400001"/>
    <m/>
  </r>
  <r>
    <x v="144"/>
    <s v="1200868"/>
    <x v="3"/>
    <m/>
    <s v="No Data Available"/>
    <s v="No Data Available"/>
    <n v="5203.0144454399997"/>
    <n v="6879.8532599999999"/>
    <m/>
  </r>
  <r>
    <x v="145"/>
    <s v="1200363"/>
    <x v="5"/>
    <m/>
    <n v="6767.5848105599998"/>
    <n v="6898.5222566399989"/>
    <n v="6819.6872116800005"/>
    <n v="6833.4689404800001"/>
    <m/>
  </r>
  <r>
    <x v="146"/>
    <s v="1180395"/>
    <x v="4"/>
    <m/>
    <n v="11031.17533056"/>
    <n v="9186.0459264000001"/>
    <n v="7521.1493111999998"/>
    <n v="6763.2360566400002"/>
    <m/>
  </r>
  <r>
    <x v="147"/>
    <s v="1200130"/>
    <x v="5"/>
    <m/>
    <n v="5901.0380755199994"/>
    <n v="6328.8248788799992"/>
    <n v="6663.8532945600009"/>
    <n v="6627.4464513599987"/>
    <m/>
  </r>
  <r>
    <x v="148"/>
    <s v="1180028"/>
    <x v="5"/>
    <m/>
    <n v="6611.4633110400018"/>
    <n v="7181.7265094399991"/>
    <n v="6029.2730635200014"/>
    <n v="6624.4897958399988"/>
    <m/>
  </r>
  <r>
    <x v="149"/>
    <s v="1180106"/>
    <x v="5"/>
    <m/>
    <n v="9438.4363147199983"/>
    <n v="8907.5612001599984"/>
    <n v="7115.9917953600007"/>
    <n v="6374.5421342399995"/>
    <m/>
  </r>
  <r>
    <x v="150"/>
    <s v="0420233"/>
    <x v="4"/>
    <m/>
    <n v="27195.878394720003"/>
    <n v="13049.002955520002"/>
    <n v="6337.9294473600003"/>
    <n v="6332.7302841599994"/>
    <m/>
  </r>
  <r>
    <x v="151"/>
    <s v="1190228"/>
    <x v="5"/>
    <m/>
    <n v="7109.7493521600009"/>
    <n v="7012.2344241600013"/>
    <n v="5537.3586508799999"/>
    <n v="6256.3962081600002"/>
    <m/>
  </r>
  <r>
    <x v="152"/>
    <s v="1190258"/>
    <x v="5"/>
    <m/>
    <n v="9110.7975873600008"/>
    <n v="8980.0125508800011"/>
    <n v="4739.8053830400004"/>
    <n v="6172.4992593599991"/>
    <m/>
  </r>
  <r>
    <x v="153"/>
    <s v="1200614"/>
    <x v="4"/>
    <m/>
    <n v="8228.5328865600004"/>
    <n v="8320.1642596799993"/>
    <n v="7238.5224912000003"/>
    <n v="6148.28346048"/>
    <m/>
  </r>
  <r>
    <x v="154"/>
    <s v="0420508"/>
    <x v="5"/>
    <m/>
    <n v="5633.1990691200008"/>
    <n v="5409.1878019199994"/>
    <n v="6231.5548041599995"/>
    <n v="5999.0005252800001"/>
    <m/>
  </r>
  <r>
    <x v="155"/>
    <s v="0420017"/>
    <x v="6"/>
    <m/>
    <n v="6237.3033676799996"/>
    <n v="6648.5651601600002"/>
    <n v="7974.3746376000008"/>
    <n v="5921.2694519999986"/>
    <m/>
  </r>
  <r>
    <x v="156"/>
    <s v="1210153"/>
    <x v="3"/>
    <m/>
    <n v="4657.7484172799996"/>
    <n v="11111.596524"/>
    <n v="7531.1178062400013"/>
    <n v="5915.0381673599995"/>
    <m/>
  </r>
  <r>
    <x v="157"/>
    <s v="1170038"/>
    <x v="3"/>
    <m/>
    <n v="5746.8397492799986"/>
    <n v="5749.0842527999994"/>
    <n v="5391.7863451199992"/>
    <n v="5845.5308620799997"/>
    <m/>
  </r>
  <r>
    <x v="158"/>
    <s v="1191709"/>
    <x v="5"/>
    <m/>
    <n v="6130.3533782399991"/>
    <n v="6051.5527161600003"/>
    <n v="5953.8477297599993"/>
    <n v="5785.2976809599977"/>
    <m/>
  </r>
  <r>
    <x v="159"/>
    <s v="1170026"/>
    <x v="5"/>
    <m/>
    <n v="4372.8048806400002"/>
    <n v="7093.6005571200003"/>
    <n v="7222.8783715199988"/>
    <n v="5783.0884675199995"/>
    <m/>
  </r>
  <r>
    <x v="160"/>
    <s v="1190543"/>
    <x v="5"/>
    <m/>
    <n v="7131.7127548800008"/>
    <n v="6775.5726158400012"/>
    <n v="5692.6716537600023"/>
    <n v="5714.2886875200002"/>
    <m/>
  </r>
  <r>
    <x v="161"/>
    <s v="1200045"/>
    <x v="5"/>
    <m/>
    <n v="10426.51373904"/>
    <n v="8658.0517161600001"/>
    <n v="5825.9026828799979"/>
    <n v="5619.107168640001"/>
    <m/>
  </r>
  <r>
    <x v="162"/>
    <s v="0420117"/>
    <x v="0"/>
    <m/>
    <n v="12616.06761072"/>
    <n v="2784.6240912000003"/>
    <n v="2450.3261529599999"/>
    <n v="5527.0774440000005"/>
    <m/>
  </r>
  <r>
    <x v="163"/>
    <s v="1200687"/>
    <x v="5"/>
    <m/>
    <s v="No Data Available"/>
    <n v="1200.6281246400001"/>
    <n v="4461.0734447999994"/>
    <n v="5462.1807105600001"/>
    <m/>
  </r>
  <r>
    <x v="164"/>
    <s v="1190715"/>
    <x v="5"/>
    <m/>
    <n v="4216.2999984000016"/>
    <n v="6017.7314836800006"/>
    <n v="5591.0791339199995"/>
    <n v="5442.8715935999999"/>
    <m/>
  </r>
  <r>
    <x v="165"/>
    <s v="1192129"/>
    <x v="3"/>
    <m/>
    <n v="6745.1462164799996"/>
    <n v="8395.1300059200021"/>
    <n v="4300.6805755200003"/>
    <n v="5379.0010848000002"/>
    <m/>
  </r>
  <r>
    <x v="166"/>
    <s v="1190580"/>
    <x v="5"/>
    <m/>
    <n v="5459.4826070400022"/>
    <n v="5712.0677712000015"/>
    <n v="6179.6102558400007"/>
    <n v="5250.2921755200014"/>
    <m/>
  </r>
  <r>
    <x v="167"/>
    <s v="1210316"/>
    <x v="5"/>
    <m/>
    <n v="5411.2817102399995"/>
    <n v="5704.4109124799998"/>
    <n v="5236.1557315200007"/>
    <n v="5162.6788819200001"/>
    <m/>
  </r>
  <r>
    <x v="168"/>
    <s v="1210270"/>
    <x v="6"/>
    <m/>
    <n v="5136.5056175999998"/>
    <n v="5634.0560102399995"/>
    <n v="4537.7204140800004"/>
    <n v="5162.0374915199991"/>
    <m/>
  </r>
  <r>
    <x v="169"/>
    <s v="1190910"/>
    <x v="3"/>
    <m/>
    <n v="11859.626378879995"/>
    <n v="10604.968053120003"/>
    <n v="12116.802972960002"/>
    <n v="5139.0434188799991"/>
    <m/>
  </r>
  <r>
    <x v="170"/>
    <s v="1190159"/>
    <x v="3"/>
    <m/>
    <n v="6431.8843411200014"/>
    <n v="6615.2119521600007"/>
    <n v="5990.6173622400001"/>
    <n v="5043.8295129600001"/>
    <m/>
  </r>
  <r>
    <x v="171"/>
    <s v="1190100"/>
    <x v="5"/>
    <m/>
    <n v="6946.4489068800003"/>
    <n v="6414.9831144"/>
    <n v="6196.0395571199988"/>
    <n v="5014.7072135999997"/>
    <m/>
  </r>
  <r>
    <x v="172"/>
    <s v="1191892"/>
    <x v="5"/>
    <m/>
    <n v="4958.5252248000015"/>
    <n v="6275.1997425600002"/>
    <n v="4737.8964527999988"/>
    <n v="5007.6555480000006"/>
    <m/>
  </r>
  <r>
    <x v="173"/>
    <s v="1200002"/>
    <x v="6"/>
    <m/>
    <n v="5622.726443040001"/>
    <n v="5762.7167472000001"/>
    <n v="5283.1978617599998"/>
    <n v="5006.8278187200003"/>
    <m/>
  </r>
  <r>
    <x v="174"/>
    <s v="1180264"/>
    <x v="0"/>
    <m/>
    <n v="4612.1115398400007"/>
    <n v="5588.1263793600001"/>
    <n v="4528.6226496000008"/>
    <n v="4997.3001321599986"/>
    <m/>
  </r>
  <r>
    <x v="175"/>
    <s v="1191181"/>
    <x v="3"/>
    <m/>
    <n v="5694.4206446400003"/>
    <n v="4496.61409344"/>
    <n v="4736.1020112000006"/>
    <n v="4996.6737105599996"/>
    <m/>
  </r>
  <r>
    <x v="176"/>
    <s v="0420061"/>
    <x v="3"/>
    <m/>
    <n v="9259.1220657600006"/>
    <n v="7737.103553760001"/>
    <n v="5914.90898208"/>
    <n v="4973.3852515200006"/>
    <m/>
  </r>
  <r>
    <x v="177"/>
    <s v="1200710"/>
    <x v="4"/>
    <m/>
    <n v="9274.0827916800008"/>
    <n v="9878.0219798399994"/>
    <n v="4979.2572849600001"/>
    <n v="4867.5964780800005"/>
    <m/>
  </r>
  <r>
    <x v="178"/>
    <s v="0420102"/>
    <x v="3"/>
    <m/>
    <n v="3160.7548358399999"/>
    <n v="3515.8156790400003"/>
    <n v="3839.6924294399996"/>
    <n v="4781.4663657599995"/>
    <m/>
  </r>
  <r>
    <x v="179"/>
    <s v="1210937"/>
    <x v="3"/>
    <m/>
    <n v="7362.110075040001"/>
    <n v="3690.4075891199996"/>
    <n v="4134.0745655999999"/>
    <n v="4768.0289193600001"/>
    <m/>
  </r>
  <r>
    <x v="180"/>
    <s v="1190634"/>
    <x v="8"/>
    <m/>
    <n v="5499.2875492799994"/>
    <n v="5422.9939343999995"/>
    <n v="5623.1860305599994"/>
    <n v="4735.0160928000005"/>
    <m/>
  </r>
  <r>
    <x v="181"/>
    <s v="1190584"/>
    <x v="5"/>
    <m/>
    <n v="2375.7554015999999"/>
    <n v="4880.0035267200001"/>
    <n v="4256.6807404799993"/>
    <n v="4714.7967820800004"/>
    <m/>
  </r>
  <r>
    <x v="182"/>
    <s v="1193776"/>
    <x v="5"/>
    <m/>
    <n v="3163.10285088"/>
    <n v="4027.88072736"/>
    <n v="3868.4113876799997"/>
    <n v="4661.3584382400004"/>
    <m/>
  </r>
  <r>
    <x v="183"/>
    <s v="1190260"/>
    <x v="3"/>
    <m/>
    <n v="4364.3645640000004"/>
    <n v="3926.9213424"/>
    <n v="3298.9153176"/>
    <n v="4652.9878852800011"/>
    <m/>
  </r>
  <r>
    <x v="184"/>
    <s v="1180227"/>
    <x v="3"/>
    <m/>
    <n v="5197.0652092799992"/>
    <n v="4322.7237211199999"/>
    <n v="4308.9116011199985"/>
    <n v="4626.5805633599985"/>
    <m/>
  </r>
  <r>
    <x v="185"/>
    <s v="1190913"/>
    <x v="4"/>
    <m/>
    <n v="27272.570451840002"/>
    <n v="21163.222926720002"/>
    <n v="9919.7871091199995"/>
    <n v="4614.0008745600007"/>
    <m/>
  </r>
  <r>
    <x v="186"/>
    <s v="1200123"/>
    <x v="5"/>
    <m/>
    <n v="4531.7025936"/>
    <n v="4570.76363184"/>
    <n v="4613.3362598399999"/>
    <n v="4600.3621204799992"/>
    <m/>
  </r>
  <r>
    <x v="187"/>
    <s v="1210164"/>
    <x v="5"/>
    <m/>
    <n v="4283.0324510399987"/>
    <n v="4488.2778326400003"/>
    <n v="3384.3138638399992"/>
    <n v="4490.5103611199993"/>
    <m/>
  </r>
  <r>
    <x v="188"/>
    <s v="0420177"/>
    <x v="4"/>
    <m/>
    <n v="6821.2289073600004"/>
    <n v="6464.4538190399999"/>
    <n v="5426.2610337600008"/>
    <n v="4471.4585260800004"/>
    <m/>
  </r>
  <r>
    <x v="189"/>
    <s v="1210025"/>
    <x v="5"/>
    <m/>
    <n v="5198.3017228800009"/>
    <n v="5593.9073299200008"/>
    <n v="5154.6524299200019"/>
    <n v="4448.9600568000005"/>
    <m/>
  </r>
  <r>
    <x v="190"/>
    <s v="1200086"/>
    <x v="5"/>
    <m/>
    <n v="4161.1857839999993"/>
    <n v="3753.3881347200004"/>
    <n v="4169.7659908799988"/>
    <n v="4408.5111840000009"/>
    <m/>
  </r>
  <r>
    <x v="191"/>
    <s v="0420140"/>
    <x v="4"/>
    <m/>
    <n v="6506.8920000000007"/>
    <n v="4902.0552000000007"/>
    <n v="4834.9224000000004"/>
    <n v="4398.1055999999999"/>
    <m/>
  </r>
  <r>
    <x v="192"/>
    <s v="0420166"/>
    <x v="3"/>
    <m/>
    <n v="4566.9611030400001"/>
    <n v="5239.1172859199996"/>
    <n v="3965.2098998399997"/>
    <n v="4393.6085188800007"/>
    <m/>
  </r>
  <r>
    <x v="193"/>
    <s v="1170012"/>
    <x v="3"/>
    <m/>
    <n v="21892.94666496"/>
    <n v="16605.480245760002"/>
    <n v="4024.6472851200001"/>
    <n v="4237.9672910399995"/>
    <m/>
  </r>
  <r>
    <x v="118"/>
    <s v="1190344"/>
    <x v="3"/>
    <m/>
    <n v="12927.121089119999"/>
    <n v="11468.65493088"/>
    <n v="4377.4741483199996"/>
    <n v="4204.9643529600007"/>
    <m/>
  </r>
  <r>
    <x v="194"/>
    <s v="1210701"/>
    <x v="3"/>
    <m/>
    <n v="4939.1222126399998"/>
    <n v="4297.0911479999995"/>
    <n v="3801.3839135999997"/>
    <n v="4181.8973414400007"/>
    <m/>
  </r>
  <r>
    <x v="195"/>
    <s v="1180303"/>
    <x v="3"/>
    <m/>
    <n v="3702.4478568000004"/>
    <n v="3740.5928044800003"/>
    <n v="4030.4982715200003"/>
    <n v="4149.8221060799997"/>
    <m/>
  </r>
  <r>
    <x v="196"/>
    <s v="1191833"/>
    <x v="6"/>
    <m/>
    <n v="4881.4648444800005"/>
    <n v="4906.7291851199998"/>
    <n v="3864.8953526399991"/>
    <n v="4092.1929518400007"/>
    <m/>
  </r>
  <r>
    <x v="197"/>
    <s v="1200125"/>
    <x v="3"/>
    <m/>
    <n v="3837.9173112000003"/>
    <n v="791.05871375999993"/>
    <n v="3295.1728454400004"/>
    <n v="3922.3497801600001"/>
    <m/>
  </r>
  <r>
    <x v="198"/>
    <s v="1190805"/>
    <x v="5"/>
    <m/>
    <n v="3550.9859179200016"/>
    <n v="3587.585904"/>
    <n v="4173.1878585599989"/>
    <n v="3898.6980782400001"/>
    <m/>
  </r>
  <r>
    <x v="199"/>
    <s v="1190901"/>
    <x v="3"/>
    <m/>
    <n v="4415.493448799999"/>
    <n v="2968.0731763200001"/>
    <n v="3491.2452556800008"/>
    <n v="3806.6641804799992"/>
    <m/>
  </r>
  <r>
    <x v="200"/>
    <s v="1190359"/>
    <x v="5"/>
    <m/>
    <n v="5028.2248564800002"/>
    <n v="4233.315713760001"/>
    <n v="3814.9886476800002"/>
    <n v="3792.3666177600003"/>
    <m/>
  </r>
  <r>
    <x v="201"/>
    <s v="1180122"/>
    <x v="5"/>
    <m/>
    <n v="3617.4225326400001"/>
    <n v="3400.64446176"/>
    <n v="3848.4304891200004"/>
    <n v="3768.4175356800006"/>
    <m/>
  </r>
  <r>
    <x v="42"/>
    <s v="1210063"/>
    <x v="3"/>
    <m/>
    <n v="3990.6592185600007"/>
    <n v="4020.6522484800003"/>
    <n v="3758.4212803200003"/>
    <n v="3763.6890278400001"/>
    <m/>
  </r>
  <r>
    <x v="202"/>
    <s v="1200154"/>
    <x v="5"/>
    <m/>
    <n v="3732.8984784000008"/>
    <n v="3498.23931408"/>
    <n v="3206.2756824000007"/>
    <n v="3749.0580691200007"/>
    <m/>
  </r>
  <r>
    <x v="203"/>
    <s v="0420089"/>
    <x v="3"/>
    <m/>
    <n v="3764.3564548799995"/>
    <n v="3737.2170225600007"/>
    <n v="3732.3449049599999"/>
    <n v="3746.1033187200005"/>
    <m/>
  </r>
  <r>
    <x v="204"/>
    <s v="1210700"/>
    <x v="3"/>
    <m/>
    <n v="3278.77892496"/>
    <n v="3462.6789792"/>
    <n v="3646.9312992"/>
    <n v="3740.63226768"/>
    <m/>
  </r>
  <r>
    <x v="205"/>
    <s v="1200745"/>
    <x v="3"/>
    <m/>
    <n v="3069.6769454400001"/>
    <n v="2964.1718534400002"/>
    <n v="2813.2189444800001"/>
    <n v="3726.5447217599994"/>
    <m/>
  </r>
  <r>
    <x v="206"/>
    <s v="1200555"/>
    <x v="5"/>
    <m/>
    <n v="3795.1209676799999"/>
    <n v="3784.3366276799993"/>
    <n v="3536.5748644800001"/>
    <n v="3712.4872041600001"/>
    <m/>
  </r>
  <r>
    <x v="207"/>
    <s v="1180032"/>
    <x v="5"/>
    <m/>
    <n v="3794.8121567999997"/>
    <n v="3729.1313303999996"/>
    <n v="3543.0429283200015"/>
    <n v="3377.7513604800006"/>
    <m/>
  </r>
  <r>
    <x v="208"/>
    <s v="1191846"/>
    <x v="3"/>
    <m/>
    <n v="3306.3365764800001"/>
    <n v="3073.6337889600004"/>
    <n v="3794.5983297600001"/>
    <n v="3368.0847815999996"/>
    <m/>
  </r>
  <r>
    <x v="209"/>
    <s v="1190933"/>
    <x v="5"/>
    <m/>
    <n v="4046.7779755200004"/>
    <n v="4260.8222899199991"/>
    <n v="3491.7704337599998"/>
    <n v="3346.53896304"/>
    <m/>
  </r>
  <r>
    <x v="210"/>
    <s v="1191612"/>
    <x v="6"/>
    <m/>
    <n v="5944.3080681600004"/>
    <n v="3740.5697616000002"/>
    <n v="3655.6681795200002"/>
    <n v="3308.4237715200002"/>
    <m/>
  </r>
  <r>
    <x v="211"/>
    <s v="1191379"/>
    <x v="5"/>
    <m/>
    <n v="4222.2400718399995"/>
    <n v="4196.6311766399986"/>
    <n v="3569.9937537600013"/>
    <n v="3242.5545196800003"/>
    <m/>
  </r>
  <r>
    <x v="212"/>
    <s v="0420190"/>
    <x v="3"/>
    <m/>
    <n v="0"/>
    <n v="0"/>
    <n v="0"/>
    <n v="3198.7483718400003"/>
    <m/>
  </r>
  <r>
    <x v="213"/>
    <s v="1200820"/>
    <x v="3"/>
    <m/>
    <n v="1946.6136043200004"/>
    <n v="3280.3101878400003"/>
    <n v="3551.1840503999993"/>
    <n v="3044.8183953600001"/>
    <m/>
  </r>
  <r>
    <x v="118"/>
    <s v="1210018"/>
    <x v="3"/>
    <m/>
    <n v="11326.8487752"/>
    <n v="10886.37015312"/>
    <n v="4870.17628272"/>
    <n v="2963.5504214399998"/>
    <m/>
  </r>
  <r>
    <x v="214"/>
    <s v="1192436"/>
    <x v="3"/>
    <m/>
    <n v="1064.4829876799997"/>
    <n v="273.97567008000004"/>
    <n v="2311.2396921599993"/>
    <n v="2906.6474808000003"/>
    <m/>
  </r>
  <r>
    <x v="215"/>
    <s v="1190723"/>
    <x v="5"/>
    <m/>
    <n v="3586.45117824"/>
    <n v="3271.9081550400001"/>
    <n v="2712.22871472"/>
    <n v="2875.38473376"/>
    <m/>
  </r>
  <r>
    <x v="216"/>
    <s v="1200616"/>
    <x v="0"/>
    <m/>
    <n v="3710.2027838400004"/>
    <n v="3342.6531532800004"/>
    <n v="2952.81026208"/>
    <n v="2731.1963615999998"/>
    <m/>
  </r>
  <r>
    <x v="217"/>
    <s v="1210145"/>
    <x v="3"/>
    <m/>
    <n v="2081.1606177599997"/>
    <n v="8067.4687800000002"/>
    <n v="233.00207280000004"/>
    <n v="2606.4473803199999"/>
    <m/>
  </r>
  <r>
    <x v="218"/>
    <s v="0420187"/>
    <x v="3"/>
    <m/>
    <n v="15315.507436320004"/>
    <n v="2714.4373838400002"/>
    <n v="2487.2018371200002"/>
    <n v="2595.5927323199994"/>
    <m/>
  </r>
  <r>
    <x v="219"/>
    <s v="1190782"/>
    <x v="3"/>
    <m/>
    <n v="2694.8363299200005"/>
    <n v="2652.4151136"/>
    <n v="2292.8373215999995"/>
    <n v="2488.1517662399997"/>
    <m/>
  </r>
  <r>
    <x v="165"/>
    <s v="1200370"/>
    <x v="3"/>
    <m/>
    <n v="2698.2368784"/>
    <n v="4855.5655545599993"/>
    <n v="2493.7304112000002"/>
    <n v="2447.7822734399997"/>
    <m/>
  </r>
  <r>
    <x v="220"/>
    <s v="0420105"/>
    <x v="0"/>
    <m/>
    <n v="2783.9303553599998"/>
    <n v="1832.56604496"/>
    <n v="2184.8735361599997"/>
    <n v="2439.80562672"/>
    <m/>
  </r>
  <r>
    <x v="221"/>
    <s v="1191269"/>
    <x v="3"/>
    <m/>
    <n v="3136.7905128000002"/>
    <n v="1874.8130788799999"/>
    <n v="2419.4563142399998"/>
    <n v="2400.9487991999999"/>
    <m/>
  </r>
  <r>
    <x v="222"/>
    <s v="0420128"/>
    <x v="3"/>
    <m/>
    <n v="2538.4591814400001"/>
    <n v="2448.9479347199999"/>
    <n v="2251.5365879999999"/>
    <n v="2379.4313759999995"/>
    <m/>
  </r>
  <r>
    <x v="223"/>
    <s v="1190015"/>
    <x v="0"/>
    <m/>
    <n v="3023.2781107199999"/>
    <n v="1654.4078409600002"/>
    <n v="2535.4460073599998"/>
    <n v="2357.0104723200002"/>
    <m/>
  </r>
  <r>
    <x v="224"/>
    <s v="1192000"/>
    <x v="3"/>
    <m/>
    <n v="6987.6253540799989"/>
    <n v="9213.8029804800008"/>
    <n v="7332.1521537600001"/>
    <n v="2289.3502262400002"/>
    <m/>
  </r>
  <r>
    <x v="225"/>
    <s v="1181412"/>
    <x v="2"/>
    <m/>
    <n v="6590.808"/>
    <n v="66346.020185760004"/>
    <n v="3258.6478847999997"/>
    <n v="2153.1018499199999"/>
    <m/>
  </r>
  <r>
    <x v="110"/>
    <s v="1210258"/>
    <x v="3"/>
    <m/>
    <n v="1698.1644556799999"/>
    <n v="2111.30215632"/>
    <n v="2033.3150712000001"/>
    <n v="1889.5559860800001"/>
    <m/>
  </r>
  <r>
    <x v="226"/>
    <s v="1200352"/>
    <x v="0"/>
    <m/>
    <n v="1397.60455968"/>
    <n v="716.80602671999998"/>
    <n v="929.58515999999997"/>
    <n v="1813.3808515200003"/>
    <m/>
  </r>
  <r>
    <x v="227"/>
    <s v="0420390"/>
    <x v="3"/>
    <m/>
    <n v="1803.8410992000001"/>
    <n v="1675.0428307200004"/>
    <n v="1760.7484641599997"/>
    <n v="1768.21644384"/>
    <m/>
  </r>
  <r>
    <x v="228"/>
    <s v="1190525"/>
    <x v="5"/>
    <m/>
    <n v="4114.702035360001"/>
    <n v="720.42085584000006"/>
    <n v="3266.4498955199992"/>
    <n v="1747.1803809600001"/>
    <m/>
  </r>
  <r>
    <x v="229"/>
    <s v="1180452"/>
    <x v="3"/>
    <m/>
    <n v="1877.8212633599996"/>
    <n v="2082.03506784"/>
    <n v="1878.949548"/>
    <n v="1667.0357927999999"/>
    <m/>
  </r>
  <r>
    <x v="230"/>
    <s v="0420234"/>
    <x v="4"/>
    <m/>
    <n v="2328.8366505600002"/>
    <n v="1420.3304639999999"/>
    <n v="2934.6831360000001"/>
    <n v="1589.1424214400001"/>
    <m/>
  </r>
  <r>
    <x v="231"/>
    <s v="0420014"/>
    <x v="3"/>
    <m/>
    <n v="2452.1769316800005"/>
    <n v="1420.1617248000002"/>
    <n v="3039.5796782399998"/>
    <n v="1378.4154652799998"/>
    <m/>
  </r>
  <r>
    <x v="232"/>
    <s v="1201071"/>
    <x v="2"/>
    <m/>
    <n v="1453.81947984"/>
    <n v="1431.72707328"/>
    <n v="1436.2503724799999"/>
    <n v="1272.3288580799997"/>
    <m/>
  </r>
  <r>
    <x v="233"/>
    <s v="1190945"/>
    <x v="2"/>
    <m/>
    <n v="3397.2917227200001"/>
    <n v="637.47973296000009"/>
    <n v="973.43358335999994"/>
    <n v="1253.9523427200002"/>
    <m/>
  </r>
  <r>
    <x v="234"/>
    <s v="1190804"/>
    <x v="3"/>
    <m/>
    <n v="1677.5864380800001"/>
    <n v="1330.4648649599999"/>
    <n v="1476.79695072"/>
    <n v="1135.4108774400001"/>
    <m/>
  </r>
  <r>
    <x v="235"/>
    <s v="1191378"/>
    <x v="5"/>
    <m/>
    <n v="1547.8334323200002"/>
    <n v="1819.9114214399999"/>
    <s v="No Data Available"/>
    <n v="1109.3342299200001"/>
    <m/>
  </r>
  <r>
    <x v="236"/>
    <s v="1190683"/>
    <x v="3"/>
    <m/>
    <n v="1174.1534884799999"/>
    <n v="1096.5152217599998"/>
    <n v="957.77776080000012"/>
    <n v="1048.88767536"/>
    <m/>
  </r>
  <r>
    <x v="237"/>
    <s v="0420068"/>
    <x v="4"/>
    <m/>
    <n v="1651.2116846400002"/>
    <n v="1424.42393184"/>
    <n v="1190.4464376000001"/>
    <n v="1046.1947428799999"/>
    <m/>
  </r>
  <r>
    <x v="238"/>
    <s v="1200902"/>
    <x v="0"/>
    <m/>
    <n v="680.44653935999986"/>
    <n v="536.68074095999998"/>
    <n v="961.54064496000012"/>
    <n v="1010.9717956799999"/>
    <m/>
  </r>
  <r>
    <x v="239"/>
    <s v="1190500"/>
    <x v="0"/>
    <m/>
    <n v="777.52428768000004"/>
    <n v="435.48430463999995"/>
    <n v="1012.39183584"/>
    <n v="845.44571664"/>
    <m/>
  </r>
  <r>
    <x v="240"/>
    <s v="1200137"/>
    <x v="3"/>
    <m/>
    <n v="2960.6155387200001"/>
    <n v="2817.1574625599997"/>
    <n v="2156.1857856000001"/>
    <n v="834.85733184000003"/>
    <m/>
  </r>
  <r>
    <x v="241"/>
    <s v="1190242"/>
    <x v="5"/>
    <m/>
    <n v="567.99937151999995"/>
    <n v="1266.9523372799999"/>
    <s v="No Data Available"/>
    <n v="824.00504255999999"/>
    <m/>
  </r>
  <r>
    <x v="242"/>
    <s v="1190017"/>
    <x v="5"/>
    <m/>
    <n v="23.000695200000003"/>
    <n v="9.2272219200000016"/>
    <n v="3047.4571679999999"/>
    <n v="813.6201427200001"/>
    <m/>
  </r>
  <r>
    <x v="243"/>
    <s v="1190581"/>
    <x v="5"/>
    <m/>
    <n v="722.43202752000002"/>
    <n v="958.39846704000001"/>
    <n v="796.21351488000005"/>
    <n v="693.62951615999998"/>
    <m/>
  </r>
  <r>
    <x v="244"/>
    <s v="1210036"/>
    <x v="3"/>
    <m/>
    <n v="635.51510064000001"/>
    <n v="912.48797807999995"/>
    <n v="554.42775024000002"/>
    <n v="632.98646208000014"/>
    <m/>
  </r>
  <r>
    <x v="245"/>
    <s v="1190916"/>
    <x v="5"/>
    <m/>
    <n v="1316.9754360000004"/>
    <n v="520.85953583999992"/>
    <n v="538.73518608000006"/>
    <n v="563.24890944000003"/>
    <m/>
  </r>
  <r>
    <x v="246"/>
    <s v="1191667"/>
    <x v="6"/>
    <m/>
    <n v="2224.1491272000003"/>
    <n v="482.92832448000007"/>
    <n v="438.69198240000003"/>
    <n v="437.51715840000003"/>
    <m/>
  </r>
  <r>
    <x v="247"/>
    <s v="0420232"/>
    <x v="0"/>
    <m/>
    <n v="737.87483952000002"/>
    <n v="130.8558888"/>
    <n v="311.16823919999996"/>
    <n v="398.88195984000009"/>
    <m/>
  </r>
  <r>
    <x v="248"/>
    <s v="1190766"/>
    <x v="0"/>
    <m/>
    <n v="192.08889504000001"/>
    <n v="8.8503710400000024"/>
    <n v="258.46599744000002"/>
    <n v="368.15899680000001"/>
    <m/>
  </r>
  <r>
    <x v="249"/>
    <s v="1191435"/>
    <x v="3"/>
    <m/>
    <n v="446.84435376000005"/>
    <n v="232.41883392000003"/>
    <n v="311.75546975999998"/>
    <n v="368.05983984000005"/>
    <m/>
  </r>
  <r>
    <x v="250"/>
    <s v="1192233"/>
    <x v="7"/>
    <m/>
    <n v="380.28272687999998"/>
    <n v="186.58581984000006"/>
    <n v="256.83403535999997"/>
    <n v="318.8895998399999"/>
    <m/>
  </r>
  <r>
    <x v="251"/>
    <s v="1181258"/>
    <x v="3"/>
    <m/>
    <n v="227.03959151999999"/>
    <n v="203.96985840000002"/>
    <s v="No Data Available"/>
    <n v="258.17387903999997"/>
    <m/>
  </r>
  <r>
    <x v="252"/>
    <s v="1190904"/>
    <x v="0"/>
    <m/>
    <n v="400.51573632000003"/>
    <n v="207.25482960000002"/>
    <n v="235.02821328000002"/>
    <n v="162.74923055999997"/>
    <m/>
  </r>
  <r>
    <x v="253"/>
    <s v="1190481"/>
    <x v="8"/>
    <m/>
    <n v="76.057561439999986"/>
    <n v="91.964224800000011"/>
    <n v="38.340539999999997"/>
    <n v="145.19736"/>
    <m/>
  </r>
  <r>
    <x v="254"/>
    <s v="1190487"/>
    <x v="8"/>
    <m/>
    <n v="175.73099040000005"/>
    <n v="185.35710816000005"/>
    <n v="168.562296"/>
    <n v="142.63515504000006"/>
    <m/>
  </r>
  <r>
    <x v="255"/>
    <s v="0421331"/>
    <x v="5"/>
    <m/>
    <n v="0"/>
    <n v="0"/>
    <n v="312.72435935999994"/>
    <n v="129.80535119999999"/>
    <m/>
  </r>
  <r>
    <x v="256"/>
    <s v="1200284"/>
    <x v="0"/>
    <m/>
    <n v="176.58947376"/>
    <n v="892.95968159999995"/>
    <n v="265.75144847999997"/>
    <n v="98.571634560000007"/>
    <m/>
  </r>
  <r>
    <x v="257"/>
    <s v="1180664"/>
    <x v="0"/>
    <m/>
    <n v="1055.8414540799997"/>
    <n v="98.025227999999998"/>
    <n v="25.707326400000003"/>
    <n v="88.710007680000004"/>
    <m/>
  </r>
  <r>
    <x v="258"/>
    <s v="1190483"/>
    <x v="8"/>
    <m/>
    <n v="117.97038288"/>
    <n v="95.597470080000008"/>
    <n v="84.111501600000011"/>
    <n v="84.485721600000005"/>
    <m/>
  </r>
  <r>
    <x v="259"/>
    <s v="1190484"/>
    <x v="8"/>
    <m/>
    <n v="132.32165183999999"/>
    <n v="118.45754927999998"/>
    <n v="72.154242719999999"/>
    <n v="55.64483568"/>
    <m/>
  </r>
  <r>
    <x v="260"/>
    <s v="1190490"/>
    <x v="8"/>
    <m/>
    <n v="30.712348800000004"/>
    <n v="33.345043199999999"/>
    <n v="40.592482560000008"/>
    <n v="48.944528640000001"/>
    <m/>
  </r>
  <r>
    <x v="261"/>
    <s v="0420202"/>
    <x v="8"/>
    <m/>
    <n v="43.663808159999995"/>
    <n v="49.176136799999995"/>
    <n v="36.48785616"/>
    <n v="35.405112960000004"/>
    <m/>
  </r>
  <r>
    <x v="262"/>
    <s v="1200533"/>
    <x v="0"/>
    <m/>
    <n v="48.68552304"/>
    <n v="40.800684959999998"/>
    <n v="44.995849919999998"/>
    <n v="35.369732160000005"/>
    <m/>
  </r>
  <r>
    <x v="263"/>
    <s v="1190976"/>
    <x v="0"/>
    <m/>
    <n v="46.41171696"/>
    <n v="8.5783017600000022"/>
    <n v="23.750677440000004"/>
    <n v="27.262630080000001"/>
    <m/>
  </r>
  <r>
    <x v="264"/>
    <s v="1170013"/>
    <x v="3"/>
    <m/>
    <n v="21.042776159999999"/>
    <n v="16.396823519999998"/>
    <n v="10.253446560000002"/>
    <n v="12.125181599999999"/>
    <m/>
  </r>
  <r>
    <x v="265"/>
    <s v="1210285"/>
    <x v="2"/>
    <m/>
    <n v="40298.880343680001"/>
    <n v="39216.17415744"/>
    <n v="37507.333772159996"/>
    <n v="0"/>
    <m/>
  </r>
  <r>
    <x v="266"/>
    <s v="0420307"/>
    <x v="3"/>
    <m/>
    <n v="147.74532192000001"/>
    <n v="108.25436160000001"/>
    <n v="0"/>
    <n v="0"/>
    <m/>
  </r>
  <r>
    <x v="267"/>
    <s v="1190838"/>
    <x v="5"/>
    <m/>
    <n v="7533.664225919998"/>
    <s v="No Data Available"/>
    <s v="No Data Available"/>
    <s v="No Data Available"/>
    <m/>
  </r>
  <r>
    <x v="268"/>
    <s v="1192151"/>
    <x v="5"/>
    <m/>
    <n v="9837.6288091200004"/>
    <n v="10364.544721439999"/>
    <s v="No Data Available"/>
    <s v="No Data Available"/>
    <m/>
  </r>
  <r>
    <x v="269"/>
    <s v="1210907"/>
    <x v="3"/>
    <m/>
    <n v="275.70914783999996"/>
    <n v="293.69012400000003"/>
    <s v="No Data Available"/>
    <s v="No Data Available"/>
    <m/>
  </r>
  <r>
    <x v="270"/>
    <s v="1170208"/>
    <x v="2"/>
    <m/>
    <n v="13.666332959999998"/>
    <n v="123.44724000000001"/>
    <s v="No Data Available"/>
    <s v="No Data Available"/>
    <m/>
  </r>
  <r>
    <x v="271"/>
    <s v="1210086"/>
    <x v="3"/>
    <m/>
    <n v="24110.913496320001"/>
    <n v="23349.020899680003"/>
    <n v="22911.010224480004"/>
    <s v="No Data Available"/>
    <m/>
  </r>
  <r>
    <x v="272"/>
    <s v="1190059"/>
    <x v="5"/>
    <m/>
    <n v="6534.9736502399992"/>
    <n v="7208.8792776"/>
    <n v="6355.4741510400008"/>
    <s v="No Data Available"/>
    <m/>
  </r>
  <r>
    <x v="273"/>
    <s v="0420550"/>
    <x v="5"/>
    <m/>
    <n v="5225.443967520001"/>
    <n v="5604.4873684799995"/>
    <n v="6199.38086544"/>
    <s v="No Data Available"/>
    <m/>
  </r>
  <r>
    <x v="274"/>
    <s v="1192016"/>
    <x v="6"/>
    <m/>
    <n v="7633.4545022399989"/>
    <n v="1806.26522832"/>
    <n v="652.00972032000004"/>
    <s v="No Data Available"/>
    <m/>
  </r>
  <r>
    <x v="275"/>
    <s v="0420821"/>
    <x v="3"/>
    <m/>
    <n v="10198.399841280001"/>
    <n v="18703.765352159997"/>
    <n v="4.2298200000000001"/>
    <s v="No Data Available"/>
    <m/>
  </r>
  <r>
    <x v="276"/>
    <s v="1200182"/>
    <x v="3"/>
    <m/>
    <n v="7756.6837420800002"/>
    <n v="7893.15928128"/>
    <n v="0"/>
    <s v="No Data Available"/>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82">
  <r>
    <s v="MYSTIC STATION "/>
    <s v="1190128"/>
    <n v="1941364.0020700803"/>
    <n v="1939097.1096705601"/>
    <n v="0"/>
    <n v="966.74634000000026"/>
    <n v="1300.1460595200001"/>
    <n v="0"/>
    <n v="0"/>
    <x v="0"/>
  </r>
  <r>
    <s v="FORE RIVER ENERGY CENTER "/>
    <s v="1190227"/>
    <n v="1315063.80030816"/>
    <n v="1313666.2788479999"/>
    <n v="0"/>
    <n v="622.68393600000013"/>
    <n v="774.83752416000016"/>
    <n v="0"/>
    <n v="0"/>
    <x v="0"/>
  </r>
  <r>
    <s v="SEMASS PARTNERSHIP "/>
    <s v="1200001"/>
    <n v="915607.78054703982"/>
    <n v="336108.20930511993"/>
    <n v="551747"/>
    <n v="7629.3928771199999"/>
    <n v="20123.178364799998"/>
    <n v="0"/>
    <n v="0"/>
    <x v="1"/>
  </r>
  <r>
    <s v="ANP BELLINGHAM ENERGY COMPANY LLC "/>
    <s v="1201509"/>
    <n v="822737.59099056001"/>
    <n v="821902.06559663999"/>
    <n v="0"/>
    <n v="381.15554399999996"/>
    <n v="454.36984991999998"/>
    <n v="0"/>
    <n v="0"/>
    <x v="0"/>
  </r>
  <r>
    <s v="BLACKSTONE POWER GENERATING LLC "/>
    <s v="1180211"/>
    <n v="758869.24468319979"/>
    <n v="758098.66446719982"/>
    <n v="0"/>
    <n v="351.54453599999999"/>
    <n v="419.03568000000001"/>
    <n v="0"/>
    <n v="0"/>
    <x v="0"/>
  </r>
  <r>
    <s v="KENDALL GREEN ENERGY LLC "/>
    <s v="1190093"/>
    <n v="618208.66414944001"/>
    <n v="617556.20228064002"/>
    <n v="0"/>
    <n v="292.091184"/>
    <n v="360.37068479999999"/>
    <n v="0"/>
    <n v="0"/>
    <x v="0"/>
  </r>
  <r>
    <s v="COVANTA HAVERHILL INCORPORATED "/>
    <s v="1210007"/>
    <n v="601928.15274143999"/>
    <n v="236120.0439704"/>
    <n v="342022"/>
    <n v="16691.277234240002"/>
    <n v="7094.8315368000012"/>
    <n v="0"/>
    <n v="0"/>
    <x v="1"/>
  </r>
  <r>
    <s v="FOOTPRINT POWER SALEM HARBOR DEVELOPMENT "/>
    <s v="1193733"/>
    <n v="455999.33670480002"/>
    <n v="455542.58736"/>
    <n v="0"/>
    <n v="211.27554000000003"/>
    <n v="245.47380480000001"/>
    <n v="0"/>
    <n v="0"/>
    <x v="0"/>
  </r>
  <r>
    <s v="WHEELABRATOR MILLBURY INC "/>
    <s v="1180419"/>
    <n v="453633.78403727995"/>
    <n v="190599.13571855996"/>
    <n v="252408"/>
    <n v="4143.8390313599994"/>
    <n v="6482.8092873599999"/>
    <n v="0"/>
    <n v="0"/>
    <x v="1"/>
  </r>
  <r>
    <s v="WHEELABRATOR NORTH ANDOVER INCORPORATED "/>
    <s v="1210261"/>
    <n v="443344.61965248"/>
    <n v="182568.40112512"/>
    <n v="251513"/>
    <n v="3611.9129256000001"/>
    <n v="5651.3056017600002"/>
    <n v="0"/>
    <n v="0"/>
    <x v="1"/>
  </r>
  <r>
    <s v="MILLENNIUM POWER COMPANY LLC "/>
    <s v="1180281"/>
    <n v="430556.94409392006"/>
    <n v="430119.78609600005"/>
    <n v="0"/>
    <n v="199.064628"/>
    <n v="238.09336992000001"/>
    <n v="0"/>
    <n v="0"/>
    <x v="0"/>
  </r>
  <r>
    <s v="WHEELABRATOR SAUGUS INC "/>
    <s v="1197654"/>
    <n v="376707.31977311993"/>
    <n v="143923.73202831997"/>
    <n v="224573"/>
    <n v="3197.3710607999997"/>
    <n v="5013.2166839999991"/>
    <n v="0"/>
    <n v="0"/>
    <x v="1"/>
  </r>
  <r>
    <s v="NATIONAL GRID USA SERVICE COMPANY INC "/>
    <s v="1193490"/>
    <n v="371735.59388111997"/>
    <n v="4387.9095792000007"/>
    <n v="0"/>
    <n v="367345.46746800002"/>
    <n v="2.21683392"/>
    <n v="0"/>
    <n v="0"/>
    <x v="0"/>
  </r>
  <r>
    <s v="MEDICAL AREA TOTAL ENERGY PLANT "/>
    <s v="1191191"/>
    <n v="262902.85018703999"/>
    <n v="262617.625872"/>
    <n v="0"/>
    <n v="126.82882800000002"/>
    <n v="158.39548704000001"/>
    <n v="0"/>
    <n v="0"/>
    <x v="0"/>
  </r>
  <r>
    <s v="BERKSHIRE POWER COMPANY LLC "/>
    <s v="0420067"/>
    <n v="258309.10663487998"/>
    <n v="258050.72373695998"/>
    <n v="0"/>
    <n v="120.21769871999999"/>
    <n v="138.16519919999999"/>
    <n v="0"/>
    <n v="0"/>
    <x v="0"/>
  </r>
  <r>
    <s v="MASSPOWER LLC "/>
    <s v="0420007"/>
    <n v="209797.42098672001"/>
    <n v="209584.34683200001"/>
    <n v="0"/>
    <n v="97.176996000000003"/>
    <n v="115.89715872000001"/>
    <n v="0"/>
    <n v="0"/>
    <x v="0"/>
  </r>
  <r>
    <s v="DIGHTON POWER "/>
    <s v="1200276"/>
    <n v="158300.94536928"/>
    <n v="158142.087936"/>
    <n v="0"/>
    <n v="73.610570879999997"/>
    <n v="85.246862399999998"/>
    <n v="0"/>
    <n v="0"/>
    <x v="0"/>
  </r>
  <r>
    <s v="TWIN RIVERS TECHNOLOGIES MANUFACTURING C "/>
    <s v="1190497"/>
    <n v="148404.64394447996"/>
    <n v="52874.06725439999"/>
    <n v="93546.973547999994"/>
    <n v="659.09894400000007"/>
    <n v="1324.5041980799999"/>
    <n v="0"/>
    <n v="0"/>
    <x v="2"/>
  </r>
  <r>
    <s v="COLUMBIA GAS LAWRENCE OPERATING CENTER "/>
    <s v="1210635"/>
    <n v="143693.76408912009"/>
    <n v="8588.7869961599954"/>
    <n v="0"/>
    <n v="135100.23715440009"/>
    <n v="4.7399385600000006"/>
    <n v="0"/>
    <n v="0"/>
    <x v="3"/>
  </r>
  <r>
    <s v="MASSACHUSETTS INSTITUTE OF TECHNOLOGY "/>
    <s v="1191844"/>
    <n v="132760.07901072007"/>
    <n v="132620.87905920006"/>
    <n v="0"/>
    <n v="62.367731999999954"/>
    <n v="76.83221952000001"/>
    <n v="0"/>
    <n v="0"/>
    <x v="4"/>
  </r>
  <r>
    <s v="DISTRIGAS OF MASSACHUSETTS LLC "/>
    <s v="1190814"/>
    <n v="120173.35650768"/>
    <n v="41219.022096000001"/>
    <n v="0"/>
    <n v="78930.598068000007"/>
    <n v="23.736343679999997"/>
    <n v="0"/>
    <n v="0"/>
    <x v="3"/>
  </r>
  <r>
    <s v="CANAL GENERATING LLC "/>
    <s v="1200054"/>
    <n v="117848.94018912001"/>
    <n v="117581.25758400001"/>
    <n v="0"/>
    <n v="110.152224"/>
    <n v="157.53038112000002"/>
    <n v="0"/>
    <n v="0"/>
    <x v="0"/>
  </r>
  <r>
    <s v="COMMUNITY ECO SPRINGFIELD LLC "/>
    <s v="0420006"/>
    <n v="117292.19481504"/>
    <n v="42880.00567744"/>
    <n v="71828"/>
    <n v="1003.8923697600001"/>
    <n v="1580.29676784"/>
    <n v="0"/>
    <n v="0"/>
    <x v="1"/>
  </r>
  <r>
    <s v="RESOURCE CONTROL INC-WESTMINSTER "/>
    <s v="1180329"/>
    <n v="116722.36924992001"/>
    <n v="305.61971328000004"/>
    <n v="62809.647263999999"/>
    <n v="53491.766126399998"/>
    <n v="115.33614623999999"/>
    <n v="0"/>
    <n v="0"/>
    <x v="5"/>
  </r>
  <r>
    <s v="NSTAR GAS "/>
    <s v="1193487"/>
    <n v="116413.54439904001"/>
    <n v="20984.293693439999"/>
    <n v="0"/>
    <n v="95417.827061760006"/>
    <n v="11.423643840000002"/>
    <n v="0"/>
    <n v="0"/>
    <x v="3"/>
  </r>
  <r>
    <s v="UMASS AMHERST CAMPUS "/>
    <s v="0420004"/>
    <n v="106728.28881120002"/>
    <n v="106608.21662736002"/>
    <n v="0"/>
    <n v="54.283944960000014"/>
    <n v="65.78823887999998"/>
    <n v="0"/>
    <n v="0"/>
    <x v="4"/>
  </r>
  <r>
    <s v="VICINITY ENERGY LLC "/>
    <s v="1190507"/>
    <n v="103942.06877375999"/>
    <n v="103807.10735136"/>
    <n v="0"/>
    <n v="54.803951999999988"/>
    <n v="80.157470399999994"/>
    <n v="0"/>
    <n v="0"/>
    <x v="6"/>
  </r>
  <r>
    <s v="SOUTHBRIDGE LANDFILL GAS MANAGEMENT "/>
    <s v="1180570"/>
    <n v="103834.15996464"/>
    <n v="13.076380799999999"/>
    <n v="53255.180160000004"/>
    <n v="50471.601163200001"/>
    <n v="94.30226064"/>
    <n v="0"/>
    <n v="0"/>
    <x v="5"/>
  </r>
  <r>
    <s v="MILFORD POWER LLC "/>
    <s v="1201504"/>
    <n v="103029.07684607999"/>
    <n v="102917.36940911999"/>
    <n v="0"/>
    <n v="51.762745440000003"/>
    <n v="59.944691519999999"/>
    <n v="0"/>
    <n v="0"/>
    <x v="0"/>
  </r>
  <r>
    <s v="GENERAL ELECTRIC AIRCRAFT ENGINES "/>
    <s v="1190138"/>
    <n v="91052.791714079998"/>
    <n v="90940.541680800001"/>
    <n v="0"/>
    <n v="47.691504000000009"/>
    <n v="64.558529280000016"/>
    <n v="0"/>
    <n v="0"/>
    <x v="2"/>
  </r>
  <r>
    <s v="UMASS MEDICAL SCHOOL "/>
    <s v="1180334"/>
    <n v="87649.39498895999"/>
    <n v="87555.718514879991"/>
    <n v="0"/>
    <n v="43.322065920000007"/>
    <n v="50.354408160000006"/>
    <n v="0"/>
    <n v="0"/>
    <x v="4"/>
  </r>
  <r>
    <s v="SOLUTIA INC "/>
    <s v="0420086"/>
    <n v="85354.288669440008"/>
    <n v="85265.433146880008"/>
    <n v="0"/>
    <n v="40.171269600000002"/>
    <n v="48.684252960000002"/>
    <n v="0"/>
    <n v="0"/>
    <x v="2"/>
  </r>
  <r>
    <s v="HARVARD UNIVERSITY BLACKSTONE STEAM PLAN "/>
    <s v="1190092"/>
    <n v="82090.191687839993"/>
    <n v="81997.364715839998"/>
    <n v="0"/>
    <n v="40.785444000000005"/>
    <n v="52.041528"/>
    <n v="0"/>
    <n v="0"/>
    <x v="4"/>
  </r>
  <r>
    <s v="COMMUNITY ECO PITTSFIELD LLC "/>
    <s v="1170004"/>
    <n v="74480.415922079992"/>
    <n v="33338.232898399991"/>
    <n v="39490"/>
    <n v="641.7855763199999"/>
    <n v="1010.39744736"/>
    <n v="0"/>
    <n v="0"/>
    <x v="1"/>
  </r>
  <r>
    <s v="STONY BROOK ENERGY CENTER "/>
    <s v="0420001"/>
    <n v="70695.128458079984"/>
    <n v="70523.00050319999"/>
    <n v="0"/>
    <n v="55.257552000000004"/>
    <n v="116.87040287999997"/>
    <n v="0"/>
    <n v="0"/>
    <x v="0"/>
  </r>
  <r>
    <s v="HOME MARKET FOODS "/>
    <s v="1193160"/>
    <n v="67572.320346719993"/>
    <n v="66658.640942879996"/>
    <n v="0"/>
    <n v="355.61604959999994"/>
    <n v="558.06335424000008"/>
    <n v="0"/>
    <n v="0"/>
    <x v="2"/>
  </r>
  <r>
    <s v="STORED SOLAR FITCHBURG LLC "/>
    <s v="1180061"/>
    <n v="67511.269506240002"/>
    <n v="851.53330080000001"/>
    <n v="61847.561663999993"/>
    <n v="678.90538800000002"/>
    <n v="4044.3272654399998"/>
    <n v="88.941888000000006"/>
    <n v="0"/>
    <x v="0"/>
  </r>
  <r>
    <s v="MWRA DEER ISLAND "/>
    <s v="1191899"/>
    <n v="66052.373698079988"/>
    <n v="10421.86216176"/>
    <n v="55310.174771039994"/>
    <n v="95.598468000000011"/>
    <n v="224.73829728000004"/>
    <n v="0"/>
    <n v="0"/>
    <x v="7"/>
  </r>
  <r>
    <s v="NEA BELLINGHAM "/>
    <s v="1201550"/>
    <n v="65740.094773920006"/>
    <n v="63348.262699680003"/>
    <n v="0"/>
    <n v="44.620632000000001"/>
    <n v="61.611762239999997"/>
    <n v="2285.5996800000003"/>
    <n v="0"/>
    <x v="0"/>
  </r>
  <r>
    <s v="ST GOBAIN ABRASIVES INC "/>
    <s v="1180115"/>
    <n v="63119.674427040023"/>
    <n v="63052.863048000021"/>
    <n v="0"/>
    <n v="29.395547999999991"/>
    <n v="37.41583104"/>
    <n v="0"/>
    <n v="0"/>
    <x v="2"/>
  </r>
  <r>
    <s v="PITTSFIELD GENERATING COMPANY LP "/>
    <s v="1170006"/>
    <n v="59992.715240639998"/>
    <n v="59919.978938399996"/>
    <n v="0"/>
    <n v="30.724595999999995"/>
    <n v="42.011706240000002"/>
    <n v="0"/>
    <n v="0"/>
    <x v="0"/>
  </r>
  <r>
    <s v="TAUNTON MUNICIPAL LIGHT PLANT "/>
    <s v="1200067"/>
    <n v="51346.396160639997"/>
    <n v="51288.3927864"/>
    <n v="0"/>
    <n v="24.729636960000004"/>
    <n v="33.273737279999999"/>
    <n v="0"/>
    <n v="0"/>
    <x v="0"/>
  </r>
  <r>
    <s v="CARVER MARION WAREHAM REGIONAL REFUSE "/>
    <s v="1200610"/>
    <n v="49632.020313119996"/>
    <n v="24.276672000000001"/>
    <n v="2290.3806239999999"/>
    <n v="47317.308947999998"/>
    <n v="5.4069119999999998E-2"/>
    <n v="0"/>
    <n v="0"/>
    <x v="5"/>
  </r>
  <r>
    <s v="GILLETTE COMPANY LLC THE "/>
    <s v="1190033"/>
    <n v="48758.969679839996"/>
    <n v="48708.874821599995"/>
    <n v="0"/>
    <n v="23.129154720000002"/>
    <n v="26.965703520000002"/>
    <n v="0"/>
    <n v="0"/>
    <x v="2"/>
  </r>
  <r>
    <s v="BOSTON UNIVERSITY PHYSICAL PLANT "/>
    <s v="1191578"/>
    <n v="48420.98633231999"/>
    <n v="48367.802548799991"/>
    <n v="0"/>
    <n v="24.210809280000014"/>
    <n v="28.972974240000006"/>
    <n v="0"/>
    <n v="0"/>
    <x v="4"/>
  </r>
  <r>
    <s v="SPECIALTY MINERALS "/>
    <s v="1170042"/>
    <n v="46329.493795199996"/>
    <n v="46259.522638559996"/>
    <n v="0"/>
    <n v="28.012249440000001"/>
    <n v="41.958907199999999"/>
    <n v="0"/>
    <n v="0"/>
    <x v="2"/>
  </r>
  <r>
    <s v="ROUSSELOT PEABODY INC "/>
    <s v="1190175"/>
    <n v="41016.808304640006"/>
    <n v="40974.994640160003"/>
    <n v="0"/>
    <n v="19.382509439999996"/>
    <n v="22.431155040000004"/>
    <n v="0"/>
    <n v="0"/>
    <x v="2"/>
  </r>
  <r>
    <s v="WYETH LLC "/>
    <s v="1211015"/>
    <n v="40610.474150400005"/>
    <n v="40568.713920000002"/>
    <n v="0"/>
    <n v="19.051200000000001"/>
    <n v="22.7090304"/>
    <n v="0"/>
    <n v="0"/>
    <x v="2"/>
  </r>
  <r>
    <s v="COLONIAL GAS LOWELL "/>
    <s v="1210285"/>
    <n v="40298.880343680001"/>
    <n v="1458.9866188799999"/>
    <n v="0"/>
    <n v="38839.082688000002"/>
    <n v="0.8110368"/>
    <n v="0"/>
    <n v="0"/>
    <x v="3"/>
  </r>
  <r>
    <s v="WASTE MANAGEMENT OF MASS INC "/>
    <s v="1201047"/>
    <n v="39517.604693280002"/>
    <n v="42.78781584"/>
    <n v="12339.543888"/>
    <n v="27116.247916800003"/>
    <n v="19.025072640000001"/>
    <n v="0"/>
    <n v="0"/>
    <x v="5"/>
  </r>
  <r>
    <s v="ANALOG DEVICES INC "/>
    <s v="1190226"/>
    <n v="35617.537287359999"/>
    <n v="5161.728771359999"/>
    <n v="0"/>
    <n v="2.4182323200000004"/>
    <n v="1494.4617676799999"/>
    <n v="5605.4073599999992"/>
    <n v="23353.521156000003"/>
    <x v="2"/>
  </r>
  <r>
    <s v="UPPER BLACKSTONE SSI "/>
    <s v="1180937"/>
    <n v="35483.046066720002"/>
    <n v="4996.8712080000005"/>
    <n v="27679.978368"/>
    <n v="242.31992399999996"/>
    <n v="2563.87656672"/>
    <n v="0"/>
    <n v="0"/>
    <x v="7"/>
  </r>
  <r>
    <s v="SKYWORKS SOLUTIONS INC "/>
    <s v="1191245"/>
    <n v="33726.3897096"/>
    <n v="3994.88704272"/>
    <n v="0"/>
    <n v="1.8824399999999997"/>
    <n v="89.835842880000001"/>
    <n v="2355.9258239999999"/>
    <n v="27283.858560000001"/>
    <x v="2"/>
  </r>
  <r>
    <s v="DARTMOUTH POWER ASSOCATES "/>
    <s v="1200025"/>
    <n v="33335.736960959999"/>
    <n v="33295.297432320003"/>
    <n v="0"/>
    <n v="16.946496"/>
    <n v="23.493032639999999"/>
    <n v="0"/>
    <n v="0"/>
    <x v="0"/>
  </r>
  <r>
    <s v="ERVING PAPER MILLS "/>
    <s v="0420121"/>
    <n v="32779.078133760006"/>
    <n v="32739.933360960003"/>
    <n v="0"/>
    <n v="17.207769599999999"/>
    <n v="21.937003200000003"/>
    <n v="0"/>
    <n v="0"/>
    <x v="2"/>
  </r>
  <r>
    <s v="LIBERTY UTILITIES "/>
    <s v="1200159"/>
    <n v="32774.405872320007"/>
    <n v="232.51490640000003"/>
    <n v="0"/>
    <n v="32541.836171040002"/>
    <n v="5.4794879999999997E-2"/>
    <n v="0"/>
    <n v="0"/>
    <x v="3"/>
  </r>
  <r>
    <s v="BIOGEN INC "/>
    <s v="1191819"/>
    <n v="30294.88420896"/>
    <n v="30263.480664479997"/>
    <n v="0"/>
    <n v="14.290668"/>
    <n v="17.112876480000001"/>
    <n v="0"/>
    <n v="0"/>
    <x v="2"/>
  </r>
  <r>
    <s v="NORTHEASTERN UNIVERSITY "/>
    <s v="1190054"/>
    <n v="30124.740391199997"/>
    <n v="30093.559564319999"/>
    <n v="0"/>
    <n v="14.345100000000002"/>
    <n v="16.835726879999999"/>
    <n v="0"/>
    <n v="0"/>
    <x v="4"/>
  </r>
  <r>
    <s v="SEAMAN PAPER COMPANY "/>
    <s v="1180035"/>
    <n v="30007.977763679999"/>
    <n v="783.42562367999994"/>
    <n v="28814.123519999997"/>
    <n v="59.487190560000002"/>
    <n v="350.94142943999998"/>
    <n v="0"/>
    <n v="0"/>
    <x v="2"/>
  </r>
  <r>
    <s v="TENNESSEE GAS PIPELINE LLC STATION 264 "/>
    <s v="1180591"/>
    <n v="29114.458430400005"/>
    <n v="29082.922706880003"/>
    <n v="0"/>
    <n v="14.612996159999998"/>
    <n v="16.92272736"/>
    <n v="0"/>
    <n v="0"/>
    <x v="3"/>
  </r>
  <r>
    <s v="USAF HANSCOM AFB 66 ABG/CEIE "/>
    <s v="1190499"/>
    <n v="28764.565089120009"/>
    <n v="28730.658489120011"/>
    <n v="0"/>
    <n v="15.261462719999995"/>
    <n v="18.645137280000004"/>
    <n v="0"/>
    <n v="0"/>
    <x v="6"/>
  </r>
  <r>
    <s v="NEWARK AMERICA "/>
    <s v="1180355"/>
    <n v="28738.373317920003"/>
    <n v="28709.614080000003"/>
    <n v="0"/>
    <n v="13.025124"/>
    <n v="15.734113920000002"/>
    <n v="0"/>
    <n v="0"/>
    <x v="2"/>
  </r>
  <r>
    <s v="AMERESCO CHICOPEE ENERGY INC "/>
    <s v="0420110"/>
    <n v="27949.619617919994"/>
    <n v="1888.4910240000002"/>
    <n v="25929.327311999998"/>
    <n v="39.694535999999999"/>
    <n v="92.106745920000009"/>
    <n v="0"/>
    <n v="0"/>
    <x v="0"/>
  </r>
  <r>
    <s v="BRAINTREE ELECTRIC "/>
    <s v="1190491"/>
    <n v="27346.324269599994"/>
    <n v="27301.403717279994"/>
    <n v="0"/>
    <n v="16.673065919999999"/>
    <n v="28.247486399999996"/>
    <n v="0"/>
    <n v="0"/>
    <x v="0"/>
  </r>
  <r>
    <s v="BFI RANDOLPH LANDFILL "/>
    <s v="1190913"/>
    <n v="27272.570451840002"/>
    <n v="0"/>
    <n v="7390.9584000000004"/>
    <n v="19873.123200000002"/>
    <n v="8.4888518400000006"/>
    <n v="0"/>
    <n v="0"/>
    <x v="5"/>
  </r>
  <r>
    <s v="MASSPORT LOGAN AIRPORT "/>
    <s v="1191249"/>
    <n v="27244.573261919992"/>
    <n v="27211.012032959992"/>
    <n v="0"/>
    <n v="14.212739520000001"/>
    <n v="19.348489440000016"/>
    <n v="0"/>
    <n v="0"/>
    <x v="6"/>
  </r>
  <r>
    <s v="CHICOPEE SANITARY LANDFILL "/>
    <s v="0420233"/>
    <n v="27195.878394720003"/>
    <n v="0"/>
    <n v="3516.8516107200003"/>
    <n v="23674.971600000001"/>
    <n v="4.0551839999999997"/>
    <n v="0"/>
    <n v="0"/>
    <x v="5"/>
  </r>
  <r>
    <s v="HOLLINGSWORTH &amp; VOSE "/>
    <s v="1210086"/>
    <n v="24110.913496320001"/>
    <n v="24085.175960160002"/>
    <n v="0"/>
    <n v="11.922876000000002"/>
    <n v="13.814660160000001"/>
    <n v="0"/>
    <n v="0"/>
    <x v="2"/>
  </r>
  <r>
    <s v="TENNESSEE GAS PIPELINE COMPANY LLC "/>
    <s v="0420005"/>
    <n v="23776.141001759999"/>
    <n v="23750.405461440001"/>
    <n v="0"/>
    <n v="11.926595519999998"/>
    <n v="13.808944799999999"/>
    <n v="0"/>
    <n v="0"/>
    <x v="3"/>
  </r>
  <r>
    <s v="OCEAN SPRAY CRANBERRIES INC "/>
    <s v="1200278"/>
    <n v="22411.74975984"/>
    <n v="19434.470771519998"/>
    <n v="2904.6616199999999"/>
    <n v="29.683221120000006"/>
    <n v="42.934147199999991"/>
    <n v="0"/>
    <n v="0"/>
    <x v="2"/>
  </r>
  <r>
    <s v="WELLESLEY COLLEGE "/>
    <s v="1190261"/>
    <n v="22241.334961439996"/>
    <n v="22216.152450239995"/>
    <n v="0"/>
    <n v="11.188860479999999"/>
    <n v="13.993650720000002"/>
    <n v="0"/>
    <n v="0"/>
    <x v="4"/>
  </r>
  <r>
    <s v="BOSTON COLLEGE CHESTNUT HILL "/>
    <s v="1190292"/>
    <n v="22225.021781759988"/>
    <n v="22199.069692799989"/>
    <n v="0"/>
    <n v="11.253634559999993"/>
    <n v="14.698454400000005"/>
    <n v="0"/>
    <n v="0"/>
    <x v="4"/>
  </r>
  <r>
    <s v="OLDCASTLE LAWN &amp; GARDEN INC LEE PLANT "/>
    <s v="1170012"/>
    <n v="21892.94666496"/>
    <n v="21811.791455999999"/>
    <n v="0"/>
    <n v="30.032856000000002"/>
    <n v="51.122352960000008"/>
    <n v="0"/>
    <n v="0"/>
    <x v="2"/>
  </r>
  <r>
    <s v="PJ KEATING COMPANY "/>
    <s v="1180296"/>
    <n v="19805.650835039996"/>
    <n v="19785.462006239999"/>
    <n v="0"/>
    <n v="9.35849376"/>
    <n v="10.83033504"/>
    <n v="0"/>
    <n v="0"/>
    <x v="2"/>
  </r>
  <r>
    <s v="SMITH COLLEGE"/>
    <s v="0420058"/>
    <n v="18966.57221088"/>
    <n v="18947.017152"/>
    <n v="0"/>
    <n v="9.0332625600000007"/>
    <n v="10.52179632"/>
    <n v="0"/>
    <n v="0"/>
    <x v="4"/>
  </r>
  <r>
    <s v="BONDIS ISLAND LANDFILL "/>
    <s v="0420361"/>
    <n v="18824.400000000001"/>
    <n v="0"/>
    <n v="0"/>
    <n v="18824.400000000001"/>
    <n v="0"/>
    <n v="0"/>
    <n v="0"/>
    <x v="5"/>
  </r>
  <r>
    <s v="TANNER STREET GENERATION LLC "/>
    <s v="1210362"/>
    <n v="18768.294216000002"/>
    <n v="18742.323710880002"/>
    <n v="0"/>
    <n v="10.371564000000001"/>
    <n v="15.598941119999997"/>
    <n v="0"/>
    <n v="0"/>
    <x v="0"/>
  </r>
  <r>
    <s v="AGGREGATE INDUSTRIES "/>
    <s v="1200404"/>
    <n v="18487.948913280001"/>
    <n v="18452.312010720001"/>
    <n v="0"/>
    <n v="10.717297920000002"/>
    <n v="24.919604639999996"/>
    <n v="0"/>
    <n v="0"/>
    <x v="2"/>
  </r>
  <r>
    <s v="BFINA EAST BRIDGEWATER LANDFILL "/>
    <s v="1192250"/>
    <n v="18243.472665600002"/>
    <n v="0"/>
    <n v="11609.438400000001"/>
    <n v="6613.4880000000003"/>
    <n v="20.546265599999998"/>
    <n v="0"/>
    <n v="0"/>
    <x v="5"/>
  </r>
  <r>
    <s v="RAYTHEON INTEGRATED AIR DEFENSE CENTER "/>
    <s v="1211013"/>
    <n v="18114.031101600001"/>
    <n v="6941.9979115200003"/>
    <n v="0"/>
    <n v="3.3549163200000001"/>
    <n v="4.04003376"/>
    <n v="0"/>
    <n v="11164.63824"/>
    <x v="2"/>
  </r>
  <r>
    <s v="LAHEY CLINIC HOSPITAL INC "/>
    <s v="1190593"/>
    <n v="17646.241858560003"/>
    <n v="17123.852964960002"/>
    <n v="0"/>
    <n v="8.1408499199999991"/>
    <n v="514.24804368000002"/>
    <n v="0"/>
    <n v="0"/>
    <x v="4"/>
  </r>
  <r>
    <s v="COCA-COLA NORTH AMERICA "/>
    <s v="0420033"/>
    <n v="16916.396011200002"/>
    <n v="16766.329527360002"/>
    <n v="132.25506336000001"/>
    <n v="8.1398519999999994"/>
    <n v="9.6715684799999995"/>
    <n v="0"/>
    <n v="0"/>
    <x v="2"/>
  </r>
  <r>
    <s v="MWRA FORE RIVER STAGING AREA "/>
    <s v="1190304"/>
    <n v="16518.184381439998"/>
    <n v="16484.255555039999"/>
    <n v="0"/>
    <n v="15.950844"/>
    <n v="17.977982399999998"/>
    <n v="0"/>
    <n v="0"/>
    <x v="7"/>
  </r>
  <r>
    <s v="HOPKINTON LNG CORP "/>
    <s v="1190957"/>
    <n v="16350.061714560004"/>
    <n v="16333.387378560004"/>
    <n v="0"/>
    <n v="7.7276203200000007"/>
    <n v="8.9467156800000005"/>
    <n v="0"/>
    <n v="0"/>
    <x v="3"/>
  </r>
  <r>
    <s v="AGRI MARK INC "/>
    <s v="0420788"/>
    <n v="16271.023184640002"/>
    <n v="16254.434851200002"/>
    <n v="0"/>
    <n v="7.689427199999999"/>
    <n v="8.8989062400000005"/>
    <n v="0"/>
    <n v="0"/>
    <x v="2"/>
  </r>
  <r>
    <s v="UMASS DARTMOUTH "/>
    <s v="1200091"/>
    <n v="16242.934367519996"/>
    <n v="16225.775768159996"/>
    <n v="0"/>
    <n v="7.924845600000002"/>
    <n v="9.233753759999999"/>
    <n v="0"/>
    <n v="0"/>
    <x v="4"/>
  </r>
  <r>
    <s v="COOLEY DICKINSON HOSPITAL "/>
    <s v="0420054"/>
    <n v="15927.92141472"/>
    <n v="1288.2673641599999"/>
    <n v="12520.2672"/>
    <n v="304.93196496000002"/>
    <n v="1814.4548856000001"/>
    <n v="0"/>
    <n v="0"/>
    <x v="4"/>
  </r>
  <r>
    <s v="TENNESSEE GAS PIPELINE LLC STATION 266A "/>
    <s v="1180060"/>
    <n v="15797.287789920001"/>
    <n v="15780.15985392"/>
    <n v="0"/>
    <n v="7.9367299199999994"/>
    <n v="9.1912060799999988"/>
    <n v="0"/>
    <n v="0"/>
    <x v="3"/>
  </r>
  <r>
    <s v="TUFTS UNIVERSITY "/>
    <s v="1190156"/>
    <n v="15431.129532000003"/>
    <n v="15414.876499680002"/>
    <n v="0"/>
    <n v="7.4592705599999976"/>
    <n v="8.7937617599999989"/>
    <n v="0"/>
    <n v="0"/>
    <x v="4"/>
  </r>
  <r>
    <s v="FOUNTAIN PLATING CO INC "/>
    <s v="0420187"/>
    <n v="15315.507436320004"/>
    <n v="15299.891802720003"/>
    <n v="0"/>
    <n v="7.2381859200000003"/>
    <n v="8.3774476800000013"/>
    <n v="0"/>
    <n v="0"/>
    <x v="2"/>
  </r>
  <r>
    <s v="FOREST CITY UNIVERSITY PARK AT MIT "/>
    <s v="1193230"/>
    <n v="15255.062877599996"/>
    <n v="15239.326042079996"/>
    <n v="0"/>
    <n v="7.2517031999999997"/>
    <n v="8.4851323200000053"/>
    <n v="0"/>
    <n v="0"/>
    <x v="4"/>
  </r>
  <r>
    <s v="SONOCO PRODUCTS CO INC "/>
    <s v="0420925"/>
    <n v="14979.17265264"/>
    <n v="14963.901119999999"/>
    <n v="0"/>
    <n v="7.0790630400000003"/>
    <n v="8.1924696000000008"/>
    <n v="0"/>
    <n v="0"/>
    <x v="2"/>
  </r>
  <r>
    <s v="GENZYME CORPORATION "/>
    <s v="1191771"/>
    <n v="14181.603508799997"/>
    <n v="14161.758508799996"/>
    <n v="0"/>
    <n v="7.9340083199999993"/>
    <n v="11.910991679999997"/>
    <n v="0"/>
    <n v="0"/>
    <x v="2"/>
  </r>
  <r>
    <s v="UMASS LOWELL NORTH CAMPUS "/>
    <s v="1210041"/>
    <n v="14061.3500664"/>
    <n v="14046.57704016"/>
    <n v="0"/>
    <n v="6.745394880000001"/>
    <n v="8.0276313600000009"/>
    <n v="0"/>
    <n v="0"/>
    <x v="4"/>
  </r>
  <r>
    <s v="GREATER LAWRENCE SANITARY DISTRICT "/>
    <s v="1210242"/>
    <n v="13499.786734560001"/>
    <n v="9999.621253440002"/>
    <n v="3472.04926656"/>
    <n v="10.07518176"/>
    <n v="18.0410328"/>
    <n v="0"/>
    <n v="0"/>
    <x v="7"/>
  </r>
  <r>
    <s v="WILLIAMS COLLEGE "/>
    <s v="1170036"/>
    <n v="13483.510205759998"/>
    <n v="13468.303900799998"/>
    <n v="0"/>
    <n v="6.6633840000000006"/>
    <n v="8.5429209599999982"/>
    <n v="0"/>
    <n v="0"/>
    <x v="4"/>
  </r>
  <r>
    <s v="BAYSTATE MEDICAL CENTER "/>
    <s v="0420093"/>
    <n v="12987.331408800001"/>
    <n v="12963.321907199999"/>
    <n v="0"/>
    <n v="11.10040848"/>
    <n v="12.909093120000001"/>
    <n v="0"/>
    <n v="0"/>
    <x v="4"/>
  </r>
  <r>
    <s v="CERTAINTEED "/>
    <s v="1191170"/>
    <n v="12987.176640479998"/>
    <n v="12974.004912959999"/>
    <n v="0"/>
    <n v="5.9534999999999991"/>
    <n v="7.2182275199999983"/>
    <n v="0"/>
    <n v="0"/>
    <x v="2"/>
  </r>
  <r>
    <s v="BRANDEIS UNIVERSITY "/>
    <s v="1190335"/>
    <n v="12957.321051359997"/>
    <n v="12943.992015359998"/>
    <n v="0"/>
    <n v="6.1612487999999912"/>
    <n v="7.1677871999999949"/>
    <n v="0"/>
    <n v="0"/>
    <x v="4"/>
  </r>
  <r>
    <s v="AGGREGATE INDUSTRIES "/>
    <s v="1190344"/>
    <n v="12927.121089119999"/>
    <n v="12920.612745599999"/>
    <n v="0"/>
    <n v="2.90920896"/>
    <n v="3.59913456"/>
    <n v="0"/>
    <n v="0"/>
    <x v="2"/>
  </r>
  <r>
    <s v="AMHERST COLLEGE "/>
    <s v="0420003"/>
    <n v="12810.417338880001"/>
    <n v="12796.068610080001"/>
    <n v="0"/>
    <n v="6.4604433600000002"/>
    <n v="7.8882854399999998"/>
    <n v="0"/>
    <n v="0"/>
    <x v="4"/>
  </r>
  <r>
    <s v="ESSENTIAL POWER MASSACHUSETTS LLC "/>
    <s v="0420117"/>
    <n v="12616.06761072"/>
    <n v="12596.61914784"/>
    <n v="0"/>
    <n v="7.5645964800000005"/>
    <n v="11.883866399999999"/>
    <n v="0"/>
    <n v="0"/>
    <x v="0"/>
  </r>
  <r>
    <s v="BAKER COMMODITIES "/>
    <s v="1210247"/>
    <n v="12582.437162400001"/>
    <n v="12569.609535840002"/>
    <n v="0"/>
    <n v="5.9461516799999998"/>
    <n v="6.8814748799999998"/>
    <n v="0"/>
    <n v="0"/>
    <x v="2"/>
  </r>
  <r>
    <s v="IXYS INTEGRATED CIRUITS, LLC "/>
    <s v="1191497"/>
    <n v="12356.542003679999"/>
    <n v="863.57583648000002"/>
    <n v="0"/>
    <n v="0.41114304000000007"/>
    <n v="93.183683040000005"/>
    <n v="1172.791872"/>
    <n v="10226.579469119999"/>
    <x v="2"/>
  </r>
  <r>
    <s v="BRISTOL-MYERS SQUIBB CO "/>
    <s v="1210627"/>
    <n v="12264.38391024"/>
    <n v="12251.63448432"/>
    <n v="0"/>
    <n v="5.8015440000000007"/>
    <n v="6.9478819199999995"/>
    <n v="0"/>
    <n v="0"/>
    <x v="2"/>
  </r>
  <r>
    <s v="WORCESTER POLYTECHNICAL INSTITUTE "/>
    <s v="1180127"/>
    <n v="11886.9989616"/>
    <n v="11874.756025440001"/>
    <n v="0"/>
    <n v="5.6461406400000005"/>
    <n v="6.5967955200000015"/>
    <n v="0"/>
    <n v="0"/>
    <x v="4"/>
  </r>
  <r>
    <s v="ROHM AND HAAS ELECTRONIC MATERIALS LLC "/>
    <s v="1190910"/>
    <n v="11859.626378879995"/>
    <n v="11793.282479999996"/>
    <n v="0"/>
    <n v="4.2184800000000005"/>
    <n v="62.125418880000005"/>
    <n v="0"/>
    <n v="0"/>
    <x v="2"/>
  </r>
  <r>
    <s v="ACUSHNET COMPANY PLANT #2 "/>
    <s v="1200254"/>
    <n v="11854.728406079999"/>
    <n v="11842.68714048"/>
    <n v="0"/>
    <n v="5.5747439999999999"/>
    <n v="6.4665216000000001"/>
    <n v="0"/>
    <n v="0"/>
    <x v="2"/>
  </r>
  <r>
    <s v="FLEXCON COMPANY INC "/>
    <s v="1180998"/>
    <n v="11429.410184639999"/>
    <n v="11417.76600048"/>
    <n v="0"/>
    <n v="5.4005616000000023"/>
    <n v="6.2436225600000004"/>
    <n v="0"/>
    <n v="0"/>
    <x v="2"/>
  </r>
  <r>
    <s v="AGGREGATE INDUSTRIES "/>
    <s v="1210018"/>
    <n v="11326.8487752"/>
    <n v="11321.222592960001"/>
    <n v="0"/>
    <n v="2.6079278400000003"/>
    <n v="3.0182544000000004"/>
    <n v="0"/>
    <n v="0"/>
    <x v="2"/>
  </r>
  <r>
    <s v="BMR BLACKFAN CIRCLE LLC "/>
    <s v="1191993"/>
    <n v="11126.27991888"/>
    <n v="11114.9164224"/>
    <n v="0"/>
    <n v="5.2629393599999998"/>
    <n v="6.1005571199999995"/>
    <n v="0"/>
    <n v="0"/>
    <x v="4"/>
  </r>
  <r>
    <s v="RESOURCE CONTROL INC "/>
    <s v="1180395"/>
    <n v="11031.17533056"/>
    <n v="170.94333312000001"/>
    <n v="8726.8648319999993"/>
    <n v="2115.9166291199999"/>
    <n v="17.450536319999991"/>
    <n v="0"/>
    <n v="0"/>
    <x v="5"/>
  </r>
  <r>
    <s v="MUELLER ROAD GAS CONTROL "/>
    <s v="0421125"/>
    <n v="10624.236981119997"/>
    <n v="161.84012544000001"/>
    <n v="0"/>
    <n v="10462.313121119998"/>
    <n v="8.373456E-2"/>
    <n v="0"/>
    <n v="0"/>
    <x v="3"/>
  </r>
  <r>
    <s v="COMMONWEALTH NEW BEDFORD ENERGY LLC "/>
    <s v="1200624"/>
    <n v="10532.778701759999"/>
    <n v="9.0093124800000002"/>
    <n v="10469.995199999999"/>
    <n v="16.0669656"/>
    <n v="37.707223679999991"/>
    <n v="0"/>
    <n v="0"/>
    <x v="5"/>
  </r>
  <r>
    <s v="WHEATON COLLEGE "/>
    <s v="1200045"/>
    <n v="10426.51373904"/>
    <n v="10415.767955039999"/>
    <n v="0"/>
    <n v="4.9572129600000006"/>
    <n v="5.7885710400000008"/>
    <n v="0"/>
    <n v="0"/>
    <x v="4"/>
  </r>
  <r>
    <s v="ACUSHNET COMPANY - BALL PLANT III "/>
    <s v="1200619"/>
    <n v="10213.0870464"/>
    <n v="10202.736348"/>
    <n v="0"/>
    <n v="4.78901808"/>
    <n v="5.5616803200000007"/>
    <n v="0"/>
    <n v="0"/>
    <x v="2"/>
  </r>
  <r>
    <s v="KPR US LLC "/>
    <s v="0420821"/>
    <n v="10198.399841280001"/>
    <n v="10197.85071312"/>
    <n v="0"/>
    <n v="0.25174800000000003"/>
    <n v="0.29738016"/>
    <n v="0"/>
    <n v="0"/>
    <x v="2"/>
  </r>
  <r>
    <s v="BFI FALL RIVER LANDFILL"/>
    <s v="1200866"/>
    <n v="10140.22972368"/>
    <n v="3.2387039999999998"/>
    <n v="1844.8728480000002"/>
    <n v="8292.0370679999996"/>
    <n v="8.1103680000000011E-2"/>
    <n v="0"/>
    <n v="0"/>
    <x v="5"/>
  </r>
  <r>
    <s v="ONYX SPECIALTY PAPERS INC WILLOW MILL "/>
    <s v="1170015"/>
    <n v="9957.5757086400008"/>
    <n v="9947.3979225599996"/>
    <n v="0"/>
    <n v="4.7124503999999998"/>
    <n v="5.4653356799999999"/>
    <n v="0"/>
    <n v="0"/>
    <x v="2"/>
  </r>
  <r>
    <s v="RESILIENCE BOSTON INC "/>
    <s v="1191405"/>
    <n v="9907.8107990399985"/>
    <n v="9897.2315769599991"/>
    <n v="0"/>
    <n v="4.8825503999999995"/>
    <n v="5.6966716800000006"/>
    <n v="0"/>
    <n v="0"/>
    <x v="2"/>
  </r>
  <r>
    <s v="BRIDGEWATER CORRECTIONAL COMPLEX "/>
    <s v="1192151"/>
    <n v="9837.6288091200004"/>
    <n v="9826.5711297599992"/>
    <n v="0"/>
    <n v="4.9973111999999995"/>
    <n v="6.0603681600000003"/>
    <n v="0"/>
    <n v="0"/>
    <x v="4"/>
  </r>
  <r>
    <s v="ARDAGH GLASS INC "/>
    <s v="1200856"/>
    <n v="9751.8547727999976"/>
    <n v="9742.4990006399985"/>
    <n v="0"/>
    <n v="4.3273440000000001"/>
    <n v="5.0284281600000007"/>
    <n v="0"/>
    <n v="0"/>
    <x v="2"/>
  </r>
  <r>
    <s v="MOUNT HOLYOKE COLLEGE "/>
    <s v="0420073"/>
    <n v="9728.433681120001"/>
    <n v="9718.5111811200004"/>
    <n v="0"/>
    <n v="4.5990503999999985"/>
    <n v="5.3234495999999991"/>
    <n v="0"/>
    <n v="0"/>
    <x v="4"/>
  </r>
  <r>
    <s v="SHIRE "/>
    <s v="1190813"/>
    <n v="9727.8573369600017"/>
    <n v="9450.8399160000026"/>
    <n v="0"/>
    <n v="4.4174289599999996"/>
    <n v="5.1302159999999999"/>
    <n v="0"/>
    <n v="267.46977599999997"/>
    <x v="2"/>
  </r>
  <r>
    <s v="ISP FREETOWN FINE CHEMICALS "/>
    <s v="1200075"/>
    <n v="9574.481478239999"/>
    <n v="9522.3115814399989"/>
    <n v="0"/>
    <n v="4.0483799999999999"/>
    <n v="48.121516800000002"/>
    <n v="0"/>
    <n v="0"/>
    <x v="2"/>
  </r>
  <r>
    <s v="NOVARTIS INSTITUTES FOR BIOMEDICAL RESEA "/>
    <s v="1191940"/>
    <n v="9529.5728102400008"/>
    <n v="7839.6676848000006"/>
    <n v="0"/>
    <n v="1685.68174656"/>
    <n v="4.2233788800000003"/>
    <n v="0"/>
    <n v="0"/>
    <x v="4"/>
  </r>
  <r>
    <s v="COLLEGE OF THE HOLY CROSS "/>
    <s v="1180106"/>
    <n v="9438.4363147199983"/>
    <n v="9385.7531241599991"/>
    <n v="0"/>
    <n v="4.4720424000000003"/>
    <n v="5.24615616"/>
    <n v="0"/>
    <n v="42.964992000000002"/>
    <x v="4"/>
  </r>
  <r>
    <s v="MCI SHIRLEY "/>
    <s v="1180299"/>
    <n v="9417.512653920001"/>
    <n v="9407.8370937600012"/>
    <n v="0"/>
    <n v="4.4781206399999993"/>
    <n v="5.1974395199999996"/>
    <n v="0"/>
    <n v="0"/>
    <x v="4"/>
  </r>
  <r>
    <s v="BROX INDUSTRIES INC "/>
    <s v="1210259"/>
    <n v="9391.8648398399982"/>
    <n v="9382.2913396799995"/>
    <n v="0"/>
    <n v="4.4378409599999999"/>
    <n v="5.1356592000000001"/>
    <n v="0"/>
    <n v="0"/>
    <x v="2"/>
  </r>
  <r>
    <s v="TAUNTON LANDFILL "/>
    <s v="1200710"/>
    <n v="9274.0827916800008"/>
    <n v="0.23051952000000001"/>
    <n v="1485.0863999999999"/>
    <n v="7788.7658721600001"/>
    <n v="0"/>
    <n v="0"/>
    <n v="0"/>
    <x v="5"/>
  </r>
  <r>
    <s v="BARNHARDT MANUFACTURING CO "/>
    <s v="0420061"/>
    <n v="9259.1220657600006"/>
    <n v="9249.3657648000008"/>
    <n v="0"/>
    <n v="4.44818304"/>
    <n v="5.3081179199999999"/>
    <n v="0"/>
    <n v="0"/>
    <x v="2"/>
  </r>
  <r>
    <s v="ROYAL HOSPITALITY SERVICES INC "/>
    <s v="1190258"/>
    <n v="9110.7975873600008"/>
    <n v="9101.5098551999999"/>
    <n v="0"/>
    <n v="4.3053897599999988"/>
    <n v="4.9823424000000003"/>
    <n v="0"/>
    <n v="0"/>
    <x v="4"/>
  </r>
  <r>
    <s v="ABBVIE BIORESEARCH CENTER INC "/>
    <s v="1180186"/>
    <n v="9021.5722900799992"/>
    <n v="9011.6622187199991"/>
    <n v="0"/>
    <n v="4.4353915200000005"/>
    <n v="5.4746798399999994"/>
    <n v="0"/>
    <n v="0"/>
    <x v="2"/>
  </r>
  <r>
    <s v="ASTRAZENECA PHARMACEUTICALS LP "/>
    <s v="1191745"/>
    <n v="9012.6556934399996"/>
    <n v="9003.43545696"/>
    <n v="0"/>
    <n v="4.2729119999999989"/>
    <n v="4.9473244800000007"/>
    <n v="0"/>
    <n v="0"/>
    <x v="4"/>
  </r>
  <r>
    <s v="WYMAN GORDON COMPANY "/>
    <s v="1180039"/>
    <n v="8875.8435830400012"/>
    <n v="8724.4848835200028"/>
    <n v="0"/>
    <n v="4.0892040000000005"/>
    <n v="60.449276160000004"/>
    <n v="0"/>
    <n v="86.82021936000001"/>
    <x v="2"/>
  </r>
  <r>
    <s v="PHILLIPS ACADEMY "/>
    <s v="1210003"/>
    <n v="8731.9433375999979"/>
    <n v="8721.7053134399976"/>
    <n v="0"/>
    <n v="4.4322163200000002"/>
    <n v="5.8058078399999991"/>
    <n v="0"/>
    <n v="0"/>
    <x v="4"/>
  </r>
  <r>
    <s v="CLPF REVERE LLC "/>
    <s v="1192952"/>
    <n v="8656.494325919999"/>
    <n v="8647.1537039999985"/>
    <n v="0.48752928000000001"/>
    <n v="4.0982759999999994"/>
    <n v="4.7548166400000005"/>
    <n v="0"/>
    <n v="0"/>
    <x v="2"/>
  </r>
  <r>
    <s v="BRIGHAM AND WOMENS FAULKNER HOSPITAL "/>
    <s v="1190549"/>
    <n v="8373.6700084800013"/>
    <n v="8364.9175243200007"/>
    <n v="0"/>
    <n v="4.0064673599999994"/>
    <n v="4.7460167999999996"/>
    <n v="0"/>
    <n v="0"/>
    <x v="4"/>
  </r>
  <r>
    <s v="CLARK UNIVERSITY "/>
    <s v="1180105"/>
    <n v="8241.0979694399994"/>
    <n v="8232.65728992"/>
    <n v="0"/>
    <n v="3.9032280000000004"/>
    <n v="4.5374515199999994"/>
    <n v="0"/>
    <n v="0"/>
    <x v="4"/>
  </r>
  <r>
    <s v="BOURNE LANDFILL "/>
    <s v="1200614"/>
    <n v="8228.5328865600004"/>
    <n v="14.105780640000001"/>
    <n v="8172.0576000000001"/>
    <n v="12.659250239999999"/>
    <n v="29.710255679999996"/>
    <n v="0"/>
    <n v="0"/>
    <x v="5"/>
  </r>
  <r>
    <s v="LYNN REGIONAL WWTP "/>
    <s v="1190520"/>
    <n v="8162.5705560000006"/>
    <n v="696.47558399999991"/>
    <n v="7300.5740640000004"/>
    <n v="64.817171999999985"/>
    <n v="100.70373600000002"/>
    <n v="0"/>
    <n v="0"/>
    <x v="7"/>
  </r>
  <r>
    <s v="MA COM TECHNOLOGY SOLUTIONS INC "/>
    <s v="1210330"/>
    <n v="8145.559648800001"/>
    <n v="8141.1533784000012"/>
    <n v="0"/>
    <n v="1.9731599999999998"/>
    <n v="2.4331103999999999"/>
    <n v="0"/>
    <n v="0"/>
    <x v="2"/>
  </r>
  <r>
    <s v="MASSACHUSETTS GENERAL HOSPITAL "/>
    <s v="1190513"/>
    <n v="8129.3012639999997"/>
    <n v="7695.7689816000002"/>
    <n v="0"/>
    <n v="3.44881152"/>
    <n v="408.80055888000004"/>
    <n v="0"/>
    <n v="21.282912"/>
    <x v="4"/>
  </r>
  <r>
    <s v="EXELON WEST MEDWAY LLC "/>
    <s v="1200133"/>
    <n v="7976.5344993599983"/>
    <n v="7949.1052166399986"/>
    <n v="0"/>
    <n v="8.1061041599999992"/>
    <n v="19.323178559999995"/>
    <n v="0"/>
    <n v="0"/>
    <x v="0"/>
  </r>
  <r>
    <s v="KANZAKI SPECIALTY PAPERS INC "/>
    <s v="0420189"/>
    <n v="7843.648115519999"/>
    <n v="7813.7737473599991"/>
    <n v="0"/>
    <n v="9.3010680000000008"/>
    <n v="20.573300160000002"/>
    <n v="0"/>
    <n v="0"/>
    <x v="2"/>
  </r>
  <r>
    <s v="PJ KEATING CO "/>
    <s v="1200182"/>
    <n v="7756.6837420800002"/>
    <n v="7748.7769497600002"/>
    <n v="0"/>
    <n v="3.6651787199999997"/>
    <n v="4.2416136"/>
    <n v="0"/>
    <n v="0"/>
    <x v="2"/>
  </r>
  <r>
    <s v="VICINITY ENERGY CAMBRIDGE LLC "/>
    <s v="1192016"/>
    <n v="7633.4545022399989"/>
    <n v="7625.5859937599989"/>
    <n v="0"/>
    <n v="3.597048"/>
    <n v="4.2714604799999991"/>
    <n v="0"/>
    <n v="0"/>
    <x v="6"/>
  </r>
  <r>
    <s v="SIEMENS HEALTHCARE DIAGNOSTICS INC "/>
    <s v="1191071"/>
    <n v="7622.9319801599986"/>
    <n v="7615.1396764799983"/>
    <n v="0"/>
    <n v="3.6071179200000008"/>
    <n v="4.1851857600000004"/>
    <n v="0"/>
    <n v="0"/>
    <x v="2"/>
  </r>
  <r>
    <s v="US EDITH NOURSE VA HOSPITAL "/>
    <s v="1190248"/>
    <n v="7579.820203199999"/>
    <n v="7571.916948959999"/>
    <n v="0"/>
    <n v="3.6259876799999997"/>
    <n v="4.2772665600000002"/>
    <n v="0"/>
    <n v="0"/>
    <x v="4"/>
  </r>
  <r>
    <s v="PERRY LYNNWAY LLC "/>
    <s v="1190838"/>
    <n v="7533.664225919998"/>
    <n v="7525.9836892799985"/>
    <n v="0"/>
    <n v="3.5603064"/>
    <n v="4.1202302400000006"/>
    <n v="0"/>
    <n v="0"/>
    <x v="4"/>
  </r>
  <r>
    <s v="MM TAUNTON ENERGY LLC "/>
    <s v="1200217"/>
    <n v="7434.1082793600008"/>
    <n v="3.4754831999999998"/>
    <n v="7392.6064195200006"/>
    <n v="11.361772799999999"/>
    <n v="26.664603839999998"/>
    <n v="0"/>
    <n v="0"/>
    <x v="0"/>
  </r>
  <r>
    <s v="NASOYA FOODS USA LLC "/>
    <s v="1210937"/>
    <n v="7362.110075040001"/>
    <n v="7354.5996384000009"/>
    <n v="0"/>
    <n v="3.4802913600000003"/>
    <n v="4.0301452800000002"/>
    <n v="0"/>
    <n v="0"/>
    <x v="2"/>
  </r>
  <r>
    <s v="VA HEALTHCARE SYSTEM BROCKTON "/>
    <s v="1192229"/>
    <n v="7267.8722256000019"/>
    <n v="7260.0703963200012"/>
    <n v="0"/>
    <n v="3.5246534400000002"/>
    <n v="4.2771758399999991"/>
    <n v="0"/>
    <n v="0"/>
    <x v="4"/>
  </r>
  <r>
    <s v="UMASS MEMORIAL MEDICAL CENTER "/>
    <s v="1180519"/>
    <n v="7223.5718352000013"/>
    <n v="7216.0164921600008"/>
    <n v="0"/>
    <n v="3.4575206400000003"/>
    <n v="4.0978223999999992"/>
    <n v="0"/>
    <n v="0"/>
    <x v="4"/>
  </r>
  <r>
    <s v="NORTH SHORE MEDICAL CENTER INC "/>
    <s v="1190563"/>
    <n v="7185.210520319999"/>
    <n v="6595.4473300799991"/>
    <n v="0"/>
    <n v="3.17356704"/>
    <n v="586.58962320000001"/>
    <n v="0"/>
    <n v="0"/>
    <x v="4"/>
  </r>
  <r>
    <s v="BRIDGEWATER STATE UNIVERSITY "/>
    <s v="1192145"/>
    <n v="7177.1419742399994"/>
    <n v="7169.6991239999988"/>
    <n v="0"/>
    <n v="3.42068832"/>
    <n v="4.0221619199999985"/>
    <n v="0"/>
    <n v="0"/>
    <x v="4"/>
  </r>
  <r>
    <s v="MT AUBURN HOSPITAL "/>
    <s v="1190543"/>
    <n v="7131.7127548800008"/>
    <n v="7124.3323200000004"/>
    <n v="0"/>
    <n v="3.3793199999999999"/>
    <n v="4.0011148799999994"/>
    <n v="0"/>
    <n v="0"/>
    <x v="4"/>
  </r>
  <r>
    <s v="SOUTH SHORE HOSPITAL "/>
    <s v="1190228"/>
    <n v="7109.7493521600009"/>
    <n v="7102.0503086400013"/>
    <n v="0"/>
    <n v="3.50161056"/>
    <n v="4.1974329600000004"/>
    <n v="0"/>
    <n v="0"/>
    <x v="4"/>
  </r>
  <r>
    <s v="KENS FOODS INCORPORATED "/>
    <s v="1192000"/>
    <n v="6987.6253540799989"/>
    <n v="6433.2682747199988"/>
    <n v="542.29449455999998"/>
    <n v="4.5748281600000009"/>
    <n v="7.4877566400000006"/>
    <n v="0"/>
    <n v="0"/>
    <x v="2"/>
  </r>
  <r>
    <s v="BHA MARY ELLEN MCCORMICK "/>
    <s v="1190100"/>
    <n v="6946.4489068800003"/>
    <n v="6939.3669408000005"/>
    <n v="0"/>
    <n v="3.2828846400000002"/>
    <n v="3.7990814400000006"/>
    <n v="0"/>
    <n v="0"/>
    <x v="4"/>
  </r>
  <r>
    <s v="SOUTH HADLEY LANDFILL "/>
    <s v="0420177"/>
    <n v="6821.2289073600004"/>
    <n v="0"/>
    <n v="6786.3096000000005"/>
    <n v="10.425996"/>
    <n v="24.49331136"/>
    <n v="0"/>
    <n v="0"/>
    <x v="5"/>
  </r>
  <r>
    <s v="BETH ISRAEL DEACONESS HOSPITAL PLYMOUTH "/>
    <s v="1200363"/>
    <n v="6767.5848105599998"/>
    <n v="6760.6763011200001"/>
    <n v="0"/>
    <n v="3.2002387200000002"/>
    <n v="3.7082707200000002"/>
    <n v="0"/>
    <n v="0"/>
    <x v="4"/>
  </r>
  <r>
    <s v="TL EDWARDS INC "/>
    <s v="1192129"/>
    <n v="6745.1462164799996"/>
    <n v="6742.2816417599997"/>
    <n v="0"/>
    <n v="1.0000065599999999"/>
    <n v="1.8645681599999999"/>
    <n v="0"/>
    <n v="0"/>
    <x v="2"/>
  </r>
  <r>
    <s v="ST VINCENT HOSPITAL @ WORC MED CTR "/>
    <s v="1180295"/>
    <n v="6742.9904371199991"/>
    <n v="6736.0643279999995"/>
    <n v="0"/>
    <n v="3.1987871999999995"/>
    <n v="3.7273219199999992"/>
    <n v="0"/>
    <n v="0"/>
    <x v="4"/>
  </r>
  <r>
    <s v="TEWKSBURY HOSPITAL "/>
    <s v="1210255"/>
    <n v="6615.0150897600006"/>
    <n v="6608.112386400001"/>
    <n v="0"/>
    <n v="3.1624992000000001"/>
    <n v="3.7402041599999989"/>
    <n v="0"/>
    <n v="0"/>
    <x v="4"/>
  </r>
  <r>
    <s v="FITCHBURG STATE UNIVERSITY "/>
    <s v="1180028"/>
    <n v="6611.4633110400018"/>
    <n v="6604.0709918400016"/>
    <n v="0"/>
    <n v="3.3862147200000003"/>
    <n v="4.0061044800000012"/>
    <n v="0"/>
    <n v="0"/>
    <x v="4"/>
  </r>
  <r>
    <s v="TENNESSEE GAS PIPELINE CO "/>
    <s v="1181412"/>
    <n v="6590.808"/>
    <n v="6590.808"/>
    <n v="0"/>
    <n v="0"/>
    <n v="0"/>
    <n v="0"/>
    <n v="0"/>
    <x v="3"/>
  </r>
  <r>
    <s v="WEETABIX COMPANY LLC "/>
    <s v="1180386"/>
    <n v="6559.3313351999996"/>
    <n v="6552.6449083199996"/>
    <n v="0"/>
    <n v="3.0996302400000006"/>
    <n v="3.5867966400000002"/>
    <n v="0"/>
    <n v="0"/>
    <x v="2"/>
  </r>
  <r>
    <s v="ST ELIZABETHS MEDICAL CENTER "/>
    <s v="1190059"/>
    <n v="6534.9736502399992"/>
    <n v="6528.224807999999"/>
    <n v="0"/>
    <n v="3.1096094399999998"/>
    <n v="3.6392327999999998"/>
    <n v="0"/>
    <n v="0"/>
    <x v="4"/>
  </r>
  <r>
    <s v="TWISS STREET LANDFILL GAS ENERGY PROJECT "/>
    <s v="0420140"/>
    <n v="6506.8920000000007"/>
    <n v="0"/>
    <n v="1515.0240000000001"/>
    <n v="4991.8680000000004"/>
    <n v="0"/>
    <n v="0"/>
    <n v="0"/>
    <x v="5"/>
  </r>
  <r>
    <s v="BOSTIK INCORPORATED "/>
    <s v="1190159"/>
    <n v="6431.8843411200014"/>
    <n v="6426.0417215534417"/>
    <n v="0.37038916656000004"/>
    <n v="2.5126718400000003"/>
    <n v="2.91764592"/>
    <n v="0"/>
    <n v="4.1912640000000001E-2"/>
    <x v="2"/>
  </r>
  <r>
    <s v="WESTOVER AIR RESERVE BASE "/>
    <s v="0420017"/>
    <n v="6237.3033676799996"/>
    <n v="6230.6141284799996"/>
    <n v="0"/>
    <n v="3.0229718399999999"/>
    <n v="3.6662673599999995"/>
    <n v="0"/>
    <n v="0"/>
    <x v="6"/>
  </r>
  <r>
    <s v="US VA MEDICAL CENTER "/>
    <s v="1191709"/>
    <n v="6130.3533782399991"/>
    <n v="6123.6004535999991"/>
    <n v="0"/>
    <n v="3.0126297599999998"/>
    <n v="3.7402948800000004"/>
    <n v="0"/>
    <n v="0"/>
    <x v="4"/>
  </r>
  <r>
    <s v="SIMONDS INTERNATIONAL "/>
    <s v="1180030"/>
    <n v="6111.7788211200004"/>
    <n v="6105.5487158400001"/>
    <n v="0"/>
    <n v="2.8879804800000004"/>
    <n v="3.3421247999999997"/>
    <n v="0"/>
    <n v="0"/>
    <x v="2"/>
  </r>
  <r>
    <s v="MBTA COMMUTER RAIL MAINTENANCE FACILITY "/>
    <s v="1191612"/>
    <n v="5944.3080681600004"/>
    <n v="5938.2123192000008"/>
    <n v="0"/>
    <n v="2.8172188800000004"/>
    <n v="3.2785300800000003"/>
    <n v="0"/>
    <n v="0"/>
    <x v="6"/>
  </r>
  <r>
    <s v="CAPE COD HOSPITAL "/>
    <s v="1200130"/>
    <n v="5901.0380755199994"/>
    <n v="5633.0593603199995"/>
    <n v="0"/>
    <n v="2.6945654400000003"/>
    <n v="265.28414975999999"/>
    <n v="0"/>
    <n v="0"/>
    <x v="4"/>
  </r>
  <r>
    <s v="CRANE &amp; COMPANY INC "/>
    <s v="1170038"/>
    <n v="5746.8397492799986"/>
    <n v="5740.4023487999993"/>
    <n v="0"/>
    <n v="2.8418039999999998"/>
    <n v="3.5955964800000002"/>
    <n v="0"/>
    <n v="0"/>
    <x v="2"/>
  </r>
  <r>
    <s v="NEWLY WEDS FOODS "/>
    <s v="1191181"/>
    <n v="5694.4206446400003"/>
    <n v="3594.3899040000001"/>
    <n v="0"/>
    <n v="163.47226895999998"/>
    <n v="1936.5584716800004"/>
    <n v="0"/>
    <n v="0"/>
    <x v="2"/>
  </r>
  <r>
    <s v="MERCY MEDICAL CENTER "/>
    <s v="0420508"/>
    <n v="5633.1990691200008"/>
    <n v="5627.437986240001"/>
    <n v="0"/>
    <n v="2.6661700799999997"/>
    <n v="3.0949127999999999"/>
    <n v="0"/>
    <n v="0"/>
    <x v="4"/>
  </r>
  <r>
    <s v="EMS CUP LLC "/>
    <s v="1200002"/>
    <n v="5622.726443040001"/>
    <n v="5616.9848649600008"/>
    <n v="0"/>
    <n v="2.6593660799999999"/>
    <n v="3.0822120000000002"/>
    <n v="0"/>
    <n v="0"/>
    <x v="6"/>
  </r>
  <r>
    <s v="SPRAGUE-EVERETT TERMINAL "/>
    <s v="1190634"/>
    <n v="5499.2875492799994"/>
    <n v="5493.6809625599999"/>
    <n v="0"/>
    <n v="2.5989465599999999"/>
    <n v="3.0076401600000002"/>
    <n v="0"/>
    <n v="0"/>
    <x v="8"/>
  </r>
  <r>
    <s v="MCI FRAMINGHAM "/>
    <s v="1190580"/>
    <n v="5459.4826070400022"/>
    <n v="5446.854927360002"/>
    <n v="0"/>
    <n v="5.4363960000000002"/>
    <n v="7.1912836800000024"/>
    <n v="0"/>
    <n v="0"/>
    <x v="4"/>
  </r>
  <r>
    <s v="LOWELL GENERAL HOSPITAL "/>
    <s v="1210316"/>
    <n v="5411.2817102399995"/>
    <n v="5405.6685916799997"/>
    <n v="0"/>
    <n v="2.5792603199999999"/>
    <n v="3.0338582399999994"/>
    <n v="0"/>
    <n v="0"/>
    <x v="4"/>
  </r>
  <r>
    <s v="NORTHFIELD MOUNT HERMON SCHOOL "/>
    <s v="0420550"/>
    <n v="5225.443967520001"/>
    <n v="5208.1956460800011"/>
    <n v="0"/>
    <n v="5.3375112000000025"/>
    <n v="11.91081024"/>
    <n v="0"/>
    <n v="0"/>
    <x v="4"/>
  </r>
  <r>
    <s v="LAWRENCE GENERAL HOSPITAL "/>
    <s v="1210025"/>
    <n v="5198.3017228800009"/>
    <n v="5192.7916622400007"/>
    <n v="0"/>
    <n v="2.5049606399999997"/>
    <n v="3.0051000000000001"/>
    <n v="0"/>
    <n v="0"/>
    <x v="4"/>
  </r>
  <r>
    <s v="NEW CORR PACKAGING "/>
    <s v="1180227"/>
    <n v="5197.0652092799992"/>
    <n v="5191.7667983999991"/>
    <n v="0"/>
    <n v="2.4560625599999999"/>
    <n v="2.8423483200000002"/>
    <n v="0"/>
    <n v="0"/>
    <x v="2"/>
  </r>
  <r>
    <s v="HOLT AND BUGBEE COMPANY "/>
    <s v="1210270"/>
    <n v="5136.5056175999998"/>
    <n v="51.50011104"/>
    <n v="5020.8167519999997"/>
    <n v="9.2555265600000016"/>
    <n v="54.933228"/>
    <n v="0"/>
    <n v="0"/>
    <x v="6"/>
  </r>
  <r>
    <s v="THE FIRST CHURCH OF CHRIST SCIENTIST "/>
    <s v="1190359"/>
    <n v="5028.2248564800002"/>
    <n v="5023.0539979200003"/>
    <n v="0"/>
    <n v="2.3908348800000003"/>
    <n v="2.7800236800000002"/>
    <n v="0"/>
    <n v="0"/>
    <x v="4"/>
  </r>
  <r>
    <s v="BABSON COLLEGE "/>
    <s v="1191892"/>
    <n v="4958.5252248000015"/>
    <n v="4952.9190009600015"/>
    <n v="0"/>
    <n v="2.5430630399999994"/>
    <n v="3.0631607999999995"/>
    <n v="0"/>
    <n v="0"/>
    <x v="4"/>
  </r>
  <r>
    <s v="NEW ENGLAND SHEETS LLC "/>
    <s v="1210701"/>
    <n v="4939.1222126399998"/>
    <n v="4934.0871619199997"/>
    <n v="0"/>
    <n v="2.3340441599999999"/>
    <n v="2.7010065599999997"/>
    <n v="0"/>
    <n v="0"/>
    <x v="2"/>
  </r>
  <r>
    <s v="AGT WESTWOOD "/>
    <s v="1193482"/>
    <n v="4938.1750051199997"/>
    <n v="3855.8388657599999"/>
    <n v="0"/>
    <n v="1080.1463400000002"/>
    <n v="2.1897993600000003"/>
    <n v="0"/>
    <n v="0"/>
    <x v="3"/>
  </r>
  <r>
    <s v="BRITTANY GLOBAL TECHNOLOGIES CORP "/>
    <s v="1200290"/>
    <n v="4915.9737345600006"/>
    <n v="4910.7666787200005"/>
    <n v="0"/>
    <n v="2.3951894400000002"/>
    <n v="2.8118664"/>
    <n v="0"/>
    <n v="0"/>
    <x v="2"/>
  </r>
  <r>
    <s v="MILLENNIUM PLACE "/>
    <s v="1191833"/>
    <n v="4881.4648444800005"/>
    <n v="4876.4368699200004"/>
    <n v="0"/>
    <n v="2.2974840000000003"/>
    <n v="2.7304905600000002"/>
    <n v="0"/>
    <n v="0"/>
    <x v="6"/>
  </r>
  <r>
    <s v="LANTHEUS MEDICAL IMAGING INC "/>
    <s v="1210153"/>
    <n v="4657.7484172799996"/>
    <n v="4652.8019092799996"/>
    <n v="0"/>
    <n v="2.2464086400000003"/>
    <n v="2.7000993600000003"/>
    <n v="0"/>
    <n v="0"/>
    <x v="2"/>
  </r>
  <r>
    <s v="SBC ENERGY LLC "/>
    <s v="1180264"/>
    <n v="4612.1115398400007"/>
    <n v="4607.2895904000006"/>
    <n v="0"/>
    <n v="2.2348871999999997"/>
    <n v="2.5870622400000003"/>
    <n v="0"/>
    <n v="0"/>
    <x v="0"/>
  </r>
  <r>
    <s v="ARCLIN SURFACES LLC "/>
    <s v="0420166"/>
    <n v="4566.9611030400001"/>
    <n v="4562.3056248000003"/>
    <n v="0"/>
    <n v="2.1579566400000001"/>
    <n v="2.4975216000000002"/>
    <n v="0"/>
    <n v="0"/>
    <x v="2"/>
  </r>
  <r>
    <s v="VICINITY ENERGY LLC "/>
    <s v="1190009"/>
    <n v="4540.0906555199999"/>
    <n v="4531.4644536000005"/>
    <n v="0"/>
    <n v="3.0300479999999999"/>
    <n v="5.5961539199999999"/>
    <n v="0"/>
    <n v="0"/>
    <x v="6"/>
  </r>
  <r>
    <s v="CHARLTON MEMORIAL HOSPITAL "/>
    <s v="1200123"/>
    <n v="4531.7025936"/>
    <n v="4526.9860607999999"/>
    <n v="0"/>
    <n v="2.163672"/>
    <n v="2.5528607999999999"/>
    <n v="0"/>
    <n v="0"/>
    <x v="4"/>
  </r>
  <r>
    <s v="HAARTZ CORP "/>
    <s v="1190901"/>
    <n v="4415.493448799999"/>
    <n v="4410.9920131199997"/>
    <n v="0"/>
    <n v="2.0864692800000002"/>
    <n v="2.4149664"/>
    <n v="0"/>
    <n v="0"/>
    <x v="2"/>
  </r>
  <r>
    <s v="BERKSHIRE MEDICAL CENTER "/>
    <s v="1170026"/>
    <n v="4372.8048806400002"/>
    <n v="4368.1953974399994"/>
    <n v="0"/>
    <n v="2.1203078399999997"/>
    <n v="2.4891753600000004"/>
    <n v="0"/>
    <n v="0"/>
    <x v="4"/>
  </r>
  <r>
    <s v="HOLLINGSWORTH &amp; VOSE COMPANY "/>
    <s v="1190260"/>
    <n v="4364.3645640000004"/>
    <n v="4359.9113006400003"/>
    <n v="0"/>
    <n v="2.0633356799999998"/>
    <n v="2.3899276800000009"/>
    <n v="0"/>
    <n v="0"/>
    <x v="2"/>
  </r>
  <r>
    <s v="MERRIMACK COLLEGE "/>
    <s v="1210164"/>
    <n v="4283.0324510399987"/>
    <n v="4278.5653075199989"/>
    <n v="0"/>
    <n v="2.0472782400000002"/>
    <n v="2.4198652800000002"/>
    <n v="0"/>
    <n v="0"/>
    <x v="4"/>
  </r>
  <r>
    <s v="BHA CHARLESTOWN "/>
    <s v="1191379"/>
    <n v="4222.2400718399995"/>
    <n v="4217.9356799999996"/>
    <n v="0"/>
    <n v="1.9952956800000001"/>
    <n v="2.3090961599999997"/>
    <n v="0"/>
    <n v="0"/>
    <x v="4"/>
  </r>
  <r>
    <s v="BEVERLY HOSPITAL "/>
    <s v="1190715"/>
    <n v="4216.2999984000016"/>
    <n v="4211.836483680001"/>
    <n v="0"/>
    <n v="2.02958784"/>
    <n v="2.43392688"/>
    <n v="0"/>
    <n v="0"/>
    <x v="4"/>
  </r>
  <r>
    <s v="STURDY MEMORIAL HOSP "/>
    <s v="1200086"/>
    <n v="4161.1857839999993"/>
    <n v="4156.8623409599995"/>
    <n v="0"/>
    <n v="1.9882195200000006"/>
    <n v="2.3352235199999996"/>
    <n v="0"/>
    <n v="0"/>
    <x v="4"/>
  </r>
  <r>
    <s v="US VA BOSTON HEALTHCARE SYSTEM "/>
    <s v="1190525"/>
    <n v="4114.702035360001"/>
    <n v="4110.3918374400009"/>
    <n v="0"/>
    <n v="1.9834113600000001"/>
    <n v="2.3267865599999999"/>
    <n v="0"/>
    <n v="0"/>
    <x v="4"/>
  </r>
  <r>
    <s v="BOSTON PARK PLAZA HOTEL &amp; TOWERS "/>
    <s v="1190933"/>
    <n v="4046.7779755200004"/>
    <n v="4042.6762521600003"/>
    <n v="0"/>
    <n v="1.911924"/>
    <n v="2.1897993599999999"/>
    <n v="0"/>
    <n v="0"/>
    <x v="4"/>
  </r>
  <r>
    <s v="GILLETTE COMPANY LLC THE "/>
    <s v="1210063"/>
    <n v="3990.6592185600007"/>
    <n v="3986.5870699200004"/>
    <n v="0"/>
    <n v="1.8872481600000002"/>
    <n v="2.1849004800000005"/>
    <n v="0"/>
    <n v="0"/>
    <x v="2"/>
  </r>
  <r>
    <s v="SCHNEIDER ELECTRIC "/>
    <s v="1200125"/>
    <n v="3837.9173112000003"/>
    <n v="3833.63841168"/>
    <n v="0"/>
    <n v="1.89759024"/>
    <n v="2.38130928"/>
    <n v="0"/>
    <n v="0"/>
    <x v="2"/>
  </r>
  <r>
    <s v="WOODS HOLE OCEAN INSTITUTE "/>
    <s v="1200555"/>
    <n v="3795.1209676799999"/>
    <n v="3563.6943383999997"/>
    <n v="0"/>
    <n v="1.74781152"/>
    <n v="2.1530577600000003"/>
    <n v="227.52576000000002"/>
    <n v="0"/>
    <x v="4"/>
  </r>
  <r>
    <s v="NORTH CENTRAL CORRECTIONAL INSTITUTE "/>
    <s v="1180032"/>
    <n v="3794.8121567999997"/>
    <n v="3790.9401364799996"/>
    <n v="0"/>
    <n v="1.7944416000000003"/>
    <n v="2.0775787200000004"/>
    <n v="0"/>
    <n v="0"/>
    <x v="4"/>
  </r>
  <r>
    <s v="LOWELL GENERAL HOSPITAL SAINTS CAMPUS "/>
    <s v="1210181"/>
    <n v="3791.1918844800002"/>
    <n v="3787.2587188800003"/>
    <n v="0"/>
    <n v="1.8068702400000001"/>
    <n v="2.1262953600000003"/>
    <n v="0"/>
    <n v="0"/>
    <x v="4"/>
  </r>
  <r>
    <s v="SMITH &amp; WESSON INC "/>
    <s v="0420089"/>
    <n v="3764.3564548799995"/>
    <n v="3760.5193617599998"/>
    <n v="0"/>
    <n v="1.7787470399999998"/>
    <n v="2.0583460799999997"/>
    <n v="0"/>
    <n v="0"/>
    <x v="2"/>
  </r>
  <r>
    <s v="ST LUKES HOSPITAL "/>
    <s v="1200154"/>
    <n v="3732.8984784000008"/>
    <n v="3729.0610224000006"/>
    <n v="0"/>
    <n v="1.7715801599999996"/>
    <n v="2.0658758399999999"/>
    <n v="0"/>
    <n v="0"/>
    <x v="4"/>
  </r>
  <r>
    <s v="PLAINVILLE GENERATING "/>
    <s v="1200616"/>
    <n v="3710.2027838400004"/>
    <n v="0"/>
    <n v="3666.9114720000002"/>
    <n v="12.935039040000001"/>
    <n v="30.356272799999999"/>
    <n v="0"/>
    <n v="0"/>
    <x v="0"/>
  </r>
  <r>
    <s v="POLYFOAM CORPORATION "/>
    <s v="1180303"/>
    <n v="3702.4478568000004"/>
    <n v="3698.6726347200006"/>
    <n v="0"/>
    <n v="1.7498073600000001"/>
    <n v="2.0254147200000001"/>
    <n v="0"/>
    <n v="0"/>
    <x v="2"/>
  </r>
  <r>
    <s v="UMASS HAHNEMANN "/>
    <s v="1180122"/>
    <n v="3617.4225326400001"/>
    <n v="3613.5104140799999"/>
    <n v="0"/>
    <n v="1.7595143999999998"/>
    <n v="2.1526041599999997"/>
    <n v="0"/>
    <n v="0"/>
    <x v="4"/>
  </r>
  <r>
    <s v="MIT LINCOLN LABORATORY "/>
    <s v="1190723"/>
    <n v="3586.45117824"/>
    <n v="3500.3981779199999"/>
    <n v="0"/>
    <n v="0.47183471999999999"/>
    <n v="0.77610959999999996"/>
    <n v="84.805056000000008"/>
    <n v="0"/>
    <x v="4"/>
  </r>
  <r>
    <s v="BHA BROMLEY HEATH TMC "/>
    <s v="1190805"/>
    <n v="3550.9859179200016"/>
    <n v="3547.3660992000014"/>
    <n v="0"/>
    <n v="1.6781385600000003"/>
    <n v="1.94168016"/>
    <n v="0"/>
    <n v="0"/>
    <x v="4"/>
  </r>
  <r>
    <s v="PPF OFF 200 CAMBRIDGE PARK DRIVE LLC "/>
    <s v="1191680"/>
    <n v="3462.9396177600001"/>
    <n v="3459.3902884800004"/>
    <n v="0"/>
    <n v="1.6406711999999999"/>
    <n v="1.9086580800000004"/>
    <n v="0"/>
    <n v="0"/>
    <x v="4"/>
  </r>
  <r>
    <s v="NEWTON WELLESLEY HOSPITAL "/>
    <s v="1190168"/>
    <n v="3421.1073556799997"/>
    <n v="3417.4810958399999"/>
    <n v="0"/>
    <n v="1.65554928"/>
    <n v="1.9707105599999999"/>
    <n v="0"/>
    <n v="0"/>
    <x v="4"/>
  </r>
  <r>
    <s v="TENNESSEE GAS PIPELINE LLC STATION 267 "/>
    <s v="1190945"/>
    <n v="3397.2917227200001"/>
    <n v="3393.6485889599999"/>
    <n v="0"/>
    <n v="1.6882992000000001"/>
    <n v="1.9548345599999999"/>
    <n v="0"/>
    <n v="0"/>
    <x v="3"/>
  </r>
  <r>
    <s v="AXCELIS TECHNOLOGIES INC "/>
    <s v="1191846"/>
    <n v="3306.3365764800001"/>
    <n v="2323.5345201599998"/>
    <n v="0"/>
    <n v="1.1022480000000001"/>
    <n v="1.2706243199999998"/>
    <n v="980.42918400000008"/>
    <n v="0"/>
    <x v="2"/>
  </r>
  <r>
    <s v="JOSEPHS MIDDLE EAST BAKERY "/>
    <s v="1210700"/>
    <n v="3278.77892496"/>
    <n v="3275.4456"/>
    <n v="0"/>
    <n v="1.5490440000000001"/>
    <n v="1.78428096"/>
    <n v="0"/>
    <n v="0"/>
    <x v="2"/>
  </r>
  <r>
    <s v="VERTEX PHARMACEUTICALS INC "/>
    <s v="1193776"/>
    <n v="3163.10285088"/>
    <n v="3159.8513553600001"/>
    <n v="0"/>
    <n v="1.5007809600000002"/>
    <n v="1.7507145600000003"/>
    <n v="0"/>
    <n v="0"/>
    <x v="4"/>
  </r>
  <r>
    <s v="YANKEE CANDLE CO "/>
    <s v="0420102"/>
    <n v="3160.7548358399999"/>
    <n v="3157.516404"/>
    <n v="0"/>
    <n v="1.5009624000000001"/>
    <n v="1.7374694399999999"/>
    <n v="0"/>
    <n v="0"/>
    <x v="2"/>
  </r>
  <r>
    <s v="TEXTRON SYSTEMS CORPORATION "/>
    <s v="1191269"/>
    <n v="3136.7905128000002"/>
    <n v="3133.5809299200005"/>
    <n v="0"/>
    <n v="1.4868100799999999"/>
    <n v="1.7227728"/>
    <n v="0"/>
    <n v="0"/>
    <x v="2"/>
  </r>
  <r>
    <s v="T MARZETTI/CHATHAM VILLAGE "/>
    <s v="1200745"/>
    <n v="3069.6769454400001"/>
    <n v="3066.5479219200001"/>
    <n v="0"/>
    <n v="1.4504313600000001"/>
    <n v="1.67859216"/>
    <n v="0"/>
    <n v="0"/>
    <x v="2"/>
  </r>
  <r>
    <s v="PEABODY MUNICIPAL LIGHT PLANT "/>
    <s v="1190015"/>
    <n v="3023.2781107199999"/>
    <n v="3018.4358399999996"/>
    <n v="0"/>
    <n v="1.8144"/>
    <n v="3.0278707200000001"/>
    <n v="0"/>
    <n v="0"/>
    <x v="0"/>
  </r>
  <r>
    <s v="AR METALLIZING LTD "/>
    <s v="1200137"/>
    <n v="2960.6155387200001"/>
    <n v="2948.0967230400001"/>
    <n v="0"/>
    <n v="10.90354608"/>
    <n v="1.6152696000000004"/>
    <n v="0"/>
    <n v="0"/>
    <x v="2"/>
  </r>
  <r>
    <s v="INDUSTRIAL POWER SERVICES CORP "/>
    <s v="0420105"/>
    <n v="2783.9303553599998"/>
    <n v="0"/>
    <n v="2751.44688"/>
    <n v="9.7057699200000016"/>
    <n v="22.777705440000002"/>
    <n v="0"/>
    <n v="0"/>
    <x v="0"/>
  </r>
  <r>
    <s v="TL EDWARDS INC "/>
    <s v="1200370"/>
    <n v="2698.2368784"/>
    <n v="2695.4390736"/>
    <n v="0"/>
    <n v="1.2855931200000001"/>
    <n v="1.5122116799999998"/>
    <n v="0"/>
    <n v="0"/>
    <x v="2"/>
  </r>
  <r>
    <s v="PIANTEDOSI BAKING CO "/>
    <s v="1190782"/>
    <n v="2694.8363299200005"/>
    <n v="2692.0884211200005"/>
    <n v="0"/>
    <n v="1.2610080000000001"/>
    <n v="1.4869007999999999"/>
    <n v="0"/>
    <n v="0"/>
    <x v="2"/>
  </r>
  <r>
    <s v="HAZEN PAPER CO "/>
    <s v="0420128"/>
    <n v="2538.4591814400001"/>
    <n v="2535.8581483200001"/>
    <n v="0"/>
    <n v="1.1952360000000002"/>
    <n v="1.4057971200000003"/>
    <n v="0"/>
    <n v="0"/>
    <x v="2"/>
  </r>
  <r>
    <s v="CALLAWAY GOLF BALL OPERATIONS INC "/>
    <s v="0420014"/>
    <n v="2452.1769316800005"/>
    <n v="2449.6771420800005"/>
    <n v="0"/>
    <n v="1.1587665599999999"/>
    <n v="1.3410230400000003"/>
    <n v="0"/>
    <n v="0"/>
    <x v="2"/>
  </r>
  <r>
    <s v="FRAMINGHAM STATE UNIVERSITY "/>
    <s v="1190584"/>
    <n v="2375.7554015999999"/>
    <n v="2373.31757376"/>
    <n v="0"/>
    <n v="1.1285567999999999"/>
    <n v="1.3092710400000001"/>
    <n v="0"/>
    <n v="0"/>
    <x v="4"/>
  </r>
  <r>
    <s v="GRANBY SANITARY LANDFILL "/>
    <s v="0420234"/>
    <n v="2328.8366505600002"/>
    <n v="0"/>
    <n v="418.70001600000001"/>
    <n v="1910.1096"/>
    <n v="2.7034559999999999E-2"/>
    <n v="0"/>
    <n v="0"/>
    <x v="5"/>
  </r>
  <r>
    <s v="MBTA SOUTH BOSTON POWER "/>
    <s v="1191667"/>
    <n v="2224.1491272000003"/>
    <n v="2221.3154880000002"/>
    <n v="0"/>
    <n v="0.83734559999999991"/>
    <n v="1.9962936000000002"/>
    <n v="0"/>
    <n v="0"/>
    <x v="6"/>
  </r>
  <r>
    <s v="3M CHELMSFORD "/>
    <s v="1210145"/>
    <n v="2081.1606177599997"/>
    <n v="302.01477263999999"/>
    <n v="0"/>
    <n v="0.14279328000000002"/>
    <n v="0.16529184"/>
    <n v="1778.8377599999999"/>
    <n v="0"/>
    <x v="2"/>
  </r>
  <r>
    <s v="BRADFORD INDUSTRIES "/>
    <s v="1210087"/>
    <n v="2038.7189894399999"/>
    <n v="2036.6305243199999"/>
    <n v="0"/>
    <n v="0.96371856"/>
    <n v="1.12474656"/>
    <n v="0"/>
    <n v="0"/>
    <x v="2"/>
  </r>
  <r>
    <s v="INDUSPAD LLC "/>
    <s v="1210212"/>
    <n v="2001.0583958399998"/>
    <n v="1999.0129319999999"/>
    <n v="0"/>
    <n v="0.94693536000000011"/>
    <n v="1.0985284799999999"/>
    <n v="0"/>
    <n v="0"/>
    <x v="4"/>
  </r>
  <r>
    <s v="SWAN DYEING &amp; PRINTING CORP "/>
    <s v="1200820"/>
    <n v="1946.6136043200004"/>
    <n v="1944.6293764800002"/>
    <n v="0"/>
    <n v="0.91971935999999999"/>
    <n v="1.0645084800000002"/>
    <n v="0"/>
    <n v="0"/>
    <x v="2"/>
  </r>
  <r>
    <s v="BARRDAY CORPORATION "/>
    <s v="1180452"/>
    <n v="1877.8212633599996"/>
    <n v="1873.7714318399997"/>
    <n v="0"/>
    <n v="0.88678799999999991"/>
    <n v="3.1630435199999996"/>
    <n v="0"/>
    <n v="0"/>
    <x v="2"/>
  </r>
  <r>
    <s v="FRIENDLYS MANUFACTURING AND RETAIL LLC "/>
    <s v="0420390"/>
    <n v="1803.8410992000001"/>
    <n v="1572.4653638400002"/>
    <n v="0"/>
    <n v="0.74390400000000001"/>
    <n v="230.63183136000001"/>
    <n v="0"/>
    <n v="0"/>
    <x v="2"/>
  </r>
  <r>
    <s v="PJ KEATING COMPANY "/>
    <s v="1210258"/>
    <n v="1698.1644556799999"/>
    <n v="1696.43342736"/>
    <n v="0"/>
    <n v="0.80232767999999999"/>
    <n v="0.92870064000000008"/>
    <n v="0"/>
    <n v="0"/>
    <x v="2"/>
  </r>
  <r>
    <s v="APPLIED MATERIALS INC "/>
    <s v="1190804"/>
    <n v="1677.5864380800001"/>
    <n v="1675.8399873600001"/>
    <n v="0"/>
    <n v="0.80114832000000002"/>
    <n v="0.94530239999999999"/>
    <n v="0"/>
    <n v="0"/>
    <x v="2"/>
  </r>
  <r>
    <s v="NORTHAMPTON LANDFILL "/>
    <s v="0420068"/>
    <n v="1651.2116846400002"/>
    <n v="0"/>
    <n v="1642.766832"/>
    <n v="2.5242840000000002"/>
    <n v="5.9205686399999999"/>
    <n v="0"/>
    <n v="0"/>
    <x v="5"/>
  </r>
  <r>
    <s v="BHA OLD COLONY DEVELOPMENT "/>
    <s v="1191378"/>
    <n v="1547.8334323200002"/>
    <n v="1546.2552672000002"/>
    <n v="0"/>
    <n v="0.73156608000000001"/>
    <n v="0.84659904000000008"/>
    <n v="0"/>
    <n v="0"/>
    <x v="4"/>
  </r>
  <r>
    <s v="GAS DIVISION OFFICE "/>
    <s v="1201071"/>
    <n v="1453.81947984"/>
    <n v="204.16418064000001"/>
    <n v="0"/>
    <n v="1249.5404476799999"/>
    <n v="0.11485152"/>
    <n v="0"/>
    <n v="0"/>
    <x v="3"/>
  </r>
  <r>
    <s v="VINEYARD RELIABILITY LLC OAK BLUFFS "/>
    <s v="1200352"/>
    <n v="1397.60455968"/>
    <n v="1392.7983047999999"/>
    <n v="0"/>
    <n v="1.3979044800000002"/>
    <n v="3.4083504000000002"/>
    <n v="0"/>
    <n v="0"/>
    <x v="0"/>
  </r>
  <r>
    <s v="NEW ENGLAND PRIMATE RESEARCH CENTER "/>
    <s v="1190916"/>
    <n v="1316.9754360000004"/>
    <n v="1309.9332960000004"/>
    <n v="0"/>
    <n v="0.95936400000000011"/>
    <n v="6.0827759999999991"/>
    <n v="0"/>
    <n v="0"/>
    <x v="4"/>
  </r>
  <r>
    <s v="ITW POLYMERS ADHESIVES NORTH AMERICA "/>
    <s v="1190683"/>
    <n v="1174.1534884799999"/>
    <n v="1172.9288592"/>
    <n v="0"/>
    <n v="0.56337119999999996"/>
    <n v="0.66125807999999997"/>
    <n v="0"/>
    <n v="0"/>
    <x v="2"/>
  </r>
  <r>
    <s v="3M "/>
    <s v="1192436"/>
    <n v="1064.4829876799997"/>
    <n v="1063.1473171199998"/>
    <n v="0"/>
    <n v="0.55702079999999998"/>
    <n v="0.77864975999999997"/>
    <n v="0"/>
    <n v="0"/>
    <x v="2"/>
  </r>
  <r>
    <s v="SHREWSBURY ELECTRIC AND CABLE OPERATIONS "/>
    <s v="1180664"/>
    <n v="1055.8414540799997"/>
    <n v="1052.2105675199998"/>
    <n v="0"/>
    <n v="1.0560715200000002"/>
    <n v="2.5748150400000003"/>
    <n v="0"/>
    <n v="0"/>
    <x v="0"/>
  </r>
  <r>
    <s v="EXELON FRAMINGHAM LLC "/>
    <s v="1190500"/>
    <n v="777.52428768000004"/>
    <n v="773.85067200000003"/>
    <n v="0"/>
    <n v="0.84097440000000001"/>
    <n v="2.0501812799999999"/>
    <n v="0"/>
    <n v="0.78246000000000004"/>
    <x v="0"/>
  </r>
  <r>
    <s v="CHICOPEE ELECTRIC LIGHT "/>
    <s v="0420232"/>
    <n v="737.87483952000002"/>
    <n v="735.48037583999997"/>
    <n v="0"/>
    <n v="0.70679952000000001"/>
    <n v="1.68766416"/>
    <n v="0"/>
    <n v="0"/>
    <x v="0"/>
  </r>
  <r>
    <s v="MCI NORFOLK "/>
    <s v="1190581"/>
    <n v="722.43202752000002"/>
    <n v="721.56111552000004"/>
    <n v="0"/>
    <n v="0.39091248000000001"/>
    <n v="0.47999952000000001"/>
    <n v="0"/>
    <n v="0"/>
    <x v="4"/>
  </r>
  <r>
    <s v="VINEYARD RELIABILITY W TISBURY "/>
    <s v="1200902"/>
    <n v="680.44653935999986"/>
    <n v="678.10659839999994"/>
    <n v="0"/>
    <n v="0.68058143999999998"/>
    <n v="1.65935952"/>
    <n v="0"/>
    <n v="0"/>
    <x v="0"/>
  </r>
  <r>
    <s v="IDEAL TAPE COMPANY "/>
    <s v="1210036"/>
    <n v="635.51510064000001"/>
    <n v="634.86763200000007"/>
    <n v="0"/>
    <n v="0.30010176"/>
    <n v="0.34736688000000004"/>
    <n v="0"/>
    <n v="0"/>
    <x v="2"/>
  </r>
  <r>
    <s v="HOGAN REGIONAL CENTER "/>
    <s v="1190242"/>
    <n v="567.99937151999995"/>
    <n v="567.40842143999998"/>
    <n v="0"/>
    <n v="0.27116208000000003"/>
    <n v="0.31978800000000002"/>
    <n v="0"/>
    <n v="0"/>
    <x v="4"/>
  </r>
  <r>
    <s v="BOSTON SHIP REPAIR LLC "/>
    <s v="1191435"/>
    <n v="446.84435376000005"/>
    <n v="445.31218368000003"/>
    <n v="0"/>
    <n v="0.46430496000000004"/>
    <n v="1.06786512"/>
    <n v="0"/>
    <n v="0"/>
    <x v="2"/>
  </r>
  <r>
    <s v="HUDSON LIGHT &amp; POWER DEPARTMENT "/>
    <s v="1190904"/>
    <n v="400.51573632000003"/>
    <n v="399.3113376"/>
    <n v="0"/>
    <n v="0.36288000000000004"/>
    <n v="0.84151871999999994"/>
    <n v="0"/>
    <n v="0"/>
    <x v="0"/>
  </r>
  <r>
    <s v="BROCKTON AWRF "/>
    <s v="1192233"/>
    <n v="380.28272687999998"/>
    <n v="379.80780768"/>
    <n v="0"/>
    <n v="0.2118312"/>
    <n v="0.26308800000000004"/>
    <n v="0"/>
    <n v="0"/>
    <x v="7"/>
  </r>
  <r>
    <s v="HOOD COATINGS "/>
    <s v="1210102"/>
    <n v="377.79999263999997"/>
    <n v="377.46632447999997"/>
    <n v="0"/>
    <n v="0.1546776"/>
    <n v="0.17899055999999999"/>
    <n v="0"/>
    <n v="0"/>
    <x v="2"/>
  </r>
  <r>
    <s v="PATRIOT BEVERAGES LLC "/>
    <s v="1210907"/>
    <n v="275.70914783999996"/>
    <n v="275.42809727999997"/>
    <n v="0"/>
    <n v="0.13027392000000002"/>
    <n v="0.15077663999999999"/>
    <n v="0"/>
    <n v="0"/>
    <x v="2"/>
  </r>
  <r>
    <s v="ST JOSEPHS ABBEY "/>
    <s v="1181258"/>
    <n v="227.03959151999999"/>
    <n v="12.384912959999999"/>
    <n v="211.6125648"/>
    <n v="0.44353007999999999"/>
    <n v="2.59858368"/>
    <n v="0"/>
    <n v="0"/>
    <x v="2"/>
  </r>
  <r>
    <s v="IPSWICH MUNICIPAL LIGHT "/>
    <s v="1190766"/>
    <n v="192.08889504000001"/>
    <n v="191.52860832000002"/>
    <n v="0"/>
    <n v="0.17028144000000003"/>
    <n v="0.39000528000000001"/>
    <n v="0"/>
    <n v="0"/>
    <x v="0"/>
  </r>
  <r>
    <s v="NANTUCKET ELECTRIC COMPANY "/>
    <s v="1200284"/>
    <n v="176.58947376"/>
    <n v="175.97929103999999"/>
    <n v="0"/>
    <n v="0.18316368000000002"/>
    <n v="0.42701904000000002"/>
    <n v="0"/>
    <n v="0"/>
    <x v="0"/>
  </r>
  <r>
    <s v="GLOBAL COMPANIES LLC "/>
    <s v="1190487"/>
    <n v="175.73099040000005"/>
    <n v="175.26958848000004"/>
    <n v="0"/>
    <n v="0.17608752"/>
    <n v="0.28531440000000002"/>
    <n v="0"/>
    <n v="0"/>
    <x v="8"/>
  </r>
  <r>
    <s v="MUSTANG MOTORCYCLE PRODUCTS LLC "/>
    <s v="0420307"/>
    <n v="147.74532192000001"/>
    <n v="147.1065624"/>
    <n v="0"/>
    <n v="0.179172"/>
    <n v="0.45958752000000003"/>
    <n v="0"/>
    <n v="0"/>
    <x v="2"/>
  </r>
  <r>
    <s v="EXXONMOBIL EVERETT TERMINAL "/>
    <s v="1190484"/>
    <n v="132.32165183999999"/>
    <n v="131.85707471999999"/>
    <n v="0"/>
    <n v="2.2498560000000001E-2"/>
    <n v="0.44207856000000001"/>
    <n v="0"/>
    <n v="0"/>
    <x v="8"/>
  </r>
  <r>
    <s v="GULF OIL LP CHELSEA "/>
    <s v="1190483"/>
    <n v="117.97038288"/>
    <n v="117.6937776"/>
    <n v="0"/>
    <n v="0.1134"/>
    <n v="0.16320528000000001"/>
    <n v="0"/>
    <n v="0"/>
    <x v="8"/>
  </r>
  <r>
    <s v="BENEVENTO ASPHALT CORPORATION "/>
    <s v="1190062"/>
    <n v="85.37414256000001"/>
    <n v="85.287232800000012"/>
    <n v="0"/>
    <n v="4.0279680000000005E-2"/>
    <n v="4.6630080000000004E-2"/>
    <n v="0"/>
    <n v="0"/>
    <x v="2"/>
  </r>
  <r>
    <s v="ALLIANCE LEATHER INC "/>
    <s v="1190185"/>
    <n v="82.359698399999999"/>
    <n v="81.920159999999996"/>
    <n v="0"/>
    <n v="3.4020000000000002E-2"/>
    <n v="0.4055184"/>
    <n v="0"/>
    <n v="0"/>
    <x v="2"/>
  </r>
  <r>
    <s v="SUNOCO PARTNERS MARKETING &amp; TERMINALS LP "/>
    <s v="1190481"/>
    <n v="76.057561439999986"/>
    <n v="73.912487039999988"/>
    <n v="0"/>
    <n v="2.0902795200000002"/>
    <n v="5.4794880000000004E-2"/>
    <n v="0"/>
    <n v="0"/>
    <x v="8"/>
  </r>
  <r>
    <s v="GAS RECOVERY SERVICES "/>
    <s v="1200533"/>
    <n v="48.68552304"/>
    <n v="0"/>
    <n v="48.436496640000001"/>
    <n v="7.4390400000000009E-2"/>
    <n v="0.17463600000000001"/>
    <n v="0"/>
    <n v="0"/>
    <x v="0"/>
  </r>
  <r>
    <s v="MARBLEHEAD MUNICIPAL WILKINS "/>
    <s v="1190976"/>
    <n v="46.41171696"/>
    <n v="46.252049759999998"/>
    <n v="0"/>
    <n v="4.6448639999999999E-2"/>
    <n v="0.11321856"/>
    <n v="0"/>
    <n v="0"/>
    <x v="0"/>
  </r>
  <r>
    <s v="BUCKEYE SPRINGFIELD TERMINAL "/>
    <s v="0420202"/>
    <n v="43.663808159999995"/>
    <n v="43.456240799999996"/>
    <n v="0"/>
    <n v="4.5360000000000004E-2"/>
    <n v="0.16220735999999999"/>
    <n v="0"/>
    <n v="0"/>
    <x v="8"/>
  </r>
  <r>
    <s v="IRVING OIL TERMINALS "/>
    <s v="1190490"/>
    <n v="30.712348800000004"/>
    <n v="30.610107360000004"/>
    <n v="0"/>
    <n v="3.075408E-2"/>
    <n v="7.148736E-2"/>
    <n v="0"/>
    <n v="0"/>
    <x v="8"/>
  </r>
  <r>
    <s v="COMM OF MA MDPH BIDLS "/>
    <s v="1190017"/>
    <n v="23.000695200000003"/>
    <n v="22.954700160000002"/>
    <n v="0"/>
    <n v="1.6057439999999999E-2"/>
    <n v="2.9937600000000002E-2"/>
    <n v="0"/>
    <n v="0"/>
    <x v="4"/>
  </r>
  <r>
    <s v="INTERPRINT INC "/>
    <s v="1170013"/>
    <n v="21.042776159999999"/>
    <n v="21.020912639999999"/>
    <n v="0"/>
    <n v="1.0069920000000001E-2"/>
    <n v="1.1793600000000001E-2"/>
    <n v="0"/>
    <n v="0"/>
    <x v="2"/>
  </r>
  <r>
    <s v="BERKSHIRE GAS CO "/>
    <s v="1170208"/>
    <n v="13.666332959999998"/>
    <n v="13.652452799999999"/>
    <n v="0"/>
    <n v="6.4411200000000007E-3"/>
    <n v="7.4390399999999992E-3"/>
    <n v="0"/>
    <n v="0"/>
    <x v="3"/>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82">
  <r>
    <s v="FORE RIVER ENERGY CENTER"/>
    <s v="1190227"/>
    <n v="1768953.7541289604"/>
    <n v="1767151.2912480002"/>
    <n v="0"/>
    <n v="820.67579999999998"/>
    <n v="981.78708096000014"/>
    <n v="0"/>
    <n v="0"/>
    <x v="0"/>
  </r>
  <r>
    <s v="SEMASS PARTNERSHIP"/>
    <s v="1200001"/>
    <n v="910487.47516271996"/>
    <n v="340732.69999663997"/>
    <n v="550039"/>
    <n v="7688.6052768000009"/>
    <n v="12027.16988928"/>
    <n v="0"/>
    <n v="0"/>
    <x v="1"/>
  </r>
  <r>
    <s v="MYSTIC STATION"/>
    <s v="1190128"/>
    <n v="907583.66322624008"/>
    <n v="906609.96093024011"/>
    <n v="0"/>
    <n v="432.33523200000008"/>
    <n v="541.36706400000014"/>
    <n v="0"/>
    <n v="0"/>
    <x v="0"/>
  </r>
  <r>
    <s v="KENDALL GREEN ENERGY LLC"/>
    <s v="1190093"/>
    <n v="748331.60284512024"/>
    <n v="747570.29629968014"/>
    <n v="0"/>
    <n v="347.02894799999996"/>
    <n v="414.27759743999997"/>
    <n v="0"/>
    <n v="0"/>
    <x v="0"/>
  </r>
  <r>
    <s v="ANP BELLINGHAM ENERGY COMPANY LLC"/>
    <s v="1201509"/>
    <n v="626033.15437824011"/>
    <n v="625397.35278384003"/>
    <n v="0"/>
    <n v="290.02957199999997"/>
    <n v="345.77202240000003"/>
    <n v="0"/>
    <n v="0"/>
    <x v="0"/>
  </r>
  <r>
    <s v="BLACKSTONE POWER GENERATING LLC"/>
    <s v="1180211"/>
    <n v="610176.61082448007"/>
    <n v="609557.19970320014"/>
    <n v="0"/>
    <n v="282.4794"/>
    <n v="336.93172128000003"/>
    <n v="0"/>
    <n v="0"/>
    <x v="0"/>
  </r>
  <r>
    <s v="COVANTA HAVERHILL INCORPORATED"/>
    <s v="1210007"/>
    <n v="586631.77679231996"/>
    <n v="201827.54664191999"/>
    <n v="315465"/>
    <n v="61279.146432000001"/>
    <n v="8060.0837184000002"/>
    <n v="0"/>
    <n v="0"/>
    <x v="1"/>
  </r>
  <r>
    <s v="WHEELABRATOR MILLBURY INC"/>
    <s v="1180419"/>
    <n v="473134.89345695998"/>
    <n v="187989.31215967995"/>
    <n v="274585"/>
    <n v="4117.7008756800005"/>
    <n v="6442.8804216000008"/>
    <n v="0"/>
    <n v="0"/>
    <x v="1"/>
  </r>
  <r>
    <s v="WHEELABRATOR NORTH ANDOVER INCORPORATED"/>
    <s v="1210261"/>
    <n v="405945.96335999999"/>
    <n v="149278.97258975997"/>
    <n v="247785"/>
    <n v="3463.61511888"/>
    <n v="5418.3756513599992"/>
    <n v="0"/>
    <n v="0"/>
    <x v="1"/>
  </r>
  <r>
    <s v="NATIONAL GRID USA SERVICE COMPANY INC"/>
    <s v="1193490"/>
    <n v="362364.45411599998"/>
    <n v="6179.1422313599996"/>
    <n v="0"/>
    <n v="356182.09477199998"/>
    <n v="3.2171126399999999"/>
    <n v="0"/>
    <n v="0"/>
    <x v="0"/>
  </r>
  <r>
    <s v="MILLENNIUM POWER COMPANY LLC"/>
    <s v="1180281"/>
    <n v="353066.12640431995"/>
    <n v="352708.06554143998"/>
    <n v="0"/>
    <n v="163.22932080000001"/>
    <n v="194.83154208000002"/>
    <n v="0"/>
    <n v="0"/>
    <x v="0"/>
  </r>
  <r>
    <s v="WHEELABRATOR SAUGUS INC"/>
    <s v="1197654"/>
    <n v="301284.33366527996"/>
    <n v="125727.14172303997"/>
    <n v="168452"/>
    <n v="2767.7033596799997"/>
    <n v="4337.4885825600004"/>
    <n v="0"/>
    <n v="0"/>
    <x v="1"/>
  </r>
  <r>
    <s v="MEDICAL AREA TOTAL ENERGY PLANT"/>
    <s v="1191191"/>
    <n v="256609.29343392001"/>
    <n v="256329.40536"/>
    <n v="0"/>
    <n v="124.250112"/>
    <n v="155.63796191999998"/>
    <n v="0"/>
    <n v="0"/>
    <x v="0"/>
  </r>
  <r>
    <s v="FOOTPRINT POWER SALEM HARBOR DEVELOPMENT"/>
    <s v="1193733"/>
    <n v="215251.16963616002"/>
    <n v="215035.79328000001"/>
    <n v="0"/>
    <n v="99.506231999999997"/>
    <n v="115.87012416"/>
    <n v="0"/>
    <n v="0"/>
    <x v="0"/>
  </r>
  <r>
    <s v="DISTRIGAS OF MASSACHUSETTS LLC"/>
    <s v="1190814"/>
    <n v="214746.12450144"/>
    <n v="29918.485295999995"/>
    <n v="0"/>
    <n v="184810.76964000001"/>
    <n v="16.869565440000006"/>
    <n v="0"/>
    <n v="0"/>
    <x v="2"/>
  </r>
  <r>
    <s v="RESOURCE CONTROL INC-WESTMINSTER"/>
    <s v="1180329"/>
    <n v="147557.90646576002"/>
    <n v="302.27214527999996"/>
    <n v="79856.28"/>
    <n v="67251.039639840004"/>
    <n v="148.31468064000003"/>
    <n v="0"/>
    <n v="0"/>
    <x v="3"/>
  </r>
  <r>
    <s v="BERKSHIRE POWER COMPANY LLC"/>
    <s v="0420067"/>
    <n v="147430.26242784003"/>
    <n v="147294.48062448003"/>
    <n v="0"/>
    <n v="61.950419999999994"/>
    <n v="73.83138335999999"/>
    <n v="0"/>
    <n v="0"/>
    <x v="0"/>
  </r>
  <r>
    <s v="CANAL 3 GENERATING LLC"/>
    <s v="1201180"/>
    <n v="143328.92199696001"/>
    <n v="143128.67619456002"/>
    <n v="0"/>
    <n v="78.860628000000005"/>
    <n v="121.3851744"/>
    <n v="0"/>
    <n v="0"/>
    <x v="0"/>
  </r>
  <r>
    <s v="COLUMBIA GAS LAWRENCE OPERATING CENTER"/>
    <s v="1210635"/>
    <n v="141382.80054864002"/>
    <n v="7279.8841886400005"/>
    <n v="0"/>
    <n v="134098.98165216003"/>
    <n v="3.9347078400000024"/>
    <n v="0"/>
    <n v="0"/>
    <x v="2"/>
  </r>
  <r>
    <s v="SOUTHBRIDGE LANDFILL GAS MANAGEMENT"/>
    <s v="1180570"/>
    <n v="134571.40460064"/>
    <n v="23.645260799999999"/>
    <n v="71014.708800000008"/>
    <n v="63408.09054384"/>
    <n v="124.959996"/>
    <n v="0"/>
    <n v="0"/>
    <x v="3"/>
  </r>
  <r>
    <s v="MASSACHUSETTS INSTITUTE OF TECHNOLOGY"/>
    <s v="1191844"/>
    <n v="125012.29898304"/>
    <n v="124882.79563872"/>
    <n v="0"/>
    <n v="58.618727999999997"/>
    <n v="70.884616319999992"/>
    <n v="0"/>
    <n v="0"/>
    <x v="4"/>
  </r>
  <r>
    <s v="MASSPOWER LLC"/>
    <s v="0420007"/>
    <n v="123235.22073743999"/>
    <n v="123116.74703999999"/>
    <n v="0"/>
    <n v="54.293651999999994"/>
    <n v="64.180045440000015"/>
    <n v="0"/>
    <n v="0"/>
    <x v="0"/>
  </r>
  <r>
    <s v="DIGHTON POWER"/>
    <s v="1200276"/>
    <n v="116497.83906432001"/>
    <n v="116380.93010544"/>
    <n v="0"/>
    <n v="54.172631520000003"/>
    <n v="62.73632735999999"/>
    <n v="0"/>
    <n v="0"/>
    <x v="0"/>
  </r>
  <r>
    <s v="NSTAR GAS"/>
    <s v="1193487"/>
    <n v="110720.76560495999"/>
    <n v="20099.66446656"/>
    <n v="0"/>
    <n v="90610.15867343999"/>
    <n v="10.942464960000001"/>
    <n v="0"/>
    <n v="0"/>
    <x v="2"/>
  </r>
  <r>
    <s v="UMASS AMHERST CAMPUS"/>
    <s v="0420004"/>
    <n v="107042.0266944"/>
    <n v="106914.1205664"/>
    <n v="0"/>
    <n v="55.588680000000004"/>
    <n v="72.317448000000013"/>
    <n v="0"/>
    <n v="0"/>
    <x v="4"/>
  </r>
  <r>
    <s v="COMMUNITY ECO SPRINGFIELD LLC"/>
    <s v="0420006"/>
    <n v="104276.54152944"/>
    <n v="28721.875876320002"/>
    <n v="73266"/>
    <n v="889.12086480000005"/>
    <n v="1399.5447883200002"/>
    <n v="0"/>
    <n v="0"/>
    <x v="1"/>
  </r>
  <r>
    <s v="GENERAL ELECTRIC AIRCRAFT ENGINES"/>
    <s v="1190138"/>
    <n v="92712.658993920006"/>
    <n v="92597.486506560002"/>
    <n v="0"/>
    <n v="48.099743999999994"/>
    <n v="67.072743360000018"/>
    <n v="0"/>
    <n v="0"/>
    <x v="5"/>
  </r>
  <r>
    <s v="MILFORD POWER LLC"/>
    <s v="1201504"/>
    <n v="90638.013886560002"/>
    <n v="90539.741265119999"/>
    <n v="0"/>
    <n v="45.5373576"/>
    <n v="52.735263840000002"/>
    <n v="0"/>
    <n v="0"/>
    <x v="0"/>
  </r>
  <r>
    <s v="STORED SOLAR FITCHBURG LLC"/>
    <s v="1180061"/>
    <n v="89626.355703360008"/>
    <n v="79.012946880000015"/>
    <n v="85127.086598399997"/>
    <n v="620.85692592000009"/>
    <n v="3700.1152641599997"/>
    <n v="99.283968000000002"/>
    <n v="0"/>
    <x v="0"/>
  </r>
  <r>
    <s v="SOLUTIA INC"/>
    <s v="0420086"/>
    <n v="88493.755603680009"/>
    <n v="88404.459907680008"/>
    <n v="0"/>
    <n v="40.633488"/>
    <n v="48.662208"/>
    <n v="0"/>
    <n v="0"/>
    <x v="5"/>
  </r>
  <r>
    <s v="HARVARD UNIVERSITY BLACKSTONE STEAM PLAN"/>
    <s v="1190092"/>
    <n v="83070.885411359995"/>
    <n v="82980.309565439995"/>
    <n v="0"/>
    <n v="40.372668000000012"/>
    <n v="50.203177920000002"/>
    <n v="0"/>
    <n v="0"/>
    <x v="4"/>
  </r>
  <r>
    <s v="HOME MARKET FOODS"/>
    <s v="1193160"/>
    <n v="82079.117769599994"/>
    <n v="80983.237859999994"/>
    <n v="0"/>
    <n v="426.20945472"/>
    <n v="669.67045488000008"/>
    <n v="0"/>
    <n v="0"/>
    <x v="5"/>
  </r>
  <r>
    <s v="UMASS MEDICAL SCHOOL"/>
    <s v="1180334"/>
    <n v="81906.107109119999"/>
    <n v="81819.033236639996"/>
    <n v="0"/>
    <n v="40.297551840000004"/>
    <n v="46.776320640000002"/>
    <n v="0"/>
    <n v="0"/>
    <x v="4"/>
  </r>
  <r>
    <s v="VICINITY ENERGY LLC"/>
    <s v="1190507"/>
    <n v="74672.932289759992"/>
    <n v="74590.678280160006"/>
    <n v="0"/>
    <n v="36.024911999999993"/>
    <n v="46.229097600000003"/>
    <n v="0"/>
    <n v="0"/>
    <x v="6"/>
  </r>
  <r>
    <s v="EXELON WEST MEDWAY LLC"/>
    <s v="1200133"/>
    <n v="73337.827278239973"/>
    <n v="73244.991052799975"/>
    <n v="0"/>
    <n v="38.118275999999994"/>
    <n v="54.717949439999998"/>
    <n v="0"/>
    <n v="0"/>
    <x v="0"/>
  </r>
  <r>
    <s v="ST GOBAIN ABRASIVES INC"/>
    <s v="1180115"/>
    <n v="70397.083864799992"/>
    <n v="69514.928663039987"/>
    <n v="0"/>
    <n v="32.702292000000014"/>
    <n v="849.45290976000013"/>
    <n v="0"/>
    <n v="0"/>
    <x v="5"/>
  </r>
  <r>
    <s v="MWRA DEER ISLAND"/>
    <s v="1191899"/>
    <n v="67918.566834719997"/>
    <n v="10922.473537919999"/>
    <n v="56667.119806080002"/>
    <n v="98.179451999999998"/>
    <n v="230.79403872"/>
    <n v="0"/>
    <n v="0"/>
    <x v="7"/>
  </r>
  <r>
    <s v="COMMUNITY ECO PITTSFIELD LLC"/>
    <s v="1170004"/>
    <n v="66432.793593599999"/>
    <n v="23550.139365120005"/>
    <n v="41409"/>
    <n v="572.43648672000006"/>
    <n v="901.21774176000008"/>
    <n v="0"/>
    <n v="0"/>
    <x v="1"/>
  </r>
  <r>
    <s v="TENNESSEE GAS PIPELINE CO"/>
    <s v="1181412"/>
    <n v="66346.020185760004"/>
    <n v="1.1075097600000001"/>
    <n v="0"/>
    <n v="66344.912676000007"/>
    <n v="0"/>
    <n v="0"/>
    <n v="0"/>
    <x v="2"/>
  </r>
  <r>
    <s v="TWIN RIVERS TECHNOLOGIES MANUFACTURING C"/>
    <s v="1190497"/>
    <n v="58437.780972480003"/>
    <n v="58365.790570079997"/>
    <n v="0"/>
    <n v="27.619613279999999"/>
    <n v="44.370789120000005"/>
    <n v="0"/>
    <n v="0"/>
    <x v="5"/>
  </r>
  <r>
    <s v="CANAL GENERATING LLC"/>
    <s v="1200054"/>
    <n v="53480.778301440005"/>
    <n v="52028.734665600008"/>
    <n v="0"/>
    <n v="144.28054367999999"/>
    <n v="1307.76309216"/>
    <n v="0"/>
    <n v="0"/>
    <x v="0"/>
  </r>
  <r>
    <s v="CARVER MARION WAREHAM REGIONAL REFUSE"/>
    <s v="1200610"/>
    <n v="51579.60289776"/>
    <n v="22.758019200000003"/>
    <n v="2935.4088960000004"/>
    <n v="48621.408947999997"/>
    <n v="2.7034559999999999E-2"/>
    <n v="0"/>
    <n v="0"/>
    <x v="3"/>
  </r>
  <r>
    <s v="GILLETTE COMPANY LLC THE"/>
    <s v="1190033"/>
    <n v="49155.275826720004"/>
    <n v="49105.045523520006"/>
    <n v="0"/>
    <n v="23.25507408"/>
    <n v="26.975229120000002"/>
    <n v="0"/>
    <n v="0"/>
    <x v="5"/>
  </r>
  <r>
    <s v="SPECIALTY MINERALS"/>
    <s v="1170042"/>
    <n v="44205.595801920004"/>
    <n v="44151.415096320001"/>
    <n v="0"/>
    <n v="23.306603039999999"/>
    <n v="30.874102559999994"/>
    <n v="0"/>
    <n v="0"/>
    <x v="5"/>
  </r>
  <r>
    <s v="ROUSSELOT PEABODY INC"/>
    <s v="1190175"/>
    <n v="43222.250151359993"/>
    <n v="43178.187810239993"/>
    <n v="0"/>
    <n v="20.424972960000002"/>
    <n v="23.637368160000001"/>
    <n v="0"/>
    <n v="0"/>
    <x v="5"/>
  </r>
  <r>
    <s v="BOSTON UNIVERSITY PHYSICAL PLANT"/>
    <s v="1191578"/>
    <n v="42673.040615519982"/>
    <n v="42626.370800159981"/>
    <n v="0"/>
    <n v="21.314482560000002"/>
    <n v="25.355332800000006"/>
    <n v="0"/>
    <n v="0"/>
    <x v="4"/>
  </r>
  <r>
    <s v="WYETH LLC"/>
    <s v="1211015"/>
    <n v="40508.548415999998"/>
    <n v="40466.291039999996"/>
    <n v="0"/>
    <n v="19.277999999999999"/>
    <n v="22.979375999999998"/>
    <n v="0"/>
    <n v="0"/>
    <x v="5"/>
  </r>
  <r>
    <s v="PITTSFIELD GENERATING COMPANY LP"/>
    <s v="1170006"/>
    <n v="40427.999942400005"/>
    <n v="40386.221568000001"/>
    <n v="0"/>
    <n v="19.069344000000005"/>
    <n v="22.7090304"/>
    <n v="0"/>
    <n v="0"/>
    <x v="0"/>
  </r>
  <r>
    <s v="COLONIAL GAS LOWELL"/>
    <s v="1210285"/>
    <n v="39216.17415744"/>
    <n v="2065.4958139200003"/>
    <n v="0"/>
    <n v="37149.542891999998"/>
    <n v="1.1354515200000002"/>
    <n v="0"/>
    <n v="0"/>
    <x v="2"/>
  </r>
  <r>
    <s v="ANALOG DEVICES INC"/>
    <s v="1190226"/>
    <n v="37971.396963360006"/>
    <n v="5182.6167791999997"/>
    <n v="0"/>
    <n v="2.4439060800000001"/>
    <n v="1366.4566641599999"/>
    <n v="7626.2497920000005"/>
    <n v="23793.629821920003"/>
    <x v="5"/>
  </r>
  <r>
    <s v="UPPER BLACKSTONE SSI"/>
    <s v="1180937"/>
    <n v="36845.785932479994"/>
    <n v="5364.9618019199997"/>
    <n v="28684.901952"/>
    <n v="241.12922400000002"/>
    <n v="2554.7929545599995"/>
    <n v="0"/>
    <n v="0"/>
    <x v="7"/>
  </r>
  <r>
    <s v="WYMAN GORDON COMPANY"/>
    <s v="1180039"/>
    <n v="34746.174499680004"/>
    <n v="34617.95556912"/>
    <n v="0"/>
    <n v="16.263828"/>
    <n v="25.169175360000001"/>
    <n v="0"/>
    <n v="86.785927200000003"/>
    <x v="5"/>
  </r>
  <r>
    <s v="USAF HANSCOM AFB 66 ABG/CEIE"/>
    <s v="1190499"/>
    <n v="34691.061646079994"/>
    <n v="34645.359813119998"/>
    <n v="0"/>
    <n v="18.910584000000007"/>
    <n v="26.791248960000008"/>
    <n v="0"/>
    <n v="0"/>
    <x v="6"/>
  </r>
  <r>
    <s v="ERVING PAPER MILLS"/>
    <s v="0420121"/>
    <n v="32914.740731040001"/>
    <n v="32876.242066079998"/>
    <n v="0"/>
    <n v="17.154154080000001"/>
    <n v="21.344510879999994"/>
    <n v="0"/>
    <n v="0"/>
    <x v="5"/>
  </r>
  <r>
    <s v="LIBERTY UTILITIES"/>
    <s v="1200159"/>
    <n v="31467.971918880001"/>
    <n v="176.75032031999999"/>
    <n v="0"/>
    <n v="31291.194564000001"/>
    <n v="2.7034559999999999E-2"/>
    <n v="0"/>
    <n v="0"/>
    <x v="2"/>
  </r>
  <r>
    <s v="SKYWORKS SOLUTIONS INC"/>
    <s v="1191245"/>
    <n v="31359.358333296001"/>
    <n v="3980.7634809599995"/>
    <n v="0"/>
    <n v="1.8801720000000002"/>
    <n v="60.665552640000001"/>
    <n v="1766.4272639999999"/>
    <n v="25549.621863696"/>
    <x v="5"/>
  </r>
  <r>
    <s v="SEAMAN PAPER COMPANY"/>
    <s v="1180035"/>
    <n v="30746.339134559999"/>
    <n v="375.47855856000001"/>
    <n v="29945.336147999999"/>
    <n v="61.384690079999999"/>
    <n v="364.13973792000002"/>
    <n v="0"/>
    <n v="0"/>
    <x v="5"/>
  </r>
  <r>
    <s v="NEWARK AMERICA"/>
    <s v="1180355"/>
    <n v="29941.763503679998"/>
    <n v="29763.025961759999"/>
    <n v="0"/>
    <n v="13.58314272"/>
    <n v="165.15439920000003"/>
    <n v="0"/>
    <n v="0"/>
    <x v="5"/>
  </r>
  <r>
    <s v="MASSPORT LOGAN AIRPORT"/>
    <s v="1191249"/>
    <n v="29870.908824960006"/>
    <n v="29835.672451200007"/>
    <n v="0"/>
    <n v="15.291581759999996"/>
    <n v="19.944792000000014"/>
    <n v="0"/>
    <n v="0"/>
    <x v="6"/>
  </r>
  <r>
    <s v="BIOGEN INC"/>
    <s v="1191819"/>
    <n v="29584.28116224"/>
    <n v="29553.508212480003"/>
    <n v="0"/>
    <n v="13.984488000000001"/>
    <n v="16.788461760000001"/>
    <n v="0"/>
    <n v="0"/>
    <x v="5"/>
  </r>
  <r>
    <s v="NORTHEASTERN UNIVERSITY"/>
    <s v="1190054"/>
    <n v="28760.077715040003"/>
    <n v="28730.289077280002"/>
    <n v="0"/>
    <n v="13.698357119999995"/>
    <n v="16.09028064"/>
    <n v="0"/>
    <n v="0"/>
    <x v="4"/>
  </r>
  <r>
    <s v="BOSTON COLLEGE CHESTNUT HILL"/>
    <s v="1190292"/>
    <n v="28732.804470720002"/>
    <n v="28699.787289600004"/>
    <n v="0"/>
    <n v="14.432281920000003"/>
    <n v="18.584899200000002"/>
    <n v="0"/>
    <n v="0"/>
    <x v="4"/>
  </r>
  <r>
    <s v="NEA BELLINGHAM"/>
    <s v="1201550"/>
    <n v="27769.95555264"/>
    <n v="25315.399398239999"/>
    <n v="0"/>
    <n v="19.691864639999999"/>
    <n v="14.817569760000001"/>
    <n v="2420.0467199999998"/>
    <n v="0"/>
    <x v="0"/>
  </r>
  <r>
    <s v="TENNESSEE GAS PIPELINE COMPANY LLC"/>
    <s v="0420005"/>
    <n v="26807.92157232"/>
    <n v="26778.902693759999"/>
    <n v="0"/>
    <n v="13.446972000000001"/>
    <n v="15.57190656"/>
    <n v="0"/>
    <n v="0"/>
    <x v="2"/>
  </r>
  <r>
    <s v="DARTMOUTH POWER ASSOCATES"/>
    <s v="1200025"/>
    <n v="25721.33728752"/>
    <n v="25694.869273920001"/>
    <n v="0"/>
    <n v="12.004524"/>
    <n v="14.463489599999999"/>
    <n v="0"/>
    <n v="0"/>
    <x v="0"/>
  </r>
  <r>
    <s v="WASTE MANAGEMENT OF MASS INC"/>
    <s v="1201047"/>
    <n v="25489.626251040001"/>
    <n v="39.47082048"/>
    <n v="8682.7988620800006"/>
    <n v="16754.800648320001"/>
    <n v="12.555920159999999"/>
    <n v="0"/>
    <n v="0"/>
    <x v="3"/>
  </r>
  <r>
    <s v="AMERESCO CHICOPEE ENERGY INC"/>
    <s v="0420110"/>
    <n v="25157.148972480001"/>
    <n v="1927.1105279999997"/>
    <n v="23107.69944"/>
    <n v="35.612136"/>
    <n v="86.726868479999979"/>
    <n v="0"/>
    <n v="0"/>
    <x v="0"/>
  </r>
  <r>
    <s v="STONY BROOK ENERGY CENTER"/>
    <s v="0420001"/>
    <n v="24924.518670239999"/>
    <n v="24893.616898079999"/>
    <n v="0"/>
    <n v="13.031927999999999"/>
    <n v="17.86984416"/>
    <n v="0"/>
    <n v="0"/>
    <x v="0"/>
  </r>
  <r>
    <s v="TENNESSEE GAS PIPELINE LLC STATION 264"/>
    <s v="1180591"/>
    <n v="23762.231992800003"/>
    <n v="23736.516955200001"/>
    <n v="0"/>
    <n v="11.927412"/>
    <n v="13.7876256"/>
    <n v="0"/>
    <n v="0"/>
    <x v="2"/>
  </r>
  <r>
    <s v="TAUNTON MUNICIPAL LIGHT PLANT"/>
    <s v="1200067"/>
    <n v="23696.885197440002"/>
    <n v="23672.15928"/>
    <n v="0"/>
    <n v="11.121636960000002"/>
    <n v="13.60428048"/>
    <n v="0"/>
    <n v="0"/>
    <x v="0"/>
  </r>
  <r>
    <s v="HOLLINGSWORTH &amp; VOSE"/>
    <s v="1210086"/>
    <n v="23349.020899680003"/>
    <n v="23323.925479680001"/>
    <n v="0"/>
    <n v="11.578139999999996"/>
    <n v="13.51728"/>
    <n v="0"/>
    <n v="0"/>
    <x v="5"/>
  </r>
  <r>
    <s v="BONDIS ISLAND LANDFILL"/>
    <s v="0420361"/>
    <n v="22952.16"/>
    <n v="0"/>
    <n v="0"/>
    <n v="22952.16"/>
    <n v="0"/>
    <n v="0"/>
    <n v="0"/>
    <x v="3"/>
  </r>
  <r>
    <s v="BAYSTATE MEDICAL CENTER"/>
    <s v="0420093"/>
    <n v="21692.360208959995"/>
    <n v="21669.985481759995"/>
    <n v="0"/>
    <n v="10.301981759999997"/>
    <n v="12.072745440000002"/>
    <n v="0"/>
    <n v="0"/>
    <x v="4"/>
  </r>
  <r>
    <s v="TUFTS UNIVERSITY"/>
    <s v="1190156"/>
    <n v="21610.212613920008"/>
    <n v="21587.705798400006"/>
    <n v="0"/>
    <n v="10.364850720000003"/>
    <n v="12.1419648"/>
    <n v="0"/>
    <n v="0"/>
    <x v="4"/>
  </r>
  <r>
    <s v="BFI RANDOLPH LANDFILL"/>
    <s v="1190913"/>
    <n v="21163.222926720002"/>
    <n v="0"/>
    <n v="5538.4560000000001"/>
    <n v="15619.035599999999"/>
    <n v="5.7313267199999993"/>
    <n v="0"/>
    <n v="0"/>
    <x v="3"/>
  </r>
  <r>
    <s v="WELLESLEY COLLEGE"/>
    <s v="1190261"/>
    <n v="20863.937011679998"/>
    <n v="20840.178804479998"/>
    <n v="0"/>
    <n v="10.532864160000003"/>
    <n v="13.225343039999998"/>
    <n v="0"/>
    <n v="0"/>
    <x v="4"/>
  </r>
  <r>
    <s v="OCEAN SPRAY CRANBERRIES INC"/>
    <s v="1200278"/>
    <n v="20240.164344959994"/>
    <n v="20217.061589759996"/>
    <n v="0"/>
    <n v="10.557358560000001"/>
    <n v="12.54539664"/>
    <n v="0"/>
    <n v="0"/>
    <x v="5"/>
  </r>
  <r>
    <s v="RAYTHEON INTEGRATED AIR DEFENSE CENTER"/>
    <s v="1211013"/>
    <n v="19501.823567520005"/>
    <n v="19495.353144960001"/>
    <n v="0"/>
    <n v="2.9658182399999999"/>
    <n v="3.5046043200000003"/>
    <n v="0"/>
    <n v="0"/>
    <x v="5"/>
  </r>
  <r>
    <s v="KPR US LLC"/>
    <s v="0420821"/>
    <n v="18703.765352159997"/>
    <n v="18703.216224"/>
    <n v="0"/>
    <n v="0.25174800000000003"/>
    <n v="0.29738016"/>
    <n v="0"/>
    <n v="0"/>
    <x v="5"/>
  </r>
  <r>
    <s v="BFINA EAST BRIDGEWATER LANDFILL"/>
    <s v="1192250"/>
    <n v="17470.650939840001"/>
    <n v="0"/>
    <n v="11407.132799999999"/>
    <n v="6043.5396000000001"/>
    <n v="19.97853984"/>
    <n v="0"/>
    <n v="0"/>
    <x v="3"/>
  </r>
  <r>
    <s v="SMITH COLLEGE"/>
    <s v="0420058"/>
    <n v="17315.379033119996"/>
    <n v="17296.670028959998"/>
    <n v="0"/>
    <n v="8.6067878400000026"/>
    <n v="10.10221632"/>
    <n v="0"/>
    <n v="0"/>
    <x v="4"/>
  </r>
  <r>
    <s v="UMASS DARTMOUTH"/>
    <s v="1200091"/>
    <n v="17146.711411200002"/>
    <n v="17128.568590560004"/>
    <n v="0"/>
    <n v="8.381257920000003"/>
    <n v="9.7615627199999988"/>
    <n v="0"/>
    <n v="0"/>
    <x v="4"/>
  </r>
  <r>
    <s v="AGGREGATE INDUSTRIES"/>
    <s v="1200404"/>
    <n v="17115.554897280002"/>
    <n v="17083.431943200001"/>
    <n v="0"/>
    <n v="9.6607728000000002"/>
    <n v="22.462181280000003"/>
    <n v="0"/>
    <n v="0"/>
    <x v="5"/>
  </r>
  <r>
    <s v="LAHEY CLINIC HOSPITAL INC"/>
    <s v="1190593"/>
    <n v="16833.255939360002"/>
    <n v="16097.802144480002"/>
    <n v="0"/>
    <n v="7.6529577600000005"/>
    <n v="727.80083711999998"/>
    <n v="0"/>
    <n v="0"/>
    <x v="4"/>
  </r>
  <r>
    <s v="COCA-COLA NORTH AMERICA"/>
    <s v="0420033"/>
    <n v="16814.294915039998"/>
    <n v="16698.590717759998"/>
    <n v="98.145069120000002"/>
    <n v="8.053305120000001"/>
    <n v="9.5058230399999992"/>
    <n v="0"/>
    <n v="0"/>
    <x v="5"/>
  </r>
  <r>
    <s v="GREATER LAWRENCE SANITARY DISTRICT"/>
    <s v="1210242"/>
    <n v="16796.162436480001"/>
    <n v="16140.51974304"/>
    <n v="635.74643664000007"/>
    <n v="8.6453438400000024"/>
    <n v="11.250912959999999"/>
    <n v="0"/>
    <n v="0"/>
    <x v="7"/>
  </r>
  <r>
    <s v="OLDCASTLE LAWN &amp; GARDEN INC LEE PLANT"/>
    <s v="1170012"/>
    <n v="16605.480245760002"/>
    <n v="16550.748144000001"/>
    <n v="0"/>
    <n v="20.371176000000002"/>
    <n v="34.360925760000008"/>
    <n v="0"/>
    <n v="0"/>
    <x v="5"/>
  </r>
  <r>
    <s v="MWRA FORE RIVER STAGING AREA"/>
    <s v="1190304"/>
    <n v="16398.67774608"/>
    <n v="16371.792511199999"/>
    <n v="0"/>
    <n v="16.12548"/>
    <n v="10.759754880000001"/>
    <n v="0"/>
    <n v="0"/>
    <x v="7"/>
  </r>
  <r>
    <s v="COOLEY DICKINSON HOSPITAL"/>
    <s v="0420054"/>
    <n v="15420.636584639999"/>
    <n v="7.9960608000000004"/>
    <n v="13182.5232"/>
    <n v="320.42304000000001"/>
    <n v="1909.6942838399998"/>
    <n v="0"/>
    <n v="0"/>
    <x v="4"/>
  </r>
  <r>
    <s v="HOPKINTON LNG CORP"/>
    <s v="1190957"/>
    <n v="15099.40985616"/>
    <n v="15084.007868160001"/>
    <n v="0"/>
    <n v="7.1372145599999994"/>
    <n v="8.264773439999999"/>
    <n v="0"/>
    <n v="0"/>
    <x v="2"/>
  </r>
  <r>
    <s v="BRADFORD INDUSTRIES"/>
    <s v="1210087"/>
    <n v="15052.547986560003"/>
    <n v="15033.006535680002"/>
    <n v="0"/>
    <n v="7.1059161599999996"/>
    <n v="12.435534720000001"/>
    <n v="0"/>
    <n v="0"/>
    <x v="5"/>
  </r>
  <r>
    <s v="SONOCO PRODUCTS CO INC"/>
    <s v="0420925"/>
    <n v="14900.438125440001"/>
    <n v="14885.246880000001"/>
    <n v="0"/>
    <n v="7.0418678400000001"/>
    <n v="8.1493776000000011"/>
    <n v="0"/>
    <n v="0"/>
    <x v="5"/>
  </r>
  <r>
    <s v="BRISTOL-MYERS SQUIBB CO"/>
    <s v="1210627"/>
    <n v="14187.987293760005"/>
    <n v="14173.210910880005"/>
    <n v="0"/>
    <n v="6.7200840000000008"/>
    <n v="8.0562988799999982"/>
    <n v="0"/>
    <n v="0"/>
    <x v="5"/>
  </r>
  <r>
    <s v="UMASS LOWELL NORTH CAMPUS"/>
    <s v="1210041"/>
    <n v="13732.577520480001"/>
    <n v="13717.557463680001"/>
    <n v="0"/>
    <n v="6.7235313599999991"/>
    <n v="8.2965254400000017"/>
    <n v="0"/>
    <n v="0"/>
    <x v="4"/>
  </r>
  <r>
    <s v="GENZYME CORPORATION"/>
    <s v="1191771"/>
    <n v="13345.405426079999"/>
    <n v="13331.225164319998"/>
    <n v="0"/>
    <n v="6.4383076800000003"/>
    <n v="7.7419540799999993"/>
    <n v="0"/>
    <n v="0"/>
    <x v="5"/>
  </r>
  <r>
    <s v="CHICOPEE SANITARY LANDFILL"/>
    <s v="0420233"/>
    <n v="13049.002955520002"/>
    <n v="0"/>
    <n v="1793.0873318399999"/>
    <n v="11252.4552"/>
    <n v="3.4604236799999999"/>
    <n v="0"/>
    <n v="0"/>
    <x v="3"/>
  </r>
  <r>
    <s v="UMASS MEMORIAL MEDICAL CENTER"/>
    <s v="1180519"/>
    <n v="12977.299137599999"/>
    <n v="12936.985619039999"/>
    <n v="0"/>
    <n v="5.8733942399999997"/>
    <n v="34.440124320000002"/>
    <n v="0"/>
    <n v="0"/>
    <x v="4"/>
  </r>
  <r>
    <s v="BRANDEIS UNIVERSITY"/>
    <s v="1190335"/>
    <n v="12877.224544799994"/>
    <n v="12863.938782239995"/>
    <n v="0"/>
    <n v="6.14056464"/>
    <n v="7.145197920000002"/>
    <n v="0"/>
    <n v="0"/>
    <x v="4"/>
  </r>
  <r>
    <s v="WILLIAMS COLLEGE"/>
    <s v="1170036"/>
    <n v="12567.524608799999"/>
    <n v="12553.851744"/>
    <n v="0"/>
    <n v="6.1031880000000021"/>
    <n v="7.5696767999999981"/>
    <n v="0"/>
    <n v="0"/>
    <x v="4"/>
  </r>
  <r>
    <s v="CERTAINTEED"/>
    <s v="1191170"/>
    <n v="12437.911221120001"/>
    <n v="12424.1656896"/>
    <n v="0"/>
    <n v="5.8514399999999993"/>
    <n v="7.8940915200000008"/>
    <n v="0"/>
    <n v="0"/>
    <x v="5"/>
  </r>
  <r>
    <s v="WORCESTER POLYTECHNICAL INSTITUTE"/>
    <s v="1180127"/>
    <n v="12261.837672000001"/>
    <n v="12249.380273760002"/>
    <n v="0"/>
    <n v="5.7746908800000014"/>
    <n v="6.6827073600000002"/>
    <n v="0"/>
    <n v="0"/>
    <x v="4"/>
  </r>
  <r>
    <s v="ACUSHNET COMPANY PLANT #2"/>
    <s v="1200254"/>
    <n v="11833.507909440001"/>
    <n v="11821.50265968"/>
    <n v="0"/>
    <n v="5.5598659200000009"/>
    <n v="6.4453838399999999"/>
    <n v="0"/>
    <n v="0"/>
    <x v="5"/>
  </r>
  <r>
    <s v="FLEXCON COMPANY INC"/>
    <s v="1180998"/>
    <n v="11786.328791999998"/>
    <n v="11774.266932959998"/>
    <n v="0"/>
    <n v="5.5921622400000004"/>
    <n v="6.4696968000000012"/>
    <n v="0"/>
    <n v="0"/>
    <x v="5"/>
  </r>
  <r>
    <s v="TENNESSEE GAS PIPELINE LLC STATION 266A"/>
    <s v="1180060"/>
    <n v="11740.816110240003"/>
    <n v="11728.102065120001"/>
    <n v="0"/>
    <n v="5.9013359999999997"/>
    <n v="6.8127091200000001"/>
    <n v="0"/>
    <n v="0"/>
    <x v="2"/>
  </r>
  <r>
    <s v="AGGREGATE INDUSTRIES"/>
    <s v="1190344"/>
    <n v="11468.65493088"/>
    <n v="11462.925781440001"/>
    <n v="0"/>
    <n v="2.4996081599999997"/>
    <n v="3.2295412800000003"/>
    <n v="0"/>
    <n v="0"/>
    <x v="5"/>
  </r>
  <r>
    <s v="BAKER COMMODITIES"/>
    <s v="1210247"/>
    <n v="11449.4391648"/>
    <n v="11437.766494559999"/>
    <n v="0"/>
    <n v="5.4108129599999994"/>
    <n v="6.2618572800000001"/>
    <n v="0"/>
    <n v="0"/>
    <x v="5"/>
  </r>
  <r>
    <s v="NOVARTIS INSTITUTES FOR BIOMEDICAL RESEA"/>
    <s v="1191940"/>
    <n v="11373.1291296"/>
    <n v="9140.7595003200004"/>
    <n v="0"/>
    <n v="2227.4252078400004"/>
    <n v="4.9444214400000002"/>
    <n v="0"/>
    <n v="0"/>
    <x v="4"/>
  </r>
  <r>
    <s v="BMR BLACKFAN CIRCLE LLC"/>
    <s v="1191993"/>
    <n v="11202.366147839999"/>
    <n v="11190.9284424"/>
    <n v="0"/>
    <n v="5.2979572800000021"/>
    <n v="6.1397481599999999"/>
    <n v="0"/>
    <n v="0"/>
    <x v="4"/>
  </r>
  <r>
    <s v="LANTHEUS MEDICAL IMAGING INC"/>
    <s v="1210153"/>
    <n v="11111.596524"/>
    <n v="5130.2456654399994"/>
    <n v="0"/>
    <n v="2.52419328"/>
    <n v="3.1365532800000002"/>
    <n v="0"/>
    <n v="5975.6901120000002"/>
    <x v="5"/>
  </r>
  <r>
    <s v="BFI FALL RIVER LANDFILL"/>
    <s v="1200866"/>
    <n v="11083.9713768"/>
    <n v="3.1752000000000002"/>
    <n v="3691.5147360000001"/>
    <n v="7389.1462679999995"/>
    <n v="0.13517279999999998"/>
    <n v="0"/>
    <n v="0"/>
    <x v="3"/>
  </r>
  <r>
    <s v="IXYS INTEGRATED CIRUITS, LLC"/>
    <s v="1191497"/>
    <n v="11072.990628000001"/>
    <n v="835.79682816000002"/>
    <n v="0"/>
    <n v="0.39717216"/>
    <n v="86.541708960000008"/>
    <n v="912.17145600000003"/>
    <n v="9238.083462720002"/>
    <x v="5"/>
  </r>
  <r>
    <s v="WHIRLPOOL"/>
    <s v="1200813"/>
    <n v="10946.04132384"/>
    <n v="10934.8744176"/>
    <n v="0"/>
    <n v="5.1741244799999997"/>
    <n v="5.9927817600000015"/>
    <n v="0"/>
    <n v="0"/>
    <x v="4"/>
  </r>
  <r>
    <s v="AGGREGATE INDUSTRIES"/>
    <s v="1210018"/>
    <n v="10886.37015312"/>
    <n v="10880.99571888"/>
    <n v="0"/>
    <n v="2.4663139199999997"/>
    <n v="2.9081203200000001"/>
    <n v="0"/>
    <n v="0"/>
    <x v="5"/>
  </r>
  <r>
    <s v="ROHM AND HAAS ELECTRONIC MATERIALS LLC"/>
    <s v="1190910"/>
    <n v="10604.968053120003"/>
    <n v="10545.966849600003"/>
    <n v="0"/>
    <n v="3.7966319999999989"/>
    <n v="55.204571520000009"/>
    <n v="0"/>
    <n v="0"/>
    <x v="5"/>
  </r>
  <r>
    <s v="AMHERST COLLEGE"/>
    <s v="0420003"/>
    <n v="10550.605726079997"/>
    <n v="10538.789808959998"/>
    <n v="0"/>
    <n v="5.3056684800000005"/>
    <n v="6.5102486400000004"/>
    <n v="0"/>
    <n v="0"/>
    <x v="4"/>
  </r>
  <r>
    <s v="COMMONWEALTH NEW BEDFORD ENERGY LLC"/>
    <s v="1200624"/>
    <n v="10529.990150400001"/>
    <n v="3.40862256"/>
    <n v="10472.7168"/>
    <n v="16.094181599999999"/>
    <n v="37.770546240000002"/>
    <n v="0"/>
    <n v="0"/>
    <x v="3"/>
  </r>
  <r>
    <s v="BRIDGEWATER CORRECTIONAL COMPLEX"/>
    <s v="1192151"/>
    <n v="10364.544721439999"/>
    <n v="10352.495472479999"/>
    <n v="0"/>
    <n v="5.3653622400000005"/>
    <n v="6.6838867200000003"/>
    <n v="0"/>
    <n v="0"/>
    <x v="4"/>
  </r>
  <r>
    <s v="ACUSHNET COMPANY - BALL PLANT III"/>
    <s v="1200619"/>
    <n v="10331.904663359999"/>
    <n v="10321.4507256"/>
    <n v="0"/>
    <n v="4.8388233600000001"/>
    <n v="5.6151143999999986"/>
    <n v="0"/>
    <n v="0"/>
    <x v="5"/>
  </r>
  <r>
    <s v="MUELLER ROAD GAS CONTROL"/>
    <s v="0421125"/>
    <n v="10329.963255360002"/>
    <n v="174.11680944"/>
    <n v="0"/>
    <n v="10155.755907360002"/>
    <n v="9.0538560000000004E-2"/>
    <n v="0"/>
    <n v="0"/>
    <x v="2"/>
  </r>
  <r>
    <s v="MCI SHIRLEY"/>
    <s v="1180299"/>
    <n v="10007.547369120002"/>
    <n v="9997.2761414400011"/>
    <n v="0"/>
    <n v="4.7546352000000009"/>
    <n v="5.5165924799999999"/>
    <n v="0"/>
    <n v="0"/>
    <x v="4"/>
  </r>
  <r>
    <s v="MOUNT HOLYOKE COLLEGE"/>
    <s v="0420073"/>
    <n v="9935.3677248000004"/>
    <n v="9925.1917531199997"/>
    <n v="0"/>
    <n v="4.7126318400000002"/>
    <n v="5.4633398400000006"/>
    <n v="0"/>
    <n v="0"/>
    <x v="4"/>
  </r>
  <r>
    <s v="TAUNTON LANDFILL"/>
    <s v="1200710"/>
    <n v="9878.0219798399994"/>
    <n v="2.1898900800000001"/>
    <n v="1567.4601599999999"/>
    <n v="8308.3666680000006"/>
    <n v="5.2617599999999999E-3"/>
    <n v="0"/>
    <n v="0"/>
    <x v="3"/>
  </r>
  <r>
    <s v="RESILIENCE BOSTON INC"/>
    <s v="1191405"/>
    <n v="9860.5095724800012"/>
    <n v="9850.007643840001"/>
    <n v="0"/>
    <n v="4.8568766400000012"/>
    <n v="5.6450519999999997"/>
    <n v="0"/>
    <n v="0"/>
    <x v="5"/>
  </r>
  <r>
    <s v="CLARK UNIVERSITY"/>
    <s v="1180105"/>
    <n v="9834.5490465599996"/>
    <n v="9824.4881078399994"/>
    <n v="0"/>
    <n v="4.6552968000000012"/>
    <n v="5.4056419199999999"/>
    <n v="0"/>
    <n v="0"/>
    <x v="4"/>
  </r>
  <r>
    <s v="MA COM TECHNOLOGY SOLUTIONS INC"/>
    <s v="1210330"/>
    <n v="9775.5675292800006"/>
    <n v="9770.5820116800005"/>
    <n v="0"/>
    <n v="2.3099126399999999"/>
    <n v="2.6756049600000003"/>
    <n v="0"/>
    <n v="0"/>
    <x v="5"/>
  </r>
  <r>
    <s v="WRENTHAM DEVELOPMENTAL CENTER"/>
    <s v="1200828"/>
    <n v="9707.4769075200002"/>
    <n v="9692.2024718399989"/>
    <n v="0"/>
    <n v="5.81959728"/>
    <n v="9.4548383999999999"/>
    <n v="0"/>
    <n v="0"/>
    <x v="4"/>
  </r>
  <r>
    <s v="ISP FREETOWN FINE CHEMICALS"/>
    <s v="1200075"/>
    <n v="9698.934440160001"/>
    <n v="9646.0612819200014"/>
    <n v="0"/>
    <n v="4.1028120000000001"/>
    <n v="48.770346239999995"/>
    <n v="0"/>
    <n v="0"/>
    <x v="5"/>
  </r>
  <r>
    <s v="ONYX SPECIALTY PAPERS INC WILLOW MILL"/>
    <s v="1170015"/>
    <n v="9514.3088073599993"/>
    <n v="9504.5575867200005"/>
    <n v="0"/>
    <n v="4.5065160000000004"/>
    <n v="5.2447046399999993"/>
    <n v="0"/>
    <n v="0"/>
    <x v="5"/>
  </r>
  <r>
    <s v="ENCORE BOSTON HARBOR"/>
    <s v="1193978"/>
    <n v="9349.8843412800015"/>
    <n v="9340.1526254400014"/>
    <n v="0"/>
    <n v="4.4617910399999996"/>
    <n v="5.2699248000000001"/>
    <n v="0"/>
    <n v="0"/>
    <x v="4"/>
  </r>
  <r>
    <s v="MM TAUNTON ENERGY LLC"/>
    <s v="1200217"/>
    <n v="9342.8208820799991"/>
    <n v="0.32114880000000001"/>
    <n v="9294.70344768"/>
    <n v="14.281142400000002"/>
    <n v="33.515143199999997"/>
    <n v="0"/>
    <n v="0"/>
    <x v="0"/>
  </r>
  <r>
    <s v="BRIGHAM AND WOMENS FAULKNER HOSPITAL"/>
    <s v="1190549"/>
    <n v="9338.9305363200001"/>
    <n v="9329.2885425599998"/>
    <n v="0"/>
    <n v="4.44092544"/>
    <n v="5.2010683200000001"/>
    <n v="0"/>
    <n v="0"/>
    <x v="4"/>
  </r>
  <r>
    <s v="ASTRAZENECA PHARMACEUTICALS LP"/>
    <s v="1191745"/>
    <n v="9289.8193550399992"/>
    <n v="9280.3121711999993"/>
    <n v="0"/>
    <n v="4.3976519999999999"/>
    <n v="5.1095318399999998"/>
    <n v="0"/>
    <n v="0"/>
    <x v="4"/>
  </r>
  <r>
    <s v="BENEVENTO ASPHALT CORPORATION"/>
    <s v="1190062"/>
    <n v="9255.0261484800012"/>
    <n v="9245.5919035200004"/>
    <n v="0"/>
    <n v="4.3732483200000001"/>
    <n v="5.0609966399999999"/>
    <n v="0"/>
    <n v="0"/>
    <x v="5"/>
  </r>
  <r>
    <s v="ABBVIE BIORESEARCH CENTER INC"/>
    <s v="1180186"/>
    <n v="9244.86251472"/>
    <n v="9234.9211449600007"/>
    <n v="0"/>
    <n v="4.4949945600000003"/>
    <n v="5.4463752000000003"/>
    <n v="0"/>
    <n v="0"/>
    <x v="5"/>
  </r>
  <r>
    <s v="KENS FOODS INCORPORATED"/>
    <s v="1192000"/>
    <n v="9213.8029804800008"/>
    <n v="5418.4956739199997"/>
    <n v="3769.1038324799997"/>
    <n v="8.6846256000000004"/>
    <n v="17.518848479999999"/>
    <n v="0"/>
    <n v="0"/>
    <x v="5"/>
  </r>
  <r>
    <s v="BRAINTREE ELECTRIC"/>
    <s v="1190491"/>
    <n v="9200.4115291200014"/>
    <n v="9188.3951208000017"/>
    <n v="0"/>
    <n v="4.9065912000000003"/>
    <n v="7.1098171199999998"/>
    <n v="0"/>
    <n v="0"/>
    <x v="0"/>
  </r>
  <r>
    <s v="RESOURCE CONTROL INC"/>
    <s v="1180395"/>
    <n v="9186.0459264000001"/>
    <n v="0"/>
    <n v="7534.4411520000003"/>
    <n v="1637.6819759999998"/>
    <n v="13.9227984"/>
    <n v="0"/>
    <n v="0"/>
    <x v="3"/>
  </r>
  <r>
    <s v="SHIRE"/>
    <s v="1190813"/>
    <n v="9185.7177921600014"/>
    <n v="9176.3331710400016"/>
    <n v="0"/>
    <n v="4.3209935999999995"/>
    <n v="5.0636275199999989"/>
    <n v="0"/>
    <n v="0"/>
    <x v="5"/>
  </r>
  <r>
    <s v="LYNN REGIONAL WWTP"/>
    <s v="1190520"/>
    <n v="9136.3038782399981"/>
    <n v="1011.2376959999999"/>
    <n v="7942.8081599999996"/>
    <n v="70.632324000000011"/>
    <n v="111.62569824000001"/>
    <n v="0"/>
    <n v="0"/>
    <x v="7"/>
  </r>
  <r>
    <s v="TEWKSBURY HOSPITAL"/>
    <s v="1210255"/>
    <n v="9007.2691934400027"/>
    <n v="8997.9230376000032"/>
    <n v="0"/>
    <n v="4.29404976"/>
    <n v="5.0521060799999988"/>
    <n v="0"/>
    <n v="0"/>
    <x v="4"/>
  </r>
  <r>
    <s v="ROYAL HOSPITALITY SERVICES INC"/>
    <s v="1190258"/>
    <n v="8980.0125508800011"/>
    <n v="8970.8583585600009"/>
    <n v="0"/>
    <n v="4.2434279999999998"/>
    <n v="4.9107643200000002"/>
    <n v="0"/>
    <n v="0"/>
    <x v="4"/>
  </r>
  <r>
    <s v="COLLEGE OF THE HOLY CROSS"/>
    <s v="1180106"/>
    <n v="8907.5612001599984"/>
    <n v="8898.3308937599995"/>
    <n v="0"/>
    <n v="4.2438815999999999"/>
    <n v="4.9864247999999991"/>
    <n v="0"/>
    <n v="0"/>
    <x v="4"/>
  </r>
  <r>
    <s v="WHEATON COLLEGE"/>
    <s v="1200045"/>
    <n v="8658.0517161600001"/>
    <n v="8649.1614283199997"/>
    <n v="0"/>
    <n v="4.1064408000000006"/>
    <n v="4.7838470399999986"/>
    <n v="0"/>
    <n v="0"/>
    <x v="4"/>
  </r>
  <r>
    <s v="PJ KEATING COMPANY"/>
    <s v="1180296"/>
    <n v="8521.1220326399998"/>
    <n v="8512.43604624"/>
    <n v="0"/>
    <n v="4.0264257600000004"/>
    <n v="4.6595606400000005"/>
    <n v="0"/>
    <n v="0"/>
    <x v="5"/>
  </r>
  <r>
    <s v="TL EDWARDS INC"/>
    <s v="1192129"/>
    <n v="8395.1300059200021"/>
    <n v="8391.186407520001"/>
    <n v="0"/>
    <n v="1.0159732800000001"/>
    <n v="2.9276251200000001"/>
    <n v="0"/>
    <n v="0"/>
    <x v="5"/>
  </r>
  <r>
    <s v="PHILLIPS ACADEMY"/>
    <s v="1210003"/>
    <n v="8323.2715104000017"/>
    <n v="8313.5321740800009"/>
    <n v="0"/>
    <n v="4.22020368"/>
    <n v="5.5191326400000005"/>
    <n v="0"/>
    <n v="0"/>
    <x v="4"/>
  </r>
  <r>
    <s v="BOURNE LANDFILL"/>
    <s v="1200614"/>
    <n v="8320.1642596799993"/>
    <n v="3.6497563200000003"/>
    <n v="8273.6640000000007"/>
    <n v="12.80322288"/>
    <n v="30.047280479999998"/>
    <n v="0"/>
    <n v="0"/>
    <x v="3"/>
  </r>
  <r>
    <s v="AGT WESTWOOD"/>
    <s v="1193482"/>
    <n v="8195.5539892800007"/>
    <n v="3877.5840868800001"/>
    <n v="0"/>
    <n v="4316.2126559999997"/>
    <n v="1.7572464000000001"/>
    <n v="0"/>
    <n v="0"/>
    <x v="2"/>
  </r>
  <r>
    <s v="BROX INDUSTRIES INC"/>
    <s v="1210259"/>
    <n v="8194.1393016000002"/>
    <n v="8185.6784822399995"/>
    <n v="0"/>
    <n v="3.8966054400000005"/>
    <n v="4.5642139200000003"/>
    <n v="0"/>
    <n v="0"/>
    <x v="5"/>
  </r>
  <r>
    <s v="3M CHELMSFORD"/>
    <s v="1210145"/>
    <n v="8067.4687800000002"/>
    <n v="248.60264688000004"/>
    <n v="0"/>
    <n v="0.11757311999999999"/>
    <n v="0.13608000000000001"/>
    <n v="7818.6124799999998"/>
    <n v="0"/>
    <x v="5"/>
  </r>
  <r>
    <s v="KANZAKI SPECIALTY PAPERS INC"/>
    <s v="0420189"/>
    <n v="7899.8470689600008"/>
    <n v="7869.8010585600005"/>
    <n v="0"/>
    <n v="9.364571999999999"/>
    <n v="20.681438400000001"/>
    <n v="0"/>
    <n v="0"/>
    <x v="5"/>
  </r>
  <r>
    <s v="PJ KEATING CO"/>
    <s v="1200182"/>
    <n v="7893.15928128"/>
    <n v="7885.1133244800003"/>
    <n v="0"/>
    <n v="3.7296806400000002"/>
    <n v="4.3162761599999993"/>
    <n v="0"/>
    <n v="0"/>
    <x v="5"/>
  </r>
  <r>
    <s v="NORTH SHORE MEDICAL CENTER INC"/>
    <s v="1190563"/>
    <n v="7818.4734062400003"/>
    <n v="7727.8407696000004"/>
    <n v="0"/>
    <n v="3.6991987200000009"/>
    <n v="86.933437920000017"/>
    <n v="0"/>
    <n v="0"/>
    <x v="4"/>
  </r>
  <r>
    <s v="BARNHARDT MANUFACTURING CO "/>
    <s v="0420061"/>
    <n v="7737.103553760001"/>
    <n v="7727.9756702400009"/>
    <n v="0"/>
    <n v="3.9372479999999999"/>
    <n v="5.1906355199999998"/>
    <n v="0"/>
    <n v="0"/>
    <x v="5"/>
  </r>
  <r>
    <s v="BRITTANY GLOBAL TECHNOLOGIES CORP"/>
    <s v="1200290"/>
    <n v="7716.3636916799996"/>
    <n v="7708.3486557940796"/>
    <n v="5.617028592E-2"/>
    <n v="3.6805103999999997"/>
    <n v="4.2783552"/>
    <n v="0"/>
    <n v="0"/>
    <x v="5"/>
  </r>
  <r>
    <s v="MASSACHUSETTS GENERAL HOSPITAL"/>
    <s v="1190513"/>
    <n v="7666.8048979199993"/>
    <n v="7229.294543519999"/>
    <n v="0"/>
    <n v="3.2224651200000003"/>
    <n v="408.52631231999999"/>
    <n v="0"/>
    <n v="25.761576959999999"/>
    <x v="4"/>
  </r>
  <r>
    <s v="US EDITH NOURSE VA HOSPITAL"/>
    <s v="1190248"/>
    <n v="7497.8678375999998"/>
    <n v="7490.02491216"/>
    <n v="0"/>
    <n v="3.5958686399999999"/>
    <n v="4.2470568000000002"/>
    <n v="0"/>
    <n v="0"/>
    <x v="4"/>
  </r>
  <r>
    <s v="BRIDGEWATER STATE UNIVERSITY"/>
    <s v="1192145"/>
    <n v="7420.6749153600003"/>
    <n v="7412.9840366400003"/>
    <n v="0"/>
    <n v="3.53563056"/>
    <n v="4.1552481599999993"/>
    <n v="0"/>
    <n v="0"/>
    <x v="4"/>
  </r>
  <r>
    <s v="ST ELIZABETHS MEDICAL CENTER"/>
    <s v="1190059"/>
    <n v="7208.8792776"/>
    <n v="7201.4694494400001"/>
    <n v="0"/>
    <n v="3.4210512"/>
    <n v="3.98877696"/>
    <n v="0"/>
    <n v="0"/>
    <x v="4"/>
  </r>
  <r>
    <s v="VA HEALTHCARE SYSTEM BROCKTON"/>
    <s v="1192229"/>
    <n v="7193.4023548800023"/>
    <n v="7185.9026232000024"/>
    <n v="0"/>
    <n v="3.4374715200000008"/>
    <n v="4.0622601599999975"/>
    <n v="0"/>
    <n v="0"/>
    <x v="4"/>
  </r>
  <r>
    <s v="FITCHBURG STATE UNIVERSITY"/>
    <s v="1180028"/>
    <n v="7181.7265094399991"/>
    <n v="7174.3476167999988"/>
    <n v="0"/>
    <n v="3.4133400000000003"/>
    <n v="3.9655526399999994"/>
    <n v="0"/>
    <n v="0"/>
    <x v="4"/>
  </r>
  <r>
    <s v="BERKSHIRE MEDICAL CENTER"/>
    <s v="1170026"/>
    <n v="7093.6005571200003"/>
    <n v="7086.3533899200002"/>
    <n v="0"/>
    <n v="3.3565492799999994"/>
    <n v="3.8906179200000004"/>
    <n v="0"/>
    <n v="0"/>
    <x v="4"/>
  </r>
  <r>
    <s v="SIEMENS HEALTHCARE DIAGNOSTICS INC"/>
    <s v="1191071"/>
    <n v="7045.209692639999"/>
    <n v="7037.9712345599992"/>
    <n v="0"/>
    <n v="3.3423062400000001"/>
    <n v="3.8961518399999999"/>
    <n v="0"/>
    <n v="0"/>
    <x v="5"/>
  </r>
  <r>
    <s v="SOUTH SHORE HOSPITAL"/>
    <s v="1190228"/>
    <n v="7012.2344241600013"/>
    <n v="7004.2785523200009"/>
    <n v="0"/>
    <n v="3.5222947199999997"/>
    <n v="4.4335771199999998"/>
    <n v="0"/>
    <n v="0"/>
    <x v="4"/>
  </r>
  <r>
    <s v="BETH ISRAEL DEACONESS HOSPITAL PLYMOUTH"/>
    <s v="1200363"/>
    <n v="6898.5222566399989"/>
    <n v="6891.4801166399993"/>
    <n v="0"/>
    <n v="3.2622911999999999"/>
    <n v="3.7798487999999999"/>
    <n v="0"/>
    <n v="0"/>
    <x v="4"/>
  </r>
  <r>
    <s v="TANNER STREET GENERATION LLC"/>
    <s v="1210362"/>
    <n v="6887.6305041599999"/>
    <n v="6880.1578070400001"/>
    <n v="0"/>
    <n v="3.3634439999999999"/>
    <n v="4.10925312"/>
    <n v="0"/>
    <n v="0"/>
    <x v="0"/>
  </r>
  <r>
    <s v="ST VINCENT HOSPITAL @ WORC MED CTR"/>
    <s v="1180295"/>
    <n v="6822.3897604800004"/>
    <n v="6815.3968814400005"/>
    <n v="0"/>
    <n v="3.2328071999999999"/>
    <n v="3.7600718400000002"/>
    <n v="0"/>
    <n v="0"/>
    <x v="4"/>
  </r>
  <r>
    <s v="MT AUBURN HOSPITAL"/>
    <s v="1190543"/>
    <n v="6775.5726158400012"/>
    <n v="6768.239808960001"/>
    <n v="0"/>
    <n v="3.3316919999999999"/>
    <n v="4.0011148800000003"/>
    <n v="0"/>
    <n v="0"/>
    <x v="4"/>
  </r>
  <r>
    <s v="WESTOVER AIR RESERVE BASE"/>
    <s v="0420017"/>
    <n v="6648.5651601600002"/>
    <n v="6641.53100352"/>
    <n v="0"/>
    <n v="3.2004201600000002"/>
    <n v="3.8337364800000002"/>
    <n v="0"/>
    <n v="0"/>
    <x v="6"/>
  </r>
  <r>
    <s v="BOSTIK INCORPORATED"/>
    <s v="1190159"/>
    <n v="6615.2119521600007"/>
    <n v="6519.5228949328812"/>
    <n v="3.0804747120000003E-2"/>
    <n v="2.5598462399999997"/>
    <n v="2.9699006400000005"/>
    <n v="0"/>
    <n v="90.128505599999997"/>
    <x v="5"/>
  </r>
  <r>
    <s v="NEWTON WELLESLEY HOSPITAL"/>
    <s v="1190168"/>
    <n v="6479.3873289599996"/>
    <n v="6472.6709644799994"/>
    <n v="0"/>
    <n v="3.0893788799999999"/>
    <n v="3.6269856000000003"/>
    <n v="0"/>
    <n v="0"/>
    <x v="4"/>
  </r>
  <r>
    <s v="SOUTH HADLEY LANDFILL"/>
    <s v="0420177"/>
    <n v="6464.4538190399999"/>
    <n v="0"/>
    <n v="6431.3494559999999"/>
    <n v="9.8816760000000006"/>
    <n v="23.22268704"/>
    <n v="0"/>
    <n v="0"/>
    <x v="3"/>
  </r>
  <r>
    <s v="BHA MARY ELLEN MCCORMICK"/>
    <s v="1190100"/>
    <n v="6414.9831144"/>
    <n v="6408.4426560000002"/>
    <n v="0"/>
    <n v="3.0318624000000001"/>
    <n v="3.5085960000000007"/>
    <n v="0"/>
    <n v="0"/>
    <x v="4"/>
  </r>
  <r>
    <s v="CAPE COD HOSPITAL"/>
    <s v="1200130"/>
    <n v="6328.8248788799992"/>
    <n v="6033.4658697599989"/>
    <n v="0"/>
    <n v="2.8819022400000001"/>
    <n v="292.47710688000001"/>
    <n v="0"/>
    <n v="0"/>
    <x v="4"/>
  </r>
  <r>
    <s v="BABSON COLLEGE"/>
    <s v="1191892"/>
    <n v="6275.1997425600002"/>
    <n v="6268.2981278400002"/>
    <n v="0"/>
    <n v="3.1497983999999994"/>
    <n v="3.7518163199999992"/>
    <n v="0"/>
    <n v="0"/>
    <x v="4"/>
  </r>
  <r>
    <s v="VICINITY ENERGY LLC"/>
    <s v="1190009"/>
    <n v="6095.0476944000002"/>
    <n v="6087.1658500800004"/>
    <n v="0"/>
    <n v="3.2319"/>
    <n v="4.6499443199999995"/>
    <n v="0"/>
    <n v="0"/>
    <x v="6"/>
  </r>
  <r>
    <s v="US VA MEDICAL CENTER"/>
    <s v="1191709"/>
    <n v="6051.5527161600003"/>
    <n v="6045.09327072"/>
    <n v="0"/>
    <n v="2.9262643200000005"/>
    <n v="3.5331811200000005"/>
    <n v="0"/>
    <n v="0"/>
    <x v="4"/>
  </r>
  <r>
    <s v="BEVERLY HOSPITAL"/>
    <s v="1190715"/>
    <n v="6017.7314836800006"/>
    <n v="6011.3827166400006"/>
    <n v="0"/>
    <n v="2.8913371200000002"/>
    <n v="3.45742992"/>
    <n v="0"/>
    <n v="0"/>
    <x v="4"/>
  </r>
  <r>
    <s v="EMS CUP LLC"/>
    <s v="1200002"/>
    <n v="5762.7167472000001"/>
    <n v="5756.8190400000003"/>
    <n v="0"/>
    <n v="2.6535599999999997"/>
    <n v="3.2441471999999996"/>
    <n v="0"/>
    <n v="0"/>
    <x v="6"/>
  </r>
  <r>
    <s v="CRANE &amp; COMPANY INC"/>
    <s v="1170038"/>
    <n v="5749.0842527999994"/>
    <n v="5742.4031783999999"/>
    <n v="0"/>
    <n v="2.896236"/>
    <n v="3.7848384000000004"/>
    <n v="0"/>
    <n v="0"/>
    <x v="5"/>
  </r>
  <r>
    <s v="MCI FRAMINGHAM"/>
    <s v="1190580"/>
    <n v="5712.0677712000015"/>
    <n v="5698.8562176000014"/>
    <n v="0"/>
    <n v="5.6878718400000006"/>
    <n v="7.5236817600000006"/>
    <n v="0"/>
    <n v="0"/>
    <x v="4"/>
  </r>
  <r>
    <s v="LOWELL GENERAL HOSPITAL"/>
    <s v="1210316"/>
    <n v="5704.4109124799998"/>
    <n v="5698.5164711999996"/>
    <n v="0"/>
    <n v="2.7140702400000003"/>
    <n v="3.1803710399999994"/>
    <n v="0"/>
    <n v="0"/>
    <x v="4"/>
  </r>
  <r>
    <s v="HOLT AND BUGBEE COMPANY"/>
    <s v="1210270"/>
    <n v="5634.0560102399995"/>
    <n v="78.735706559999997"/>
    <n v="5485.1398559999998"/>
    <n v="10.13405904"/>
    <n v="60.046388639999996"/>
    <n v="0"/>
    <n v="0"/>
    <x v="6"/>
  </r>
  <r>
    <s v="NORTHFIELD MOUNT HERMON SCHOOL"/>
    <s v="0420550"/>
    <n v="5604.4873684799995"/>
    <n v="5585.9703278400002"/>
    <n v="0"/>
    <n v="5.7249763199999997"/>
    <n v="12.79206432"/>
    <n v="0"/>
    <n v="0"/>
    <x v="4"/>
  </r>
  <r>
    <s v="LAWRENCE GENERAL HOSPITAL"/>
    <s v="1210025"/>
    <n v="5593.9073299200008"/>
    <n v="5535.8069760000008"/>
    <n v="0"/>
    <n v="25.469640000000005"/>
    <n v="32.630713920000005"/>
    <n v="0"/>
    <n v="0"/>
    <x v="4"/>
  </r>
  <r>
    <s v="SBC ENERGY LLC"/>
    <s v="1180264"/>
    <n v="5588.1263793600001"/>
    <n v="5582.1531024000005"/>
    <n v="0"/>
    <n v="2.7597931199999994"/>
    <n v="3.2134838400000003"/>
    <n v="0"/>
    <n v="0"/>
    <x v="0"/>
  </r>
  <r>
    <s v="SPRAGUE-EVERETT TERMINAL"/>
    <s v="1190634"/>
    <n v="5422.9939343999995"/>
    <n v="5417.4630081599998"/>
    <n v="0"/>
    <n v="2.5636564799999997"/>
    <n v="2.9672697600000002"/>
    <n v="0"/>
    <n v="0"/>
    <x v="8"/>
  </r>
  <r>
    <s v="MERCY MEDICAL CENTER"/>
    <s v="0420508"/>
    <n v="5409.1878019199994"/>
    <n v="5403.6482572799996"/>
    <n v="0"/>
    <n v="2.5618420800000004"/>
    <n v="2.97770256"/>
    <n v="0"/>
    <n v="0"/>
    <x v="4"/>
  </r>
  <r>
    <s v="FOREST CITY UNIVERSITY PARK AT MIT"/>
    <s v="1193230"/>
    <n v="5253.9772219200013"/>
    <n v="2468.0836857600007"/>
    <n v="0"/>
    <n v="3.4922663999999997"/>
    <n v="29.030037120000003"/>
    <n v="2753.2502121600005"/>
    <n v="0.12102047999999997"/>
    <x v="4"/>
  </r>
  <r>
    <s v="ARCLIN SURFACES LLC"/>
    <s v="0420166"/>
    <n v="5239.1172859199996"/>
    <n v="5233.7763273600003"/>
    <n v="0"/>
    <n v="2.4757488000000003"/>
    <n v="2.8652097599999999"/>
    <n v="0"/>
    <n v="0"/>
    <x v="5"/>
  </r>
  <r>
    <s v="MILLENNIUM PLACE"/>
    <s v="1191833"/>
    <n v="4906.7291851199998"/>
    <n v="4901.6853345599993"/>
    <n v="0"/>
    <n v="2.3133599999999999"/>
    <n v="2.7304905600000002"/>
    <n v="0"/>
    <n v="0"/>
    <x v="6"/>
  </r>
  <r>
    <s v="TWISS STREET LANDFILL GAS ENERGY PROJECT"/>
    <s v="0420140"/>
    <n v="4902.0552000000007"/>
    <n v="0"/>
    <n v="1447.8912"/>
    <n v="3454.1640000000002"/>
    <n v="0"/>
    <n v="0"/>
    <n v="0"/>
    <x v="3"/>
  </r>
  <r>
    <s v="FRAMINGHAM STATE UNIVERSITY"/>
    <s v="1190584"/>
    <n v="4880.0035267200001"/>
    <n v="4875.0122937599999"/>
    <n v="0"/>
    <n v="2.3121806400000002"/>
    <n v="2.6790523199999998"/>
    <n v="0"/>
    <n v="0"/>
    <x v="4"/>
  </r>
  <r>
    <s v="SIMONDS INTERNATIONAL"/>
    <s v="1180030"/>
    <n v="4871.43910512"/>
    <n v="4866.4734552"/>
    <n v="0"/>
    <n v="2.3018385600000002"/>
    <n v="2.6638113599999995"/>
    <n v="0"/>
    <n v="0"/>
    <x v="5"/>
  </r>
  <r>
    <s v="TL EDWARDS INC"/>
    <s v="1200370"/>
    <n v="4855.5655545599993"/>
    <n v="4853.0308377599995"/>
    <n v="0"/>
    <n v="1.1644819200000001"/>
    <n v="1.3702348800000002"/>
    <n v="0"/>
    <n v="0"/>
    <x v="5"/>
  </r>
  <r>
    <s v="CHARLTON MEMORIAL HOSPITAL"/>
    <s v="1200123"/>
    <n v="4570.76363184"/>
    <n v="4566.0317673600002"/>
    <n v="0"/>
    <n v="2.17664496"/>
    <n v="2.5552195199999992"/>
    <n v="0"/>
    <n v="0"/>
    <x v="4"/>
  </r>
  <r>
    <s v="NEWLY WEDS FOODS"/>
    <s v="1191181"/>
    <n v="4496.61409344"/>
    <n v="4492.0461599999999"/>
    <n v="0"/>
    <n v="2.1174048000000001"/>
    <n v="2.4505286399999999"/>
    <n v="0"/>
    <n v="0"/>
    <x v="5"/>
  </r>
  <r>
    <s v="MERRIMACK COLLEGE"/>
    <s v="1210164"/>
    <n v="4488.2778326400003"/>
    <n v="4483.6519291200002"/>
    <n v="0"/>
    <n v="2.1325550400000006"/>
    <n v="2.4933484800000012"/>
    <n v="0"/>
    <n v="0"/>
    <x v="4"/>
  </r>
  <r>
    <s v="NEW CORR PACKAGING"/>
    <s v="1180227"/>
    <n v="4322.7237211199999"/>
    <n v="4318.31736"/>
    <n v="0"/>
    <n v="2.0425608"/>
    <n v="2.3638003200000002"/>
    <n v="0"/>
    <n v="0"/>
    <x v="5"/>
  </r>
  <r>
    <s v="NEW ENGLAND SHEETS LLC"/>
    <s v="1210701"/>
    <n v="4297.0911479999995"/>
    <n v="4292.71055136"/>
    <n v="0"/>
    <n v="2.0306764799999999"/>
    <n v="2.3499201599999999"/>
    <n v="0"/>
    <n v="0"/>
    <x v="5"/>
  </r>
  <r>
    <s v="BOSTON PARK PLAZA HOTEL &amp; TOWERS"/>
    <s v="1190933"/>
    <n v="4260.8222899199991"/>
    <n v="4256.4856017599996"/>
    <n v="0"/>
    <n v="2.0117160000000003"/>
    <n v="2.3249721599999997"/>
    <n v="0"/>
    <n v="0"/>
    <x v="4"/>
  </r>
  <r>
    <s v="THE FIRST CHURCH OF CHRIST SCIENTIST"/>
    <s v="1190359"/>
    <n v="4233.315713760001"/>
    <n v="4228.9853760000005"/>
    <n v="0"/>
    <n v="2.0040048000000001"/>
    <n v="2.3263329600000002"/>
    <n v="0"/>
    <n v="0"/>
    <x v="4"/>
  </r>
  <r>
    <s v="BHA CHARLESTOWN"/>
    <s v="1191379"/>
    <n v="4196.6311766399986"/>
    <n v="4192.3526399999992"/>
    <n v="0"/>
    <n v="1.9832299199999996"/>
    <n v="2.2953067200000006"/>
    <n v="0"/>
    <n v="0"/>
    <x v="4"/>
  </r>
  <r>
    <s v="VERTEX PHARMACEUTICALS INC"/>
    <s v="1193776"/>
    <n v="4027.88072736"/>
    <n v="4023.7315574400004"/>
    <n v="0"/>
    <n v="1.9128312000000003"/>
    <n v="2.2363387199999996"/>
    <n v="0"/>
    <n v="0"/>
    <x v="4"/>
  </r>
  <r>
    <s v="GILLETTE COMPANY LLC THE"/>
    <s v="1210063"/>
    <n v="4020.6522484800003"/>
    <n v="4016.5497086400001"/>
    <n v="0"/>
    <n v="1.9014004799999999"/>
    <n v="2.2011393599999995"/>
    <n v="0"/>
    <n v="0"/>
    <x v="5"/>
  </r>
  <r>
    <s v="HOLLINGSWORTH &amp; VOSE COMPANY"/>
    <s v="1190260"/>
    <n v="3926.9213424"/>
    <n v="3922.9142400000001"/>
    <n v="0"/>
    <n v="1.8565848"/>
    <n v="2.1505176000000001"/>
    <n v="0"/>
    <n v="0"/>
    <x v="5"/>
  </r>
  <r>
    <s v="LOWELL GENERAL HOSPITAL SAINTS CAMPUS"/>
    <s v="1210181"/>
    <n v="3838.2437217599995"/>
    <n v="3834.2747217599995"/>
    <n v="0"/>
    <n v="1.8263750400000003"/>
    <n v="2.14262496"/>
    <n v="0"/>
    <n v="0"/>
    <x v="4"/>
  </r>
  <r>
    <s v="WOODS HOLE OCEAN INSTITUTE"/>
    <s v="1200555"/>
    <n v="3784.3366276799993"/>
    <n v="3552.9798527999992"/>
    <n v="0"/>
    <n v="1.72966752"/>
    <n v="2.1013473600000006"/>
    <n v="227.52576000000002"/>
    <n v="0"/>
    <x v="4"/>
  </r>
  <r>
    <s v="STURDY MEMORIAL HOSP"/>
    <s v="1200086"/>
    <n v="3753.3881347200004"/>
    <n v="3749.4632246400006"/>
    <n v="0"/>
    <n v="1.8010641599999997"/>
    <n v="2.1238459199999995"/>
    <n v="0"/>
    <n v="0"/>
    <x v="4"/>
  </r>
  <r>
    <s v="POLYFOAM CORPORATION"/>
    <s v="1180303"/>
    <n v="3740.5928044800003"/>
    <n v="3736.7786635200005"/>
    <n v="0"/>
    <n v="1.7678606399999999"/>
    <n v="2.0462803199999997"/>
    <n v="0"/>
    <n v="0"/>
    <x v="5"/>
  </r>
  <r>
    <s v="MBTA COMMUTER RAIL MAINTENANCE FACILITY"/>
    <s v="1191612"/>
    <n v="3740.5697616000002"/>
    <n v="3736.7078111999999"/>
    <n v="0"/>
    <n v="1.7786563199999998"/>
    <n v="2.0832940799999999"/>
    <n v="0"/>
    <n v="0"/>
    <x v="6"/>
  </r>
  <r>
    <s v="SMITH &amp; WESSON INC"/>
    <s v="0420089"/>
    <n v="3737.2170225600007"/>
    <n v="3733.4120443200004"/>
    <n v="0"/>
    <n v="1.7637782399999999"/>
    <n v="2.0411999999999999"/>
    <n v="0"/>
    <n v="0"/>
    <x v="5"/>
  </r>
  <r>
    <s v="NORTH CENTRAL CORRECTIONAL INSTITUTE"/>
    <s v="1180032"/>
    <n v="3729.1313303999996"/>
    <n v="3725.3202739199996"/>
    <n v="0"/>
    <n v="1.7655019200000002"/>
    <n v="2.0455545600000002"/>
    <n v="0"/>
    <n v="0"/>
    <x v="4"/>
  </r>
  <r>
    <s v="NASOYA FOODS USA LLC "/>
    <s v="1210937"/>
    <n v="3690.4075891199996"/>
    <n v="3686.6437977599999"/>
    <m/>
    <n v="1.7443641600000002"/>
    <n v="2.0194272"/>
    <m/>
    <m/>
    <x v="5"/>
  </r>
  <r>
    <s v="BHA BROMLEY HEATH TMC"/>
    <s v="1190805"/>
    <n v="3587.585904"/>
    <n v="3583.9280736000001"/>
    <n v="0"/>
    <n v="1.6961011199999998"/>
    <n v="1.9617292799999995"/>
    <n v="0"/>
    <n v="0"/>
    <x v="4"/>
  </r>
  <r>
    <s v="YANKEE CANDLE CO"/>
    <s v="0420102"/>
    <n v="3515.8156790400003"/>
    <n v="3512.2631745600002"/>
    <n v="0"/>
    <n v="1.64647728"/>
    <n v="1.9060272"/>
    <n v="0"/>
    <n v="0"/>
    <x v="5"/>
  </r>
  <r>
    <s v="ST LUKES HOSPITAL"/>
    <s v="1200154"/>
    <n v="3498.23931408"/>
    <n v="3494.6320147200004"/>
    <n v="0"/>
    <n v="1.66262544"/>
    <n v="1.9446739199999994"/>
    <n v="0"/>
    <n v="0"/>
    <x v="4"/>
  </r>
  <r>
    <s v="JOSEPHS MIDDLE EAST BAKERY"/>
    <s v="1210700"/>
    <n v="3462.6789792"/>
    <n v="3459.1536000000001"/>
    <n v="0"/>
    <n v="1.63296"/>
    <n v="1.8924192"/>
    <n v="0"/>
    <n v="0"/>
    <x v="5"/>
  </r>
  <r>
    <s v="UMASS HAHNEMANN"/>
    <s v="1180122"/>
    <n v="3400.64446176"/>
    <n v="3382.9488000000001"/>
    <n v="0"/>
    <n v="1.583064"/>
    <n v="16.112597759999996"/>
    <n v="0"/>
    <n v="0"/>
    <x v="4"/>
  </r>
  <r>
    <s v="PLAINVILLE GENERATING"/>
    <s v="1200616"/>
    <n v="3342.6531532800004"/>
    <n v="0"/>
    <n v="3303.6504480000003"/>
    <n v="11.653619040000001"/>
    <n v="27.349086239999998"/>
    <n v="0"/>
    <n v="0"/>
    <x v="0"/>
  </r>
  <r>
    <s v="SWAN DYEING &amp; PRINTING CORP"/>
    <s v="1200820"/>
    <n v="3280.3101878400003"/>
    <n v="3276.9664300800005"/>
    <n v="0"/>
    <n v="1.55004192"/>
    <n v="1.7937158400000002"/>
    <n v="0"/>
    <n v="0"/>
    <x v="5"/>
  </r>
  <r>
    <s v="MIT LINCOLN LABORATORY"/>
    <s v="1190723"/>
    <n v="3271.9081550400001"/>
    <n v="3270.9410798400004"/>
    <n v="0"/>
    <n v="0.39626496"/>
    <n v="0.57081024000000002"/>
    <n v="0"/>
    <n v="0"/>
    <x v="4"/>
  </r>
  <r>
    <s v="WEETABIX COMPANY LLC"/>
    <s v="1180386"/>
    <n v="3260.0329070400003"/>
    <n v="3256.71001488"/>
    <n v="0"/>
    <n v="1.5403348800000001"/>
    <n v="1.7825572800000005"/>
    <n v="0"/>
    <n v="0"/>
    <x v="5"/>
  </r>
  <r>
    <s v="AXCELIS TECHNOLOGIES INC"/>
    <s v="1191846"/>
    <n v="3073.6337889600004"/>
    <n v="2401.0454160000004"/>
    <n v="0"/>
    <n v="1.1376288000000001"/>
    <n v="1.2839601599999999"/>
    <n v="670.16678400000001"/>
    <n v="0"/>
    <x v="5"/>
  </r>
  <r>
    <s v="HAARTZ CORP"/>
    <s v="1190901"/>
    <n v="2968.0731763200001"/>
    <n v="2965.0469385599999"/>
    <n v="0"/>
    <n v="1.4027126399999998"/>
    <n v="1.62352512"/>
    <n v="0"/>
    <n v="0"/>
    <x v="5"/>
  </r>
  <r>
    <s v="T MARZETTI/CHATHAM VILLAGE"/>
    <s v="1200745"/>
    <n v="2964.1718534400002"/>
    <n v="2961.1503331200001"/>
    <n v="0"/>
    <n v="1.4006260800000001"/>
    <n v="1.6208942399999999"/>
    <n v="0"/>
    <n v="0"/>
    <x v="5"/>
  </r>
  <r>
    <s v="AR METALLIZING LTD"/>
    <s v="1200137"/>
    <n v="2817.1574625599997"/>
    <n v="2814.0944831999996"/>
    <n v="0"/>
    <n v="1.5216465599999998"/>
    <n v="1.5413328000000002"/>
    <n v="0"/>
    <n v="0"/>
    <x v="5"/>
  </r>
  <r>
    <s v="ESSENTIAL POWER MASSACHUSETTS LLC"/>
    <s v="0420117"/>
    <n v="2784.6240912000003"/>
    <n v="2779.3835596800004"/>
    <n v="0"/>
    <n v="1.8521395200000004"/>
    <n v="3.3883920000000001"/>
    <n v="0"/>
    <n v="0"/>
    <x v="0"/>
  </r>
  <r>
    <s v="FOUNTAIN PLATING CO INC"/>
    <s v="0420187"/>
    <n v="2714.4373838400002"/>
    <n v="2711.7253094400003"/>
    <n v="0"/>
    <n v="1.2493958399999998"/>
    <n v="1.4626785599999998"/>
    <n v="0"/>
    <n v="0"/>
    <x v="5"/>
  </r>
  <r>
    <s v="PIANTEDOSI BAKING CO"/>
    <s v="1190782"/>
    <n v="2652.4151136"/>
    <n v="2649.6876167999999"/>
    <n v="0"/>
    <n v="1.240596"/>
    <n v="1.4869007999999999"/>
    <n v="0"/>
    <n v="0"/>
    <x v="5"/>
  </r>
  <r>
    <s v="HAZEN PAPER CO"/>
    <s v="0420128"/>
    <n v="2448.9479347199999"/>
    <n v="2446.3446335999997"/>
    <n v="0"/>
    <n v="1.1975040000000001"/>
    <n v="1.4057971200000003"/>
    <n v="0"/>
    <n v="0"/>
    <x v="5"/>
  </r>
  <r>
    <s v="PJ KEATING COMPANY"/>
    <s v="1210258"/>
    <n v="2111.30215632"/>
    <n v="2109.14991504"/>
    <n v="0"/>
    <n v="0.99764783999999995"/>
    <n v="1.15459344"/>
    <n v="0"/>
    <n v="0"/>
    <x v="5"/>
  </r>
  <r>
    <s v="BARRDAY CORPORATION"/>
    <s v="1180452"/>
    <n v="2082.03506784"/>
    <n v="2079.9127641600003"/>
    <n v="0"/>
    <n v="0.98376768000000003"/>
    <n v="1.1385360000000002"/>
    <n v="0"/>
    <n v="0"/>
    <x v="5"/>
  </r>
  <r>
    <s v="TEXTRON SYSTEMS CORPORATION"/>
    <s v="1191269"/>
    <n v="1874.8130788799999"/>
    <n v="1872.9016991999999"/>
    <n v="0"/>
    <n v="0.88615295999999988"/>
    <n v="1.02522672"/>
    <n v="0"/>
    <n v="0"/>
    <x v="5"/>
  </r>
  <r>
    <s v="INDUSTRIAL POWER SERVICES CORP"/>
    <s v="0420105"/>
    <n v="1832.56604496"/>
    <n v="0"/>
    <n v="1811.1833409599999"/>
    <n v="6.3889559999999994"/>
    <n v="14.993748"/>
    <n v="0"/>
    <n v="0"/>
    <x v="0"/>
  </r>
  <r>
    <s v="BHA OLD COLONY DEVELOPMENT"/>
    <s v="1191378"/>
    <n v="1819.9114214399999"/>
    <n v="1818.0560159999998"/>
    <n v="0"/>
    <n v="0.86011631999999993"/>
    <n v="0.99528912000000003"/>
    <n v="0"/>
    <n v="0"/>
    <x v="4"/>
  </r>
  <r>
    <s v="VICINITY ENERGY CAMBRIDGE LLC"/>
    <s v="1192016"/>
    <n v="1806.26522832"/>
    <n v="1804.38741504"/>
    <n v="0"/>
    <n v="0.85050000000000003"/>
    <n v="1.02731328"/>
    <n v="0"/>
    <n v="0"/>
    <x v="6"/>
  </r>
  <r>
    <s v="FRIENDLYS MANUFACTURING AND RETAIL LLC"/>
    <s v="0420390"/>
    <n v="1675.0428307200004"/>
    <n v="1673.2239854400004"/>
    <n v="0"/>
    <n v="0.7915319999999999"/>
    <n v="1.0273132799999998"/>
    <n v="0"/>
    <n v="0"/>
    <x v="5"/>
  </r>
  <r>
    <s v="PEABODY MUNICIPAL LIGHT PLANT"/>
    <s v="1190015"/>
    <n v="1654.4078409600002"/>
    <n v="1651.6029600000002"/>
    <n v="0"/>
    <n v="1.0206"/>
    <n v="1.7842809599999998"/>
    <n v="0"/>
    <n v="0"/>
    <x v="0"/>
  </r>
  <r>
    <s v="GAS DIVISION OFFICE"/>
    <s v="1201071"/>
    <n v="1431.72707328"/>
    <n v="190.25136143999998"/>
    <n v="0"/>
    <n v="1241.3687529599999"/>
    <n v="0.10695888000000001"/>
    <n v="0"/>
    <n v="0"/>
    <x v="2"/>
  </r>
  <r>
    <s v="NORTHAMPTON LANDFILL"/>
    <s v="0420068"/>
    <n v="1424.42393184"/>
    <n v="0"/>
    <n v="1417.1371199999999"/>
    <n v="2.1772800000000001"/>
    <n v="5.1095318399999998"/>
    <n v="0"/>
    <n v="0"/>
    <x v="3"/>
  </r>
  <r>
    <s v="GRANBY SANITARY LANDFILL"/>
    <s v="0420234"/>
    <n v="1420.3304639999999"/>
    <n v="0"/>
    <n v="242.331264"/>
    <n v="1177.9992"/>
    <n v="0"/>
    <n v="0"/>
    <n v="0"/>
    <x v="3"/>
  </r>
  <r>
    <s v="CALLAWAY GOLF BALL OPERATIONS INC"/>
    <s v="0420014"/>
    <n v="1420.1617248000002"/>
    <n v="1418.7141057600002"/>
    <n v="0"/>
    <n v="0.67105584000000007"/>
    <n v="0.77656320000000001"/>
    <n v="0"/>
    <n v="0"/>
    <x v="5"/>
  </r>
  <r>
    <s v="APPLIED MATERIALS INC"/>
    <s v="1190804"/>
    <n v="1330.4648649599999"/>
    <n v="1329.0617894399998"/>
    <n v="0"/>
    <n v="0.63939455999999995"/>
    <n v="0.76368095999999974"/>
    <n v="0"/>
    <n v="0"/>
    <x v="5"/>
  </r>
  <r>
    <s v="HOGAN REGIONAL CENTER"/>
    <s v="1190242"/>
    <n v="1266.9523372799999"/>
    <n v="1265.6439734400001"/>
    <n v="0"/>
    <n v="0.6026529599999999"/>
    <n v="0.70571088000000004"/>
    <n v="0"/>
    <n v="0"/>
    <x v="4"/>
  </r>
  <r>
    <s v="FRANKLIN ENERGY CENTER"/>
    <s v="1200687"/>
    <n v="1200.6281246400001"/>
    <n v="5.1891840000000002E-2"/>
    <n v="0"/>
    <n v="1.2980217600000001"/>
    <n v="15.471842400000002"/>
    <n v="1183.7544768"/>
    <n v="5.1891840000000002E-2"/>
    <x v="4"/>
  </r>
  <r>
    <s v="ITW POLYMERS ADHESIVES NORTH AMERICA"/>
    <s v="1190683"/>
    <n v="1096.5152217599998"/>
    <n v="1095.3807681599999"/>
    <n v="0"/>
    <n v="0.51665039999999995"/>
    <n v="0.6178032"/>
    <n v="0"/>
    <n v="0"/>
    <x v="5"/>
  </r>
  <r>
    <s v="INDUSPAD LLC"/>
    <s v="1210212"/>
    <n v="1068.83319312"/>
    <n v="1067.7349368"/>
    <n v="0"/>
    <n v="0.50349599999999994"/>
    <n v="0.59476032000000012"/>
    <n v="0"/>
    <n v="0"/>
    <x v="4"/>
  </r>
  <r>
    <s v="MCI NORFOLK"/>
    <s v="1190581"/>
    <n v="958.39846704000001"/>
    <n v="957.02986512000007"/>
    <n v="0"/>
    <n v="0.59730048000000024"/>
    <n v="0.77130144000000012"/>
    <n v="0"/>
    <n v="0"/>
    <x v="4"/>
  </r>
  <r>
    <s v="IDEAL TAPE COMPANY"/>
    <s v="1210036"/>
    <n v="912.48797807999995"/>
    <n v="911.55791663999992"/>
    <n v="0"/>
    <n v="0.43128287999999998"/>
    <n v="0.49877856000000004"/>
    <n v="0"/>
    <n v="0"/>
    <x v="5"/>
  </r>
  <r>
    <s v="NANTUCKET ELECTRIC COMPANY"/>
    <s v="1200284"/>
    <n v="892.95968159999995"/>
    <n v="889.88871888000006"/>
    <n v="0"/>
    <n v="0.90248256000000004"/>
    <n v="2.1684801600000001"/>
    <n v="0"/>
    <n v="0"/>
    <x v="0"/>
  </r>
  <r>
    <s v="SCHNEIDER ELECTRIC"/>
    <s v="1200125"/>
    <n v="791.05871375999993"/>
    <n v="789.92897759999994"/>
    <n v="0"/>
    <n v="0.44797536000000004"/>
    <n v="0.68176079999999983"/>
    <n v="0"/>
    <n v="0"/>
    <x v="5"/>
  </r>
  <r>
    <s v="US VA BOSTON HEALTHCARE SYSTEM"/>
    <s v="1190525"/>
    <n v="720.42085584000006"/>
    <n v="719.65309248000005"/>
    <n v="0"/>
    <n v="0.34872768000000004"/>
    <n v="0.41903567999999997"/>
    <n v="0"/>
    <n v="0"/>
    <x v="4"/>
  </r>
  <r>
    <s v="VINEYARD RELIABILITY LLC OAK BLUFFS"/>
    <s v="1200352"/>
    <n v="716.80602671999998"/>
    <n v="714.34107359999996"/>
    <n v="0"/>
    <n v="0.71696015999999996"/>
    <n v="1.7479929600000002"/>
    <n v="0"/>
    <n v="0"/>
    <x v="0"/>
  </r>
  <r>
    <s v="TENNESSEE GAS PIPELINE LLC STATION 267"/>
    <s v="1190945"/>
    <n v="637.47973296000009"/>
    <n v="635.55147936000003"/>
    <n v="0"/>
    <n v="0.30618000000000001"/>
    <n v="1.6220735999999998"/>
    <n v="0"/>
    <n v="0"/>
    <x v="2"/>
  </r>
  <r>
    <s v="VINEYARD RELIABILITY W TISBURY"/>
    <s v="1200902"/>
    <n v="536.68074095999998"/>
    <n v="534.83513328000004"/>
    <n v="0"/>
    <n v="0.53679023999999997"/>
    <n v="1.3088174400000001"/>
    <n v="0"/>
    <n v="0"/>
    <x v="0"/>
  </r>
  <r>
    <s v="NEW ENGLAND PRIMATE RESEARCH CENTER"/>
    <s v="1190916"/>
    <n v="520.85953583999992"/>
    <n v="518.10191999999995"/>
    <n v="0"/>
    <n v="0.35154000000000002"/>
    <n v="2.4060758400000002"/>
    <n v="0"/>
    <n v="0"/>
    <x v="4"/>
  </r>
  <r>
    <s v="MBTA SOUTH BOSTON POWER"/>
    <s v="1191667"/>
    <n v="482.92832448000007"/>
    <n v="480.81600000000003"/>
    <n v="0"/>
    <n v="0.54432000000000014"/>
    <n v="1.5680044800000001"/>
    <n v="0"/>
    <n v="0"/>
    <x v="6"/>
  </r>
  <r>
    <s v="EXELON FRAMINGHAM LLC"/>
    <s v="1190500"/>
    <n v="435.48430463999995"/>
    <n v="433.85660639999998"/>
    <n v="0"/>
    <n v="0.47346768000000006"/>
    <n v="1.15423056"/>
    <n v="0"/>
    <n v="0"/>
    <x v="0"/>
  </r>
  <r>
    <s v="PATRIOT BEVERAGES LLC"/>
    <s v="1210907"/>
    <n v="293.69012400000003"/>
    <n v="293.39065728000003"/>
    <n v="0"/>
    <n v="0.1388016"/>
    <n v="0.16066511999999999"/>
    <n v="0"/>
    <n v="0"/>
    <x v="5"/>
  </r>
  <r>
    <s v="3M"/>
    <s v="1192436"/>
    <n v="273.97567008000004"/>
    <n v="273.58330608"/>
    <n v="0"/>
    <n v="0.15504048000000001"/>
    <n v="0.23732352000000001"/>
    <n v="0"/>
    <n v="0"/>
    <x v="5"/>
  </r>
  <r>
    <s v="BOSTON SHIP REPAIR LLC"/>
    <s v="1191435"/>
    <n v="232.41883392000003"/>
    <n v="231.62240304000002"/>
    <n v="0"/>
    <n v="0.24131520000000001"/>
    <n v="0.55511568"/>
    <n v="0"/>
    <n v="0"/>
    <x v="5"/>
  </r>
  <r>
    <s v="CLPF REVERE LLC"/>
    <s v="1192952"/>
    <n v="231.342804"/>
    <n v="231.08597567999999"/>
    <n v="0"/>
    <n v="0.11412575999999999"/>
    <n v="0.14270256000000001"/>
    <n v="0"/>
    <n v="0"/>
    <x v="5"/>
  </r>
  <r>
    <s v="HUDSON LIGHT &amp; POWER DEPARTMENT"/>
    <s v="1190904"/>
    <n v="207.25482960000002"/>
    <n v="206.60926608"/>
    <n v="0"/>
    <n v="0.185976"/>
    <n v="0.45958752000000003"/>
    <n v="0"/>
    <n v="0"/>
    <x v="0"/>
  </r>
  <r>
    <s v="ST JOSEPHS ABBEY"/>
    <s v="1181258"/>
    <n v="203.96985840000002"/>
    <n v="201.26740032000001"/>
    <n v="0"/>
    <n v="0.39562991999999997"/>
    <n v="2.3068281600000002"/>
    <n v="0"/>
    <n v="0"/>
    <x v="5"/>
  </r>
  <r>
    <s v="BROCKTON AWRF"/>
    <s v="1192233"/>
    <n v="186.58581984000006"/>
    <n v="186.31311552000005"/>
    <n v="0"/>
    <n v="0.11857104000000002"/>
    <n v="0.15413327999999998"/>
    <n v="0"/>
    <n v="0"/>
    <x v="7"/>
  </r>
  <r>
    <s v="GLOBAL COMPANIES LLC"/>
    <s v="1190487"/>
    <n v="185.35710816000005"/>
    <n v="184.86794592000004"/>
    <n v="0"/>
    <n v="0.18579456"/>
    <n v="0.30336767999999997"/>
    <n v="0"/>
    <n v="0"/>
    <x v="8"/>
  </r>
  <r>
    <s v="CHICOPEE ELECTRIC LIGHT"/>
    <s v="0420232"/>
    <n v="130.8558888"/>
    <n v="130.56458688000001"/>
    <n v="0"/>
    <n v="0.10206"/>
    <n v="0.18924192000000001"/>
    <n v="0"/>
    <n v="0"/>
    <x v="0"/>
  </r>
  <r>
    <s v="BERKSHIRE GAS CO"/>
    <s v="1170208"/>
    <n v="123.44724000000001"/>
    <n v="123.32132064000001"/>
    <n v="0"/>
    <n v="5.8423679999999999E-2"/>
    <n v="6.7495680000000002E-2"/>
    <n v="0"/>
    <n v="0"/>
    <x v="2"/>
  </r>
  <r>
    <s v="EXXONMOBIL EVERETT TERMINAL"/>
    <s v="1190484"/>
    <n v="118.45754927999998"/>
    <n v="118.04495471999998"/>
    <n v="0"/>
    <n v="6.89472E-3"/>
    <n v="0.40569983999999998"/>
    <n v="0"/>
    <n v="0"/>
    <x v="8"/>
  </r>
  <r>
    <s v="MUSTANG MOTORCYCLE PRODUCTS LLC"/>
    <s v="0420307"/>
    <n v="108.25436160000001"/>
    <n v="107.85700800000001"/>
    <n v="0"/>
    <n v="0.12700800000000001"/>
    <n v="0.27034559999999996"/>
    <n v="0"/>
    <n v="0"/>
    <x v="5"/>
  </r>
  <r>
    <s v="SHREWSBURY ELECTRIC AND CABLE OPERATIONS"/>
    <s v="1180664"/>
    <n v="98.025227999999998"/>
    <n v="97.688021759999998"/>
    <n v="0"/>
    <n v="9.806832E-2"/>
    <n v="0.23913792"/>
    <n v="0"/>
    <n v="0"/>
    <x v="0"/>
  </r>
  <r>
    <s v="GULF OIL LP CHELSEA"/>
    <s v="1190483"/>
    <n v="95.597470080000008"/>
    <n v="95.377292640000007"/>
    <n v="0"/>
    <n v="9.0447840000000002E-2"/>
    <n v="0.1297296"/>
    <n v="0"/>
    <n v="0"/>
    <x v="8"/>
  </r>
  <r>
    <s v="ALLIANCE LEATHER INC"/>
    <s v="1190185"/>
    <n v="95.20982352"/>
    <n v="94.711680000000001"/>
    <n v="0"/>
    <n v="3.8556E-2"/>
    <n v="0.45958752000000003"/>
    <n v="0"/>
    <n v="0"/>
    <x v="5"/>
  </r>
  <r>
    <s v="SUNOCO PARTNERS MARKETING &amp; TERMINALS LP"/>
    <s v="1190481"/>
    <n v="91.964224800000011"/>
    <n v="89.414539200000007"/>
    <n v="0"/>
    <n v="2.2793400000000004"/>
    <n v="0.27034559999999996"/>
    <n v="0"/>
    <n v="0"/>
    <x v="8"/>
  </r>
  <r>
    <s v="BUCKEYE SPRINGFIELD TERMINAL"/>
    <s v="0420202"/>
    <n v="49.176136799999995"/>
    <n v="48.964033440000001"/>
    <n v="0"/>
    <n v="4.9896000000000003E-2"/>
    <n v="0.16220735999999999"/>
    <n v="0"/>
    <n v="0"/>
    <x v="8"/>
  </r>
  <r>
    <s v="GAS RECOVERY SERVICES"/>
    <s v="1200533"/>
    <n v="40.800684959999998"/>
    <n v="0"/>
    <n v="40.59202896"/>
    <n v="6.2324640000000001E-2"/>
    <n v="0.14633135999999999"/>
    <n v="0"/>
    <n v="0"/>
    <x v="0"/>
  </r>
  <r>
    <s v="IRVING OIL TERMINALS"/>
    <s v="1190490"/>
    <n v="33.345043199999999"/>
    <n v="33.23409264"/>
    <n v="0"/>
    <n v="3.3384959999999998E-2"/>
    <n v="7.7565600000000012E-2"/>
    <n v="0"/>
    <n v="0"/>
    <x v="8"/>
  </r>
  <r>
    <s v="INTERPRINT INC"/>
    <s v="1170013"/>
    <n v="16.396823519999998"/>
    <n v="16.379768159999998"/>
    <n v="0"/>
    <n v="7.9833600000000001E-3"/>
    <n v="9.0720000000000002E-3"/>
    <n v="0"/>
    <n v="0"/>
    <x v="5"/>
  </r>
  <r>
    <s v="COMM OF MA MDPH BIDLS"/>
    <s v="1190017"/>
    <n v="9.2272219200000016"/>
    <n v="9.1933833600000003"/>
    <n v="0"/>
    <n v="6.8040000000000002E-3"/>
    <n v="2.7034559999999999E-2"/>
    <n v="0"/>
    <n v="0"/>
    <x v="4"/>
  </r>
  <r>
    <s v="IPSWICH MUNICIPAL LIGHT"/>
    <s v="1190766"/>
    <n v="8.8503710400000024"/>
    <n v="8.8334064000000012"/>
    <n v="0"/>
    <n v="5.8968000000000024E-3"/>
    <n v="1.1067839999999997E-2"/>
    <n v="0"/>
    <n v="0"/>
    <x v="0"/>
  </r>
  <r>
    <s v="MARBLEHEAD MUNICIPAL WILKINS"/>
    <s v="1190976"/>
    <n v="8.5783017600000022"/>
    <n v="8.5489084800000015"/>
    <n v="0"/>
    <n v="8.527680000000001E-3"/>
    <n v="2.0865600000000002E-2"/>
    <n v="0"/>
    <n v="0"/>
    <x v="0"/>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5">
  <r>
    <s v="FORE RIVER ENERGY CENTER"/>
    <s v="1190227"/>
    <n v="1341079.40315664"/>
    <n v="1339708.8610080001"/>
    <n v="0"/>
    <n v="623.19877200000019"/>
    <n v="747.34337663999986"/>
    <n v="0"/>
    <n v="0"/>
    <x v="0"/>
  </r>
  <r>
    <s v="SEMASS PARTNERSHIP"/>
    <s v="1200001"/>
    <n v="929599.85428127996"/>
    <n v="357281.11200463993"/>
    <n v="552970"/>
    <n v="7544.9397239999998"/>
    <n v="11803.80255264"/>
    <n v="0"/>
    <n v="0"/>
    <x v="1"/>
  </r>
  <r>
    <s v="MYSTIC STATION"/>
    <s v="1190128"/>
    <n v="769700.79455472005"/>
    <n v="768910.31717472"/>
    <n v="0"/>
    <n v="358.60028400000004"/>
    <n v="431.87709600000005"/>
    <n v="0"/>
    <n v="0"/>
    <x v="0"/>
  </r>
  <r>
    <s v="KENDALL GREEN ENERGY LLC"/>
    <s v="1190093"/>
    <n v="717407.10541584017"/>
    <n v="716676.30936720013"/>
    <n v="0"/>
    <n v="332.87436000000002"/>
    <n v="397.92168864000001"/>
    <n v="0"/>
    <n v="0"/>
    <x v="0"/>
  </r>
  <r>
    <s v="COVANTA HAVERHILL INCORPORATED"/>
    <s v="1210007"/>
    <n v="604416.98808287992"/>
    <n v="214090.83237983997"/>
    <n v="323319"/>
    <n v="58793.813064000002"/>
    <n v="8213.34263904"/>
    <n v="0"/>
    <n v="0"/>
    <x v="1"/>
  </r>
  <r>
    <s v="ANP BELLINGHAM ENERGY COMPANY LLC"/>
    <s v="1201509"/>
    <n v="523742.63132015982"/>
    <n v="523198.84665887983"/>
    <n v="0"/>
    <n v="248.08064399999998"/>
    <n v="295.70401728000002"/>
    <n v="0"/>
    <n v="0"/>
    <x v="0"/>
  </r>
  <r>
    <s v="BLACKSTONE POWER GENERATING LLC"/>
    <s v="1180211"/>
    <n v="515067.18613056"/>
    <n v="514451.35554624"/>
    <n v="0"/>
    <n v="238.29422400000001"/>
    <n v="284.45764032"/>
    <n v="93.07871999999999"/>
    <n v="0"/>
    <x v="0"/>
  </r>
  <r>
    <s v="WHEELABRATOR MILLBURY INC"/>
    <s v="1180419"/>
    <n v="492292.20991104009"/>
    <n v="222775.34046176006"/>
    <n v="258883"/>
    <n v="4146.5753279999999"/>
    <n v="6487.2941212799997"/>
    <n v="0"/>
    <n v="0"/>
    <x v="1"/>
  </r>
  <r>
    <s v="MILLENNIUM POWER COMPANY LLC"/>
    <s v="1180281"/>
    <n v="408331.55108592001"/>
    <n v="407918.11636799999"/>
    <n v="0"/>
    <n v="188.85862800000001"/>
    <n v="224.57608991999999"/>
    <n v="0"/>
    <n v="0"/>
    <x v="0"/>
  </r>
  <r>
    <s v="WHEELABRATOR NORTH ANDOVER INCORPORATED"/>
    <s v="1210261"/>
    <n v="383149.44948672003"/>
    <n v="174335.86970096"/>
    <n v="199894"/>
    <n v="3478.3068600000001"/>
    <n v="5441.2729257599995"/>
    <n v="0"/>
    <n v="0"/>
    <x v="1"/>
  </r>
  <r>
    <s v="NATIONAL GRID USA SERVICE COMPANY INC"/>
    <s v="1193490"/>
    <n v="353134.41406992002"/>
    <n v="5051.2377081599998"/>
    <n v="0"/>
    <n v="348080.58104399999"/>
    <n v="2.5953177599999999"/>
    <n v="0"/>
    <n v="0"/>
    <x v="0"/>
  </r>
  <r>
    <s v="FOOTPRINT POWER SALEM HARBOR DEVELOPMENT"/>
    <s v="1193733"/>
    <n v="334190.6856993601"/>
    <n v="333856.2497760001"/>
    <n v="0"/>
    <n v="154.49389199999999"/>
    <n v="179.94203135999999"/>
    <n v="0"/>
    <n v="0"/>
    <x v="0"/>
  </r>
  <r>
    <s v="WHEELABRATOR SAUGUS INC"/>
    <s v="1197654"/>
    <n v="306337.06825344003"/>
    <n v="123190.02336912003"/>
    <n v="175890"/>
    <n v="2827.5133320000004"/>
    <n v="4429.5315523200006"/>
    <n v="0"/>
    <n v="0"/>
    <x v="1"/>
  </r>
  <r>
    <s v="MEDICAL AREA TOTAL ENERGY PLANT"/>
    <s v="1191191"/>
    <n v="252710.99552159998"/>
    <n v="252446.29905599999"/>
    <n v="0"/>
    <n v="119.79122400000001"/>
    <n v="144.90524160000001"/>
    <n v="0"/>
    <n v="0"/>
    <x v="0"/>
  </r>
  <r>
    <s v="BERKSHIRE POWER COMPANY LLC"/>
    <s v="0420067"/>
    <n v="244322.72131680002"/>
    <n v="244097.54402544003"/>
    <n v="0"/>
    <n v="102.6837"/>
    <n v="122.49359136"/>
    <n v="0"/>
    <n v="0"/>
    <x v="0"/>
  </r>
  <r>
    <s v="DISTRIGAS OF MASSACHUSETTS LLC"/>
    <s v="1190814"/>
    <n v="200862.616752"/>
    <n v="23778.673631999998"/>
    <n v="0"/>
    <n v="177070.42584000001"/>
    <n v="13.517280000000001"/>
    <n v="0"/>
    <n v="0"/>
    <x v="2"/>
  </r>
  <r>
    <s v="CANAL 3 GENERATING LLC"/>
    <s v="1201180"/>
    <n v="163500.41411424"/>
    <n v="163321.62839999999"/>
    <n v="0"/>
    <n v="78.649704000000014"/>
    <n v="100.13601024"/>
    <n v="0"/>
    <n v="0"/>
    <x v="0"/>
  </r>
  <r>
    <s v="RESOURCE CONTROL INC-WESTMINSTER"/>
    <s v="1180329"/>
    <n v="153517.20937056001"/>
    <n v="24.357594240000001"/>
    <n v="85911.431760000007"/>
    <n v="67422.673079999993"/>
    <n v="158.74693632"/>
    <n v="0"/>
    <n v="0"/>
    <x v="3"/>
  </r>
  <r>
    <s v="MASSPOWER LLC"/>
    <s v="0420007"/>
    <n v="147004.61117327996"/>
    <n v="146667.04214399998"/>
    <n v="0"/>
    <n v="67.888043999999994"/>
    <n v="81.455129280000008"/>
    <n v="188.22585599999999"/>
    <n v="0"/>
    <x v="0"/>
  </r>
  <r>
    <s v="COLUMBIA GAS LAWRENCE OPERATING CENTER"/>
    <s v="1210635"/>
    <n v="133360.50062160005"/>
    <n v="7174.3324665599966"/>
    <n v="0"/>
    <n v="126182.54552400004"/>
    <n v="3.622631039999999"/>
    <n v="0"/>
    <n v="0"/>
    <x v="2"/>
  </r>
  <r>
    <s v="SOUTHBRIDGE LANDFILL GAS MANAGEMENT"/>
    <s v="1180570"/>
    <n v="114255.031464"/>
    <n v="55.554659999999998"/>
    <n v="60375.067199999998"/>
    <n v="53714.243772000002"/>
    <n v="110.16583200000001"/>
    <n v="0"/>
    <n v="0"/>
    <x v="3"/>
  </r>
  <r>
    <s v="MASSACHUSETTS INSTITUTE OF TECHNOLOGY"/>
    <s v="1191844"/>
    <n v="112823.81233199999"/>
    <n v="112706.17344"/>
    <n v="0"/>
    <n v="53.431811999999987"/>
    <n v="64.207079999999948"/>
    <n v="0"/>
    <n v="0"/>
    <x v="4"/>
  </r>
  <r>
    <s v="EXELON WEST MEDWAY LLC"/>
    <s v="1200133"/>
    <n v="107726.89547088"/>
    <n v="107606.9664432"/>
    <n v="0"/>
    <n v="52.261524000000001"/>
    <n v="67.667503679999996"/>
    <n v="0"/>
    <n v="0"/>
    <x v="0"/>
  </r>
  <r>
    <s v="COMMUNITY ECO SPRINGFIELD LLC"/>
    <s v="0420006"/>
    <n v="102615.36488784"/>
    <n v="17893.269905120003"/>
    <n v="82468"/>
    <n v="875.68387199999995"/>
    <n v="1378.4111107199999"/>
    <n v="0"/>
    <n v="0"/>
    <x v="1"/>
  </r>
  <r>
    <s v="MILFORD POWER LLC"/>
    <s v="1201504"/>
    <n v="94772.135717280005"/>
    <n v="94677.02496000001"/>
    <n v="0"/>
    <n v="44.069507999999999"/>
    <n v="51.041249280000002"/>
    <n v="0"/>
    <n v="0"/>
    <x v="0"/>
  </r>
  <r>
    <s v="UMASS AMHERST CAMPUS"/>
    <s v="0420004"/>
    <n v="91243.681018560004"/>
    <n v="91138.584801600009"/>
    <n v="0"/>
    <n v="46.539360000000002"/>
    <n v="58.556856959999976"/>
    <n v="0"/>
    <n v="0"/>
    <x v="4"/>
  </r>
  <r>
    <s v="DIGHTON POWER"/>
    <s v="1200276"/>
    <n v="91167.321359520007"/>
    <n v="91075.833142560004"/>
    <n v="0"/>
    <n v="42.393456"/>
    <n v="49.094760959999995"/>
    <n v="0"/>
    <n v="0"/>
    <x v="0"/>
  </r>
  <r>
    <s v="NSTAR GAS"/>
    <s v="1193487"/>
    <n v="88828.262107199989"/>
    <n v="1766.9081707199998"/>
    <n v="0"/>
    <n v="87060.461795999989"/>
    <n v="0.89214048000000001"/>
    <n v="0"/>
    <n v="0"/>
    <x v="2"/>
  </r>
  <r>
    <s v="UMASS MEDICAL SCHOOL"/>
    <s v="1180334"/>
    <n v="84787.947568800009"/>
    <n v="84697.991794080008"/>
    <n v="0"/>
    <n v="41.645015999999998"/>
    <n v="48.31075872000001"/>
    <n v="0"/>
    <n v="0"/>
    <x v="4"/>
  </r>
  <r>
    <s v="HOME MARKET FOODS"/>
    <s v="1193160"/>
    <n v="75167.183649600003"/>
    <n v="74078.078618880012"/>
    <n v="0"/>
    <n v="423.05457599999988"/>
    <n v="666.05045472000006"/>
    <n v="0"/>
    <n v="0"/>
    <x v="5"/>
  </r>
  <r>
    <s v="HARVARD UNIVERSITY BLACKSTONE STEAM PLAN"/>
    <s v="1190092"/>
    <n v="73996.70368608"/>
    <n v="73916.748611999996"/>
    <n v="0"/>
    <n v="36.213155999999991"/>
    <n v="43.741918080000012"/>
    <n v="0"/>
    <n v="0"/>
    <x v="4"/>
  </r>
  <r>
    <s v="SOLUTIA INC"/>
    <s v="0420086"/>
    <n v="72693.737958239988"/>
    <n v="72618.832268639992"/>
    <n v="0"/>
    <n v="34.083503999999998"/>
    <n v="40.822185600000005"/>
    <n v="0"/>
    <n v="0"/>
    <x v="5"/>
  </r>
  <r>
    <s v="STORED SOLAR FITCHBURG LLC"/>
    <s v="1180061"/>
    <n v="69991.90466688"/>
    <n v="64.882399680000006"/>
    <n v="65245.966158240008"/>
    <n v="663.37412400000005"/>
    <n v="3953.5610889600002"/>
    <n v="64.120896000000002"/>
    <n v="0"/>
    <x v="0"/>
  </r>
  <r>
    <s v="VICINITY ENERGY LLC"/>
    <s v="1190507"/>
    <n v="69008.254469279986"/>
    <n v="68936.27976143999"/>
    <n v="0"/>
    <n v="32.396112000000002"/>
    <n v="39.578595840000006"/>
    <n v="0"/>
    <n v="0"/>
    <x v="6"/>
  </r>
  <r>
    <s v="ST GOBAIN ABRASIVES INC"/>
    <s v="1180115"/>
    <n v="62175.107947680001"/>
    <n v="62111.864041920002"/>
    <n v="0"/>
    <n v="28.882980000000003"/>
    <n v="34.360925760000001"/>
    <n v="0"/>
    <n v="0"/>
    <x v="5"/>
  </r>
  <r>
    <s v="COMMUNITY ECO PITTSFIELD LLC"/>
    <s v="1170004"/>
    <n v="60309.112671359995"/>
    <n v="23495.215388960001"/>
    <n v="35476"/>
    <n v="519.696324"/>
    <n v="818.2009584000001"/>
    <n v="0"/>
    <n v="0"/>
    <x v="1"/>
  </r>
  <r>
    <s v="TWIN RIVERS TECHNOLOGIES MANUFACTURING C"/>
    <s v="1190497"/>
    <n v="57255.49978848001"/>
    <n v="57197.073386880009"/>
    <n v="0"/>
    <n v="27.066311999999996"/>
    <n v="31.360089599999998"/>
    <n v="0"/>
    <n v="0"/>
    <x v="5"/>
  </r>
  <r>
    <s v="MWRA DEER ISLAND"/>
    <s v="1191899"/>
    <n v="54976.273007039999"/>
    <n v="6085.1836180799992"/>
    <n v="48620.932214399996"/>
    <n v="80.88821999999999"/>
    <n v="189.26895456"/>
    <n v="0"/>
    <n v="0"/>
    <x v="7"/>
  </r>
  <r>
    <s v="STONY BROOK ENERGY CENTER"/>
    <s v="0420001"/>
    <n v="49890.286726559993"/>
    <n v="49833.097473599999"/>
    <n v="0"/>
    <n v="24.991092000000005"/>
    <n v="32.198160960000003"/>
    <n v="0"/>
    <n v="0"/>
    <x v="0"/>
  </r>
  <r>
    <s v="CARVER MARION WAREHAM REGIONAL REFUSE"/>
    <s v="1200610"/>
    <n v="49452.819010560001"/>
    <n v="19.042128000000002"/>
    <n v="4005.6871680000004"/>
    <n v="45428.062680000003"/>
    <n v="2.7034559999999999E-2"/>
    <n v="0"/>
    <n v="0"/>
    <x v="3"/>
  </r>
  <r>
    <s v="GILLETTE COMPANY LLC THE"/>
    <s v="1190033"/>
    <n v="48454.667130239999"/>
    <n v="48404.183446079995"/>
    <n v="0"/>
    <n v="23.151744000000004"/>
    <n v="27.331940160000002"/>
    <n v="0"/>
    <n v="0"/>
    <x v="5"/>
  </r>
  <r>
    <s v="LIBERTY UTILITIES"/>
    <s v="1200159"/>
    <n v="48369.710299679995"/>
    <n v="150.59011967999999"/>
    <n v="0"/>
    <n v="48219.120179999998"/>
    <n v="0"/>
    <n v="0"/>
    <n v="0"/>
    <x v="2"/>
  </r>
  <r>
    <s v="BOSTON UNIVERSITY PHYSICAL PLANT"/>
    <s v="1191578"/>
    <n v="48300.273302399975"/>
    <n v="48248.165095199976"/>
    <n v="0"/>
    <n v="23.857092000000002"/>
    <n v="28.251115199999994"/>
    <n v="0"/>
    <n v="0"/>
    <x v="4"/>
  </r>
  <r>
    <s v="SPECIALTY MINERALS"/>
    <s v="1170042"/>
    <n v="42434.5811904"/>
    <n v="42390.00673488"/>
    <n v="0"/>
    <n v="20.459628000000002"/>
    <n v="24.114827519999999"/>
    <n v="0"/>
    <n v="0"/>
    <x v="5"/>
  </r>
  <r>
    <s v="WYETH LLC"/>
    <s v="1211015"/>
    <n v="42344.899027199986"/>
    <n v="42301.647359999988"/>
    <n v="0"/>
    <n v="19.7316"/>
    <n v="23.520067199999996"/>
    <n v="0"/>
    <n v="0"/>
    <x v="5"/>
  </r>
  <r>
    <s v="GENERAL ELECTRIC AIRCRAFT ENGINES"/>
    <s v="1190138"/>
    <n v="42342.518988000003"/>
    <n v="42283.857893760003"/>
    <n v="0"/>
    <n v="23.408027999999998"/>
    <n v="35.25306624000001"/>
    <n v="0"/>
    <n v="0"/>
    <x v="5"/>
  </r>
  <r>
    <s v="ROUSSELOT PEABODY INC"/>
    <s v="1190175"/>
    <n v="41845.073467680006"/>
    <n v="41802.427537920004"/>
    <n v="0"/>
    <n v="19.774691999999998"/>
    <n v="22.87123776"/>
    <n v="0"/>
    <n v="0"/>
    <x v="5"/>
  </r>
  <r>
    <s v="COLONIAL GAS LOWELL"/>
    <s v="1210285"/>
    <n v="37507.333772159996"/>
    <n v="1397.9052964800001"/>
    <n v="0"/>
    <n v="36108.671507999999"/>
    <n v="0.75696768000000003"/>
    <n v="0"/>
    <n v="0"/>
    <x v="2"/>
  </r>
  <r>
    <s v="WYMAN GORDON COMPANY"/>
    <s v="1180039"/>
    <n v="37138.692235679999"/>
    <n v="37100.912435999999"/>
    <n v="0"/>
    <n v="17.422776000000006"/>
    <n v="20.357023680000001"/>
    <n v="0"/>
    <n v="0"/>
    <x v="5"/>
  </r>
  <r>
    <s v="UPPER BLACKSTONE SSI"/>
    <s v="1180937"/>
    <n v="36846.123410879991"/>
    <n v="4637.83601232"/>
    <n v="29553.527807999999"/>
    <n v="238.51875600000002"/>
    <n v="2416.2408345599997"/>
    <n v="0"/>
    <n v="0"/>
    <x v="7"/>
  </r>
  <r>
    <s v="TAUNTON MUNICIPAL LIGHT PLANT"/>
    <s v="1200067"/>
    <n v="32489.124312959997"/>
    <n v="32456.939759999997"/>
    <n v="0"/>
    <n v="14.855399999999999"/>
    <n v="17.329152960000005"/>
    <n v="0"/>
    <n v="0"/>
    <x v="0"/>
  </r>
  <r>
    <s v="ANALOG DEVICES INC"/>
    <s v="1190226"/>
    <n v="32102.218391039998"/>
    <n v="5378.8213684800003"/>
    <n v="0"/>
    <n v="2.5333559999999995"/>
    <n v="1298.3617785600002"/>
    <n v="6966.425088"/>
    <n v="18456.076799999999"/>
    <x v="5"/>
  </r>
  <r>
    <s v="ERVING PAPER MILLS"/>
    <s v="0420121"/>
    <n v="31395.693389759992"/>
    <n v="31360.924949759992"/>
    <n v="0"/>
    <n v="15.844248"/>
    <n v="18.924192000000001"/>
    <n v="0"/>
    <n v="0"/>
    <x v="5"/>
  </r>
  <r>
    <s v="SKYWORKS SOLUTIONS INC"/>
    <s v="1191245"/>
    <n v="30849.623854560003"/>
    <n v="4197.4521019200001"/>
    <n v="0"/>
    <n v="1.7826479999999998"/>
    <n v="78.021740159999993"/>
    <n v="2200.7946240000001"/>
    <n v="24371.572740480002"/>
    <x v="5"/>
  </r>
  <r>
    <s v="NEWARK AMERICA"/>
    <s v="1180355"/>
    <n v="30660.330042720001"/>
    <n v="30433.307688000001"/>
    <n v="0"/>
    <n v="13.80078"/>
    <n v="213.22157472000001"/>
    <n v="0"/>
    <n v="0"/>
    <x v="5"/>
  </r>
  <r>
    <s v="SEAMAN PAPER COMPANY"/>
    <s v="1180035"/>
    <n v="29109.871990080002"/>
    <n v="315.36331344000001"/>
    <n v="28391.146056000001"/>
    <n v="58.158323999999986"/>
    <n v="345.20429664000005"/>
    <n v="0"/>
    <n v="0"/>
    <x v="5"/>
  </r>
  <r>
    <s v="WASTE MANAGEMENT OF MASS INC"/>
    <s v="1201047"/>
    <n v="28652.342544000003"/>
    <n v="26.914174559999999"/>
    <n v="9770.2809120000002"/>
    <n v="18840.981348000001"/>
    <n v="14.16610944"/>
    <n v="0"/>
    <n v="0"/>
    <x v="3"/>
  </r>
  <r>
    <s v="USAF HANSCOM AFB 66 ABG/CEIE"/>
    <s v="1190499"/>
    <n v="28317.845112480005"/>
    <n v="28283.053176000005"/>
    <n v="0"/>
    <n v="15.651468000000008"/>
    <n v="19.140468480000006"/>
    <n v="0"/>
    <n v="0"/>
    <x v="6"/>
  </r>
  <r>
    <s v="BIOGEN INC"/>
    <s v="1191819"/>
    <n v="27142.538754240002"/>
    <n v="27114.373460160001"/>
    <n v="0"/>
    <n v="12.809663999999998"/>
    <n v="15.355630080000001"/>
    <n v="0"/>
    <n v="0"/>
    <x v="5"/>
  </r>
  <r>
    <s v="NORTHEASTERN UNIVERSITY"/>
    <s v="1190054"/>
    <n v="27056.16387936001"/>
    <n v="27028.209781440011"/>
    <n v="0"/>
    <n v="12.895847999999994"/>
    <n v="15.058249919999994"/>
    <n v="0"/>
    <n v="0"/>
    <x v="4"/>
  </r>
  <r>
    <s v="NEA BELLINGHAM"/>
    <s v="1201550"/>
    <n v="26123.742630720004"/>
    <n v="26088.583459680005"/>
    <n v="0"/>
    <n v="20.046852000000001"/>
    <n v="15.112319040000001"/>
    <n v="0"/>
    <n v="0"/>
    <x v="0"/>
  </r>
  <r>
    <s v="TENNESSEE GAS PIPELINE LLC STATION 264"/>
    <s v="1180591"/>
    <n v="25142.25138768"/>
    <n v="25113.972421440001"/>
    <n v="0"/>
    <n v="12.625956"/>
    <n v="15.65301024"/>
    <n v="0"/>
    <n v="0"/>
    <x v="2"/>
  </r>
  <r>
    <s v="MASSPORT LOGAN AIRPORT"/>
    <s v="1191249"/>
    <n v="23322.48593472"/>
    <n v="23296.349412"/>
    <n v="0"/>
    <n v="11.618964000000002"/>
    <n v="14.517558719999988"/>
    <n v="0"/>
    <n v="0"/>
    <x v="6"/>
  </r>
  <r>
    <s v="HOLLINGSWORTH &amp; VOSE"/>
    <s v="1210086"/>
    <n v="22911.010224480004"/>
    <n v="22886.416304640003"/>
    <n v="11.37402"/>
    <n v="13.21989984"/>
    <n v="0"/>
    <n v="0"/>
    <n v="0"/>
    <x v="5"/>
  </r>
  <r>
    <s v="DARTMOUTH POWER ASSOCATES"/>
    <s v="1200025"/>
    <n v="22674.691791360005"/>
    <n v="22651.261083360005"/>
    <n v="0"/>
    <n v="10.589292"/>
    <n v="12.841415999999997"/>
    <n v="0"/>
    <n v="0"/>
    <x v="0"/>
  </r>
  <r>
    <s v="BOSTON COLLEGE CHESTNUT HILL"/>
    <s v="1190292"/>
    <n v="22353.738492959994"/>
    <n v="22329.830688479993"/>
    <n v="0"/>
    <n v="10.850112000000001"/>
    <n v="13.057692479999989"/>
    <n v="0"/>
    <n v="0"/>
    <x v="4"/>
  </r>
  <r>
    <s v="BONDIS ISLAND LANDFILL"/>
    <s v="0420361"/>
    <n v="21432.6"/>
    <n v="0"/>
    <n v="0"/>
    <n v="21432.6"/>
    <n v="0"/>
    <n v="0"/>
    <n v="0"/>
    <x v="3"/>
  </r>
  <r>
    <s v="COOLEY DICKINSON HOSPITAL"/>
    <s v="0420054"/>
    <n v="21303.910141920001"/>
    <n v="1319.5142352"/>
    <n v="17091.648000000001"/>
    <n v="416.05779599999994"/>
    <n v="2476.6901107200001"/>
    <n v="0"/>
    <n v="0"/>
    <x v="4"/>
  </r>
  <r>
    <s v="BAYSTATE MEDICAL CENTER"/>
    <s v="0420093"/>
    <n v="20285.798591520001"/>
    <n v="20263.78565568"/>
    <n v="0"/>
    <n v="10.144763999999999"/>
    <n v="11.86817184"/>
    <n v="0"/>
    <n v="0"/>
    <x v="4"/>
  </r>
  <r>
    <s v="OCEAN SPRAY CRANBERRIES INC"/>
    <s v="1200278"/>
    <n v="20194.011905759999"/>
    <n v="20171.865157920001"/>
    <n v="0"/>
    <n v="10.167716159999999"/>
    <n v="11.97903168"/>
    <n v="0"/>
    <n v="0"/>
    <x v="5"/>
  </r>
  <r>
    <s v="AMERESCO CHICOPEE ENERGY INC"/>
    <s v="0420110"/>
    <n v="20041.990587359996"/>
    <n v="1557.8347680000002"/>
    <n v="18390.758399999999"/>
    <n v="28.352268000000002"/>
    <n v="65.045151359999991"/>
    <n v="0"/>
    <n v="0"/>
    <x v="0"/>
  </r>
  <r>
    <s v="TUFTS UNIVERSITY"/>
    <s v="1190156"/>
    <n v="19186.634617920005"/>
    <n v="19166.678304480003"/>
    <n v="0"/>
    <n v="9.1695239999999991"/>
    <n v="10.78678944"/>
    <n v="0"/>
    <n v="0"/>
    <x v="4"/>
  </r>
  <r>
    <s v="RAYTHEON INTEGRATED AIR DEFENSE CENTER"/>
    <s v="1211013"/>
    <n v="18753.651100800002"/>
    <n v="18745.97918256"/>
    <n v="0"/>
    <n v="3.5085959999999989"/>
    <n v="4.1633222400000003"/>
    <n v="0"/>
    <n v="0"/>
    <x v="5"/>
  </r>
  <r>
    <s v="PITTSFIELD GENERATING COMPANY LP"/>
    <s v="1170006"/>
    <n v="18562.443369119996"/>
    <n v="18543.512735999997"/>
    <n v="0"/>
    <n v="8.7386040000000005"/>
    <n v="10.192029120000001"/>
    <n v="0"/>
    <n v="0"/>
    <x v="0"/>
  </r>
  <r>
    <s v="BFINA EAST BRIDGEWATER LANDFILL"/>
    <s v="1192250"/>
    <n v="16610.966265600004"/>
    <n v="0"/>
    <n v="11548.656000000001"/>
    <n v="5041.7640000000001"/>
    <n v="20.546265599999998"/>
    <n v="0"/>
    <n v="0"/>
    <x v="3"/>
  </r>
  <r>
    <s v="COCA-COLA NORTH AMERICA "/>
    <s v="0420033"/>
    <n v="16342.460859110399"/>
    <n v="16226.3501010576"/>
    <n v="99.035258212800002"/>
    <n v="7.8296803200000014"/>
    <n v="9.2458195199999995"/>
    <n v="0"/>
    <n v="0"/>
    <x v="5"/>
  </r>
  <r>
    <s v="TENNESSEE GAS PIPELINE COMPANY LLC"/>
    <s v="0420005"/>
    <n v="16140.740011200001"/>
    <n v="16121.70849744"/>
    <n v="0"/>
    <n v="9.6775560000000009"/>
    <n v="9.3539577600000001"/>
    <n v="0"/>
    <n v="0"/>
    <x v="2"/>
  </r>
  <r>
    <s v="LAHEY CLINIC HOSPITAL INC"/>
    <s v="1190593"/>
    <n v="15977.186910720004"/>
    <n v="15242.489992800003"/>
    <n v="0"/>
    <n v="7.2780119999999995"/>
    <n v="727.41890591999993"/>
    <n v="0"/>
    <n v="0"/>
    <x v="4"/>
  </r>
  <r>
    <s v="AGRI MARK INC"/>
    <s v="0420788"/>
    <n v="15386.64924384"/>
    <n v="15370.94552112"/>
    <n v="0"/>
    <n v="7.2689400000000006"/>
    <n v="8.4347827199999994"/>
    <n v="0"/>
    <n v="0"/>
    <x v="5"/>
  </r>
  <r>
    <s v="MWRA FORE RIVER STAGING AREA"/>
    <s v="1190304"/>
    <n v="15332.781794400002"/>
    <n v="15298.716978720002"/>
    <n v="0"/>
    <n v="15.735384"/>
    <n v="18.329431679999999"/>
    <n v="0"/>
    <n v="0"/>
    <x v="7"/>
  </r>
  <r>
    <s v="SONOCO PRODUCTS CO INC"/>
    <s v="0420925"/>
    <n v="15096.283372800001"/>
    <n v="15080.902704"/>
    <n v="0"/>
    <n v="7.1351279999999999"/>
    <n v="8.2455408000000006"/>
    <n v="0"/>
    <n v="0"/>
    <x v="5"/>
  </r>
  <r>
    <s v="UMASS DARTMOUTH"/>
    <s v="1200091"/>
    <n v="15016.72456368"/>
    <n v="15000.871697279999"/>
    <n v="0"/>
    <n v="7.3369800000000005"/>
    <n v="8.5158864000000012"/>
    <n v="0"/>
    <n v="0"/>
    <x v="4"/>
  </r>
  <r>
    <s v="CANAL GENERATING LLC"/>
    <s v="1200054"/>
    <n v="14894.868733920002"/>
    <n v="14817.774787200002"/>
    <n v="0"/>
    <n v="10.53486"/>
    <n v="66.559086719999996"/>
    <n v="0"/>
    <n v="0"/>
    <x v="0"/>
  </r>
  <r>
    <s v="WELLESLEY COLLEGE"/>
    <s v="1190261"/>
    <n v="14441.59949904"/>
    <n v="14424.98340528"/>
    <n v="0"/>
    <n v="7.2621360000000008"/>
    <n v="9.3539577599999983"/>
    <n v="0"/>
    <n v="0"/>
    <x v="4"/>
  </r>
  <r>
    <s v="GENZYME CORPORATION"/>
    <s v="1191771"/>
    <n v="13708.021793760003"/>
    <n v="13693.956383520002"/>
    <n v="0"/>
    <n v="6.5227680000000019"/>
    <n v="7.5426422399999993"/>
    <n v="0"/>
    <n v="0"/>
    <x v="5"/>
  </r>
  <r>
    <s v="BRISTOL-MYERS SQUIBB CO"/>
    <s v="1210627"/>
    <n v="13604.616869760001"/>
    <n v="13590.064837440001"/>
    <n v="0"/>
    <n v="6.522768000000001"/>
    <n v="8.0292643199999993"/>
    <n v="0"/>
    <n v="0"/>
    <x v="5"/>
  </r>
  <r>
    <s v="SMITH COLLEGE"/>
    <s v="0420058"/>
    <n v="13353.592906079999"/>
    <n v="13339.333355039998"/>
    <n v="0"/>
    <n v="6.5817360000000003"/>
    <n v="7.6778150399999987"/>
    <n v="0"/>
    <n v="0"/>
    <x v="4"/>
  </r>
  <r>
    <s v="HOPKINTON LNG CORP"/>
    <s v="1190957"/>
    <n v="13142.992232159995"/>
    <n v="13129.593523199996"/>
    <n v="0"/>
    <n v="6.2075160000000018"/>
    <n v="7.1911929600000004"/>
    <n v="0"/>
    <n v="0"/>
    <x v="2"/>
  </r>
  <r>
    <s v="GREATER LAWRENCE SANITARY DISTRICT"/>
    <s v="1210242"/>
    <n v="12744.61013952"/>
    <n v="12063.89760912"/>
    <n v="665.03039903999991"/>
    <n v="6.7336919999999996"/>
    <n v="8.9484393600000001"/>
    <n v="0"/>
    <n v="0"/>
    <x v="7"/>
  </r>
  <r>
    <s v="UMASS MEMORIAL MEDICAL CENTER"/>
    <s v="1180519"/>
    <n v="12224.438987039999"/>
    <n v="12211.973514719999"/>
    <n v="0"/>
    <n v="5.7879359999999993"/>
    <n v="6.6775363199999997"/>
    <n v="0"/>
    <n v="0"/>
    <x v="4"/>
  </r>
  <r>
    <s v="ENCORE BOSTON HARBOR"/>
    <s v="1193978"/>
    <n v="12136.116081599999"/>
    <n v="12123.492937919998"/>
    <n v="0"/>
    <n v="5.7834000000000012"/>
    <n v="6.8397436800000015"/>
    <n v="0"/>
    <n v="0"/>
    <x v="4"/>
  </r>
  <r>
    <s v="ROHM AND HAAS ELECTRONIC MATERIALS LLC"/>
    <s v="1190910"/>
    <n v="12116.802972960002"/>
    <n v="12049.563758400001"/>
    <n v="0"/>
    <n v="4.3568279999999993"/>
    <n v="62.882386560000008"/>
    <n v="0"/>
    <n v="0"/>
    <x v="5"/>
  </r>
  <r>
    <s v="BAKER COMMODITIES"/>
    <s v="1210247"/>
    <n v="12114.151680960002"/>
    <n v="12101.803781760002"/>
    <n v="0"/>
    <n v="5.7244320000000002"/>
    <n v="6.6234671999999994"/>
    <n v="0"/>
    <n v="0"/>
    <x v="5"/>
  </r>
  <r>
    <s v="BRANDEIS UNIVERSITY "/>
    <s v="1190335"/>
    <n v="12105.379964160002"/>
    <n v="12093.070439520001"/>
    <n v="0"/>
    <n v="5.7130920000000005"/>
    <n v="6.5964326400000006"/>
    <n v="0"/>
    <n v="0"/>
    <x v="4"/>
  </r>
  <r>
    <s v="FOREST CITY UNIVERSITY PARK AT MIT"/>
    <s v="1193230"/>
    <n v="12034.791095040002"/>
    <n v="12022.371164160002"/>
    <n v="0"/>
    <n v="5.7153600000000004"/>
    <n v="6.7045708799999977"/>
    <n v="0"/>
    <n v="0"/>
    <x v="4"/>
  </r>
  <r>
    <s v="CERTAINTEED"/>
    <s v="1191170"/>
    <n v="11925.487284479999"/>
    <n v="11913.350672160001"/>
    <n v="0"/>
    <n v="5.4590760000000005"/>
    <n v="6.6775363199999989"/>
    <n v="0"/>
    <n v="0"/>
    <x v="5"/>
  </r>
  <r>
    <s v="COMMONWEALTH NEW BEDFORD ENERGY LLC"/>
    <s v="1200624"/>
    <n v="11825.67423744"/>
    <n v="3.3318734399999999"/>
    <n v="11760.9408"/>
    <n v="18.146268000000003"/>
    <n v="43.255296000000001"/>
    <n v="0"/>
    <n v="0"/>
    <x v="3"/>
  </r>
  <r>
    <s v="BRAINTREE ELECTRIC"/>
    <s v="1190491"/>
    <n v="11515.41900432"/>
    <n v="11500.30614096"/>
    <n v="0"/>
    <n v="6.1644240000000003"/>
    <n v="8.9484393600000001"/>
    <n v="0"/>
    <n v="0"/>
    <x v="0"/>
  </r>
  <r>
    <s v="WILLIAMS COLLEGE"/>
    <s v="1170036"/>
    <n v="11302.77132432"/>
    <n v="11290.64832"/>
    <n v="0"/>
    <n v="5.445468"/>
    <n v="6.6775363199999997"/>
    <n v="0"/>
    <n v="0"/>
    <x v="4"/>
  </r>
  <r>
    <s v="UMASS LOWELL NORTH CAMPUS"/>
    <s v="1210041"/>
    <n v="11223.512707679998"/>
    <n v="11211.581394719999"/>
    <n v="0"/>
    <n v="5.4159839999999999"/>
    <n v="6.5153289600000015"/>
    <n v="0"/>
    <n v="0"/>
    <x v="4"/>
  </r>
  <r>
    <s v="NOVARTIS INSTITUTES FOR BIOMEDICAL RESEA"/>
    <s v="1191940"/>
    <n v="11185.332469920002"/>
    <n v="8950.7799360000008"/>
    <n v="0"/>
    <n v="2229.6322439999999"/>
    <n v="4.9202899200000001"/>
    <n v="0"/>
    <n v="0"/>
    <x v="4"/>
  </r>
  <r>
    <s v="IXYS INTEGRATED CIRUITS, LLC"/>
    <s v="1191497"/>
    <n v="11044.602162719999"/>
    <n v="830.67885936000005"/>
    <n v="0"/>
    <n v="0.39463199999999998"/>
    <n v="93.161093760000014"/>
    <n v="651.55104000000006"/>
    <n v="9468.8165375999997"/>
    <x v="5"/>
  </r>
  <r>
    <s v="FLEXCON COMPANY INC"/>
    <s v="1180998"/>
    <n v="11035.189962719998"/>
    <n v="11024.303562719999"/>
    <n v="0"/>
    <n v="4.8036240000000001"/>
    <n v="6.0827760000000008"/>
    <n v="0"/>
    <n v="0"/>
    <x v="5"/>
  </r>
  <r>
    <s v="TANNER STREET GENERATION LLC"/>
    <s v="1210362"/>
    <n v="10249.187346720002"/>
    <n v="10238.650128000001"/>
    <n v="0"/>
    <n v="4.8058920000000001"/>
    <n v="5.7313267199999993"/>
    <n v="0"/>
    <n v="0"/>
    <x v="0"/>
  </r>
  <r>
    <s v="MUELLER ROAD GAS CONTROL"/>
    <s v="0421125"/>
    <n v="10073.966112000002"/>
    <n v="99.204769439999993"/>
    <n v="0"/>
    <n v="9974.734308000001"/>
    <n v="2.7034559999999999E-2"/>
    <n v="0"/>
    <n v="0"/>
    <x v="2"/>
  </r>
  <r>
    <s v="BFI RANDOLPH LANDFILL"/>
    <s v="1190913"/>
    <n v="9919.7871091199995"/>
    <n v="0"/>
    <n v="4167.6768000000002"/>
    <n v="5745.2975999999999"/>
    <n v="6.8127091200000001"/>
    <n v="0"/>
    <n v="0"/>
    <x v="3"/>
  </r>
  <r>
    <s v="SIEMENS HEALTHCARE DIAGNOSTICS INC"/>
    <s v="1191071"/>
    <n v="9818.7969700799986"/>
    <n v="9808.7045515199989"/>
    <n v="0"/>
    <n v="4.6584719999999988"/>
    <n v="5.4339465600000008"/>
    <n v="0"/>
    <n v="0"/>
    <x v="5"/>
  </r>
  <r>
    <s v="PJ KEATING COMPANY"/>
    <s v="1180296"/>
    <n v="9808.6456742399987"/>
    <n v="9798.6570393599995"/>
    <n v="0"/>
    <n v="4.6357920000000004"/>
    <n v="5.3528428800000007"/>
    <n v="0"/>
    <n v="0"/>
    <x v="5"/>
  </r>
  <r>
    <s v="BMR BLACKFAN CIRCLE LLC"/>
    <s v="1191993"/>
    <n v="9783.197716319999"/>
    <n v="9729.9413567999982"/>
    <n v="0"/>
    <n v="4.134564000000001"/>
    <n v="49.121795520000006"/>
    <n v="0"/>
    <n v="0"/>
    <x v="4"/>
  </r>
  <r>
    <s v="AGGREGATE INDUSTRIES"/>
    <s v="1200404"/>
    <n v="9565.0309036800008"/>
    <n v="9533.9148508800008"/>
    <n v="0"/>
    <n v="9.3532320000000002"/>
    <n v="21.7628208"/>
    <n v="0"/>
    <n v="0"/>
    <x v="5"/>
  </r>
  <r>
    <s v="AMHERST COLLEGE"/>
    <s v="0420003"/>
    <n v="9442.1580119999962"/>
    <n v="9431.5757961599975"/>
    <n v="0"/>
    <n v="4.7968200000000039"/>
    <n v="5.7853958399999996"/>
    <n v="0"/>
    <n v="0"/>
    <x v="4"/>
  </r>
  <r>
    <s v="CLARK UNIVERSITY"/>
    <s v="1180105"/>
    <n v="9213.2114860800011"/>
    <n v="9203.7292502400014"/>
    <n v="0"/>
    <n v="4.3727039999999997"/>
    <n v="5.1095318399999998"/>
    <n v="0"/>
    <n v="0"/>
    <x v="4"/>
  </r>
  <r>
    <s v="MCI SHIRLEY"/>
    <s v="1180299"/>
    <n v="9028.9719575999989"/>
    <n v="9019.69066656"/>
    <n v="0"/>
    <n v="4.3069320000000006"/>
    <n v="4.9743590400000004"/>
    <n v="0"/>
    <n v="0"/>
    <x v="4"/>
  </r>
  <r>
    <s v="BRIGHAM AND WOMENS FAULKNER HOSPITAL"/>
    <s v="1190549"/>
    <n v="8803.9018065599994"/>
    <n v="8794.7112355200006"/>
    <n v="0"/>
    <n v="4.2162119999999996"/>
    <n v="4.9743590400000004"/>
    <n v="0"/>
    <n v="0"/>
    <x v="4"/>
  </r>
  <r>
    <s v="ACUSHNET COMPANY - BALL PLANT III"/>
    <s v="1200619"/>
    <n v="8755.2130175999991"/>
    <n v="8746.3453190399996"/>
    <n v="0"/>
    <n v="4.1096159999999999"/>
    <n v="4.7580825600000001"/>
    <n v="0"/>
    <n v="0"/>
    <x v="5"/>
  </r>
  <r>
    <s v="ABBVIE BIORESEARCH CENTER INC"/>
    <s v="1180186"/>
    <n v="8512.8620673600017"/>
    <n v="8503.8232708800024"/>
    <n v="0"/>
    <n v="4.0914720000000004"/>
    <n v="4.9473244800000007"/>
    <n v="0"/>
    <n v="0"/>
    <x v="5"/>
  </r>
  <r>
    <s v="NORTH SHORE MEDICAL CENTER INC"/>
    <s v="1190563"/>
    <n v="8450.8393435200014"/>
    <n v="7822.0739923200017"/>
    <n v="0"/>
    <n v="3.726324"/>
    <n v="625.03902719999996"/>
    <n v="0"/>
    <n v="0"/>
    <x v="4"/>
  </r>
  <r>
    <s v="SHIRE"/>
    <s v="1190813"/>
    <n v="8357.8103380800003"/>
    <n v="8177.7232454399991"/>
    <n v="0"/>
    <n v="3.8941560000000006"/>
    <n v="4.5688406399999995"/>
    <n v="0"/>
    <n v="171.62409600000001"/>
    <x v="5"/>
  </r>
  <r>
    <s v="BENEVENTO ASPHALT CORPORATION"/>
    <s v="1190062"/>
    <n v="8348.8634409599999"/>
    <n v="8340.3482803200004"/>
    <n v="0"/>
    <n v="3.9463200000000014"/>
    <n v="4.5688406400000003"/>
    <n v="0"/>
    <n v="0"/>
    <x v="5"/>
  </r>
  <r>
    <s v="TEWKSBURY HOSPITAL"/>
    <s v="1210255"/>
    <n v="8302.7023833599997"/>
    <n v="8294.1218135999989"/>
    <n v="0"/>
    <n v="3.9576600000000006"/>
    <n v="4.6229097599999989"/>
    <n v="0"/>
    <n v="0"/>
    <x v="4"/>
  </r>
  <r>
    <s v="RESILIENCE BOSTON INC"/>
    <s v="1191405"/>
    <n v="8285.7671366400027"/>
    <n v="8276.9582246400023"/>
    <n v="0"/>
    <n v="4.0778640000000008"/>
    <n v="4.7310479999999995"/>
    <n v="0"/>
    <n v="0"/>
    <x v="5"/>
  </r>
  <r>
    <s v="ONYX SPECIALTY PAPERS INC WILLOW MILL"/>
    <s v="1170015"/>
    <n v="8224.0193851199983"/>
    <n v="8215.6397601599983"/>
    <n v="0"/>
    <n v="3.8918880000000007"/>
    <n v="4.4877369599999994"/>
    <n v="0"/>
    <n v="0"/>
    <x v="5"/>
  </r>
  <r>
    <s v="MOUNT HOLYOKE COLLEGE"/>
    <s v="0420073"/>
    <n v="8178.6525811200027"/>
    <n v="8170.3272067200032"/>
    <n v="0"/>
    <n v="3.8646719999999997"/>
    <n v="4.4607023999999988"/>
    <n v="0"/>
    <n v="0"/>
    <x v="4"/>
  </r>
  <r>
    <s v="WORCESTER POLYTECHNICAL INSTITUTE"/>
    <s v="1180127"/>
    <n v="7979.3651447999982"/>
    <n v="7971.3199137599986"/>
    <n v="0"/>
    <n v="3.7467360000000007"/>
    <n v="4.2984950399999997"/>
    <n v="0"/>
    <n v="0"/>
    <x v="4"/>
  </r>
  <r>
    <s v="NEWTON WELLESLEY HOSPITAL"/>
    <s v="1190168"/>
    <n v="7976.8316073599999"/>
    <n v="7968.3778641600002"/>
    <n v="0"/>
    <n v="3.8578679999999994"/>
    <n v="4.5958752"/>
    <n v="0"/>
    <n v="0"/>
    <x v="4"/>
  </r>
  <r>
    <s v="WESTOVER AIR RESERVE BASE"/>
    <s v="0420017"/>
    <n v="7974.3746376000008"/>
    <n v="7966.0067155200004"/>
    <n v="0"/>
    <n v="3.8261160000000003"/>
    <n v="4.5418060800000006"/>
    <n v="0"/>
    <n v="0"/>
    <x v="6"/>
  </r>
  <r>
    <s v="ACUSHNET COMPANY PLANT #2"/>
    <s v="1200254"/>
    <n v="7963.6911782400002"/>
    <n v="7955.5310049600002"/>
    <n v="0"/>
    <n v="3.7535400000000001"/>
    <n v="4.4066332799999994"/>
    <n v="0"/>
    <n v="0"/>
    <x v="5"/>
  </r>
  <r>
    <s v="ASTRAZENECA PHARMACEUTICALS LP"/>
    <s v="1191745"/>
    <n v="7825.5797760000005"/>
    <n v="7823.7653760000003"/>
    <n v="0"/>
    <n v="1.8144"/>
    <n v="0"/>
    <n v="0"/>
    <n v="0"/>
    <x v="4"/>
  </r>
  <r>
    <s v="BFI FALL RIVER LANDFILL"/>
    <s v="1200866"/>
    <n v="7710.2517945599993"/>
    <n v="3.0844800000000001"/>
    <n v="1189.1124"/>
    <n v="6518.0278799999996"/>
    <n v="2.7034559999999999E-2"/>
    <n v="0"/>
    <n v="0"/>
    <x v="3"/>
  </r>
  <r>
    <s v="PHILLIPS ACADEMY"/>
    <s v="1210003"/>
    <n v="7627.9327387200001"/>
    <n v="7618.6853769600002"/>
    <n v="0"/>
    <n v="3.948588"/>
    <n v="5.2987737599999996"/>
    <n v="0"/>
    <n v="0"/>
    <x v="4"/>
  </r>
  <r>
    <s v="MASSACHUSETTS GENERAL HOSPITAL"/>
    <s v="1190513"/>
    <n v="7589.2498214400002"/>
    <n v="7151.8072348800006"/>
    <n v="0"/>
    <n v="3.1888080000000003"/>
    <n v="408.49220160000004"/>
    <n v="0"/>
    <n v="25.761576959999999"/>
    <x v="4"/>
  </r>
  <r>
    <s v="MM TAUNTON ENERGY LLC"/>
    <s v="1200217"/>
    <n v="7569.8015399999995"/>
    <n v="0.18080496000000001"/>
    <n v="7530.9067007999993"/>
    <n v="11.571335999999999"/>
    <n v="27.142698240000001"/>
    <n v="0"/>
    <n v="0"/>
    <x v="0"/>
  </r>
  <r>
    <s v="LANTHEUS MEDICAL IMAGING INC"/>
    <s v="1210153"/>
    <n v="7531.1178062400013"/>
    <n v="4158.6691204800009"/>
    <n v="0"/>
    <n v="2.0457359999999998"/>
    <n v="2.5953177599999995"/>
    <n v="0"/>
    <n v="3367.807632"/>
    <x v="5"/>
  </r>
  <r>
    <s v="ISP FREETOWN FINE CHEMICALS"/>
    <s v="1200075"/>
    <n v="7525.6296998400003"/>
    <n v="7484.6286144000005"/>
    <n v="0"/>
    <n v="3.1797360000000001"/>
    <n v="37.821349440000006"/>
    <n v="0"/>
    <n v="0"/>
    <x v="5"/>
  </r>
  <r>
    <s v="RESOURCE CONTROL INC"/>
    <s v="1180395"/>
    <n v="7521.1493111999998"/>
    <n v="0"/>
    <n v="6219.2914559999999"/>
    <n v="1290.50334"/>
    <n v="11.3545152"/>
    <n v="0"/>
    <n v="0"/>
    <x v="3"/>
  </r>
  <r>
    <s v="VA HEALTHCARE SYSTEM BROCKTON"/>
    <s v="1192229"/>
    <n v="7489.4445763199983"/>
    <n v="7481.6392089599985"/>
    <n v="0"/>
    <n v="3.5879759999999989"/>
    <n v="4.2173913599999988"/>
    <n v="0"/>
    <n v="0"/>
    <x v="4"/>
  </r>
  <r>
    <s v="LYNN REGIONAL WWTP"/>
    <s v="1190520"/>
    <n v="7468.1467862400004"/>
    <n v="678.61535615999981"/>
    <n v="6638.2636320000001"/>
    <n v="58.863672000000008"/>
    <n v="92.404126079999998"/>
    <n v="0"/>
    <n v="0"/>
    <x v="7"/>
  </r>
  <r>
    <s v="KANZAKI SPECIALTY PAPERS INC"/>
    <s v="0420189"/>
    <n v="7365.0000513599998"/>
    <n v="7337.0219126399998"/>
    <n v="0"/>
    <n v="8.7295320000000007"/>
    <n v="19.248606720000002"/>
    <n v="0"/>
    <n v="0"/>
    <x v="5"/>
  </r>
  <r>
    <s v="KENS FOODS INCORPORATED"/>
    <s v="1192000"/>
    <n v="7332.1521537600001"/>
    <n v="5788.5990724800004"/>
    <n v="1529.78559552"/>
    <n v="5.0893920000000001"/>
    <n v="8.6780937600000012"/>
    <n v="0"/>
    <n v="0"/>
    <x v="5"/>
  </r>
  <r>
    <s v="BOURNE LANDFILL"/>
    <s v="1200614"/>
    <n v="7238.5224912000003"/>
    <n v="3.7812095999999999"/>
    <n v="7197.7248"/>
    <n v="11.063303999999999"/>
    <n v="25.9531776"/>
    <n v="0"/>
    <n v="0"/>
    <x v="3"/>
  </r>
  <r>
    <s v="BERKSHIRE MEDICAL CENTER"/>
    <s v="1170026"/>
    <n v="7222.8783715199988"/>
    <n v="7215.5111817599991"/>
    <n v="0"/>
    <n v="3.4201439999999996"/>
    <n v="3.9470457599999995"/>
    <n v="0"/>
    <n v="0"/>
    <x v="4"/>
  </r>
  <r>
    <s v="COLLEGE OF THE HOLY CROSS"/>
    <s v="1180106"/>
    <n v="7115.9917953600007"/>
    <n v="7108.6495536000002"/>
    <n v="0"/>
    <n v="3.3951960000000003"/>
    <n v="3.9470457599999995"/>
    <n v="0"/>
    <n v="0"/>
    <x v="4"/>
  </r>
  <r>
    <s v="BRITTANY GLOBAL TECHNOLOGIES CORP"/>
    <s v="1200290"/>
    <n v="7036.1411399999997"/>
    <n v="7028.8576848000002"/>
    <n v="0"/>
    <n v="3.3634440000000003"/>
    <n v="3.9200111999999998"/>
    <n v="0"/>
    <n v="0"/>
    <x v="5"/>
  </r>
  <r>
    <s v="US EDITH NOURSE VA HOSPITAL"/>
    <s v="1190248"/>
    <n v="6949.2710246399993"/>
    <n v="6942.0306614399997"/>
    <n v="0"/>
    <n v="3.3203519999999997"/>
    <n v="3.9200111999999998"/>
    <n v="0"/>
    <n v="0"/>
    <x v="4"/>
  </r>
  <r>
    <s v="BRADFORD INDUSTRIES"/>
    <s v="1210087"/>
    <n v="6942.0349252799997"/>
    <n v="6934.9435243199996"/>
    <n v="0"/>
    <n v="3.279528"/>
    <n v="3.8118729600000005"/>
    <n v="0"/>
    <n v="0"/>
    <x v="5"/>
  </r>
  <r>
    <s v="BETH ISRAEL DEACONESS HOSPITAL PLYMOUTH"/>
    <s v="1200363"/>
    <n v="6819.6872116800005"/>
    <n v="6812.7179198400008"/>
    <n v="0"/>
    <n v="3.2114880000000001"/>
    <n v="3.7578038400000007"/>
    <n v="0"/>
    <n v="0"/>
    <x v="4"/>
  </r>
  <r>
    <s v="WRENTHAM DEVELOPMENTAL CENTER"/>
    <s v="1200828"/>
    <n v="6743.2467211199992"/>
    <n v="6736.3112678399993"/>
    <n v="0"/>
    <n v="3.2046840000000003"/>
    <n v="3.7307692800000001"/>
    <n v="0"/>
    <n v="0"/>
    <x v="4"/>
  </r>
  <r>
    <s v="CAPE COD HOSPITAL"/>
    <s v="1200130"/>
    <n v="6663.8532945600009"/>
    <n v="6197.0391100800007"/>
    <n v="0"/>
    <n v="2.9552039999999997"/>
    <n v="463.85898048000001"/>
    <n v="0"/>
    <n v="0"/>
    <x v="4"/>
  </r>
  <r>
    <s v="BRIDGEWATER STATE UNIVERSITY"/>
    <s v="1192145"/>
    <n v="6457.3977988799998"/>
    <n v="6450.8258606399995"/>
    <n v="0"/>
    <n v="3.0844800000000001"/>
    <n v="3.48745824"/>
    <n v="0"/>
    <n v="0"/>
    <x v="4"/>
  </r>
  <r>
    <s v="ST VINCENT HOSPITAL @ WORC MED CTR"/>
    <s v="1180295"/>
    <n v="6375.1764484799996"/>
    <n v="6368.66801424"/>
    <n v="0"/>
    <n v="3.0209759999999997"/>
    <n v="3.48745824"/>
    <n v="0"/>
    <n v="0"/>
    <x v="4"/>
  </r>
  <r>
    <s v="ST ELIZABETHS MEDICAL CENTER"/>
    <s v="1190059"/>
    <n v="6355.4741510400008"/>
    <n v="6348.9071116800005"/>
    <n v="0"/>
    <n v="3.025512"/>
    <n v="3.5415273599999995"/>
    <n v="0"/>
    <n v="0"/>
    <x v="4"/>
  </r>
  <r>
    <s v="CHICOPEE SANITARY LANDFILL"/>
    <s v="0420233"/>
    <n v="6337.9294473600003"/>
    <n v="0"/>
    <n v="274.59220320000003"/>
    <n v="6062.3640000000005"/>
    <n v="0.97324416000000002"/>
    <n v="0"/>
    <n v="0"/>
    <x v="3"/>
  </r>
  <r>
    <s v="MERCY MEDICAL CENTER"/>
    <s v="0420508"/>
    <n v="6231.5548041599995"/>
    <n v="6225.1437124799995"/>
    <n v="0"/>
    <n v="2.9506679999999994"/>
    <n v="3.4604236799999994"/>
    <n v="0"/>
    <n v="0"/>
    <x v="4"/>
  </r>
  <r>
    <s v="NORTHFIELD MOUNT HERMON SCHOOL"/>
    <s v="0420550"/>
    <n v="6199.38086544"/>
    <n v="6178.7427912000003"/>
    <n v="0"/>
    <n v="6.3367920000000026"/>
    <n v="14.301282239999999"/>
    <n v="0"/>
    <n v="0"/>
    <x v="4"/>
  </r>
  <r>
    <s v="BHA MARY ELLEN MCCORMICK"/>
    <s v="1190100"/>
    <n v="6196.0395571199988"/>
    <n v="6189.6804479999983"/>
    <n v="0"/>
    <n v="2.9257200000000001"/>
    <n v="3.4333891199999997"/>
    <n v="0"/>
    <n v="0"/>
    <x v="4"/>
  </r>
  <r>
    <s v="TENNESSEE GAS PIPELINE LLC STATION 266A"/>
    <s v="1180060"/>
    <n v="6185.1561508799996"/>
    <n v="6178.4533944000004"/>
    <n v="0"/>
    <n v="3.1071599999999999"/>
    <n v="3.5955964800000002"/>
    <n v="0"/>
    <n v="0"/>
    <x v="2"/>
  </r>
  <r>
    <s v="MCI FRAMINGHAM"/>
    <s v="1190580"/>
    <n v="6179.6102558400007"/>
    <n v="6165.3513398400009"/>
    <n v="0"/>
    <n v="6.1485480000000008"/>
    <n v="8.1103679999999994"/>
    <n v="0"/>
    <n v="0"/>
    <x v="4"/>
  </r>
  <r>
    <s v="FITCHBURG STATE UNIVERSITY"/>
    <s v="1180028"/>
    <n v="6029.2730635200014"/>
    <n v="6023.1126312000006"/>
    <n v="0"/>
    <n v="2.862216000000001"/>
    <n v="3.2982163199999999"/>
    <n v="0"/>
    <n v="0"/>
    <x v="4"/>
  </r>
  <r>
    <s v="BOSTIK INCORPORATED"/>
    <s v="1190159"/>
    <n v="5990.6173622400001"/>
    <n v="5877.487972334161"/>
    <n v="0.21301822583999999"/>
    <n v="2.4290279999999997"/>
    <n v="2.7845596799999992"/>
    <n v="0"/>
    <n v="107.70278399999999"/>
    <x v="5"/>
  </r>
  <r>
    <s v="US VA MEDICAL CENTER"/>
    <s v="1191709"/>
    <n v="5953.8477297599993"/>
    <n v="5947.3963583999994"/>
    <n v="0"/>
    <n v="2.9098440000000001"/>
    <n v="3.5415273599999999"/>
    <n v="0"/>
    <n v="0"/>
    <x v="4"/>
  </r>
  <r>
    <s v="BARNHARDT MANUFACTURING CO"/>
    <s v="0420061"/>
    <n v="5914.90898208"/>
    <n v="5908.2250953599996"/>
    <n v="0"/>
    <n v="2.9801519999999999"/>
    <n v="3.7037347200000004"/>
    <n v="0"/>
    <n v="0"/>
    <x v="5"/>
  </r>
  <r>
    <s v="WHEATON COLLEGE"/>
    <s v="1200045"/>
    <n v="5825.9026828799979"/>
    <n v="5819.9524487999979"/>
    <n v="0"/>
    <n v="2.7601559999999994"/>
    <n v="3.1900780799999997"/>
    <n v="0"/>
    <n v="0"/>
    <x v="4"/>
  </r>
  <r>
    <s v="MT AUBURN HOSPITAL"/>
    <s v="1190543"/>
    <n v="5692.6716537600023"/>
    <n v="5686.665264000002"/>
    <n v="0"/>
    <n v="2.7352079999999996"/>
    <n v="3.2711817599999997"/>
    <n v="0"/>
    <n v="0"/>
    <x v="4"/>
  </r>
  <r>
    <s v="SPRAGUE-EVERETT TERMINAL"/>
    <s v="1190634"/>
    <n v="5623.1860305599994"/>
    <n v="5617.4437267199992"/>
    <n v="0"/>
    <n v="2.660364"/>
    <n v="3.0819398400000004"/>
    <n v="0"/>
    <n v="0"/>
    <x v="8"/>
  </r>
  <r>
    <s v="BEVERLY HOSPITAL"/>
    <s v="1190715"/>
    <n v="5591.0791339199995"/>
    <n v="5585.3638646399995"/>
    <n v="0"/>
    <n v="2.6603639999999995"/>
    <n v="3.0549052799999994"/>
    <n v="0"/>
    <n v="0"/>
    <x v="4"/>
  </r>
  <r>
    <s v="SOUTH SHORE HOSPITAL"/>
    <s v="1190228"/>
    <n v="5537.3586508799999"/>
    <n v="5531.4698342399997"/>
    <n v="0"/>
    <n v="2.6717039999999996"/>
    <n v="3.2171126399999999"/>
    <n v="0"/>
    <n v="0"/>
    <x v="4"/>
  </r>
  <r>
    <s v="SOUTH HADLEY LANDFILL"/>
    <s v="0420177"/>
    <n v="5426.2610337600008"/>
    <n v="0"/>
    <n v="5398.4750400000003"/>
    <n v="8.2940760000000004"/>
    <n v="19.49191776"/>
    <n v="0"/>
    <n v="0"/>
    <x v="3"/>
  </r>
  <r>
    <s v="CRANE &amp; COMPANY INC"/>
    <s v="1170038"/>
    <n v="5391.7863451199992"/>
    <n v="5386.1842944"/>
    <n v="0"/>
    <n v="2.5741800000000001"/>
    <n v="3.0278707200000001"/>
    <n v="0"/>
    <n v="0"/>
    <x v="5"/>
  </r>
  <r>
    <s v="EMS CUP LLC"/>
    <s v="1200002"/>
    <n v="5283.1978617599998"/>
    <n v="5256.888336"/>
    <n v="0"/>
    <n v="7.4934719999999997"/>
    <n v="18.816053759999996"/>
    <n v="0"/>
    <n v="0"/>
    <x v="6"/>
  </r>
  <r>
    <s v="LOWELL GENERAL HOSPITAL"/>
    <s v="1210316"/>
    <n v="5236.1557315200007"/>
    <n v="5230.7434670400007"/>
    <n v="0"/>
    <n v="2.4925319999999997"/>
    <n v="2.9197324800000004"/>
    <n v="0"/>
    <n v="0"/>
    <x v="4"/>
  </r>
  <r>
    <s v="VICINITY ENERGY LLC"/>
    <s v="1190009"/>
    <n v="5206.0845916800008"/>
    <n v="5199.1450560000003"/>
    <n v="0"/>
    <n v="2.803248"/>
    <n v="4.1362876800000006"/>
    <n v="0"/>
    <n v="0"/>
    <x v="6"/>
  </r>
  <r>
    <s v="GARELICK FARMS INC"/>
    <s v="1200868"/>
    <n v="5203.0144454399997"/>
    <n v="4071.2837155199995"/>
    <n v="1102.2739459200002"/>
    <n v="22.698143999999999"/>
    <n v="6.7586400000000006"/>
    <n v="0"/>
    <n v="0"/>
    <x v="5"/>
  </r>
  <r>
    <s v="LAWRENCE GENERAL HOSPITAL"/>
    <s v="1210025"/>
    <n v="5154.6524299200019"/>
    <n v="5103.6259680000012"/>
    <n v="0"/>
    <n v="23.802659999999999"/>
    <n v="27.223801920000003"/>
    <n v="0"/>
    <n v="0"/>
    <x v="4"/>
  </r>
  <r>
    <s v="TAUNTON LANDFILL"/>
    <s v="1200710"/>
    <n v="4979.2572849600001"/>
    <n v="2.5826169600000002"/>
    <n v="785.63520000000005"/>
    <n v="4191.0394679999999"/>
    <n v="0"/>
    <n v="0"/>
    <n v="0"/>
    <x v="3"/>
  </r>
  <r>
    <s v="AGGREGATE INDUSTRIES"/>
    <s v="1210018"/>
    <n v="4870.17628272"/>
    <n v="4865.3853595199998"/>
    <n v="0"/>
    <n v="2.2226399999999997"/>
    <n v="2.5682831999999998"/>
    <n v="0"/>
    <n v="0"/>
    <x v="5"/>
  </r>
  <r>
    <s v="TWISS STREET LANDFILL GAS ENERGY PROJECT"/>
    <s v="0420140"/>
    <n v="4834.9224000000004"/>
    <n v="0"/>
    <n v="1380.7583999999999"/>
    <n v="3454.1640000000002"/>
    <n v="0"/>
    <n v="0"/>
    <n v="0"/>
    <x v="3"/>
  </r>
  <r>
    <s v="ROYAL HOSPITALITY SERVICES INC"/>
    <s v="1190258"/>
    <n v="4739.8053830400004"/>
    <n v="4735.0278864000002"/>
    <n v="0"/>
    <n v="2.2362479999999993"/>
    <n v="2.5412486400000001"/>
    <n v="0"/>
    <n v="0"/>
    <x v="4"/>
  </r>
  <r>
    <s v="BABSON COLLEGE"/>
    <s v="1191892"/>
    <n v="4737.8964527999988"/>
    <n v="4732.5726403199988"/>
    <n v="0"/>
    <n v="2.4040800000000004"/>
    <n v="2.91973248"/>
    <n v="0"/>
    <n v="0"/>
    <x v="4"/>
  </r>
  <r>
    <s v="NEWLY WEDS FOODS"/>
    <s v="1191181"/>
    <n v="4736.1020112000006"/>
    <n v="4731.3020160000005"/>
    <n v="0"/>
    <n v="2.2317119999999999"/>
    <n v="2.5682831999999998"/>
    <n v="0"/>
    <n v="0"/>
    <x v="5"/>
  </r>
  <r>
    <s v="MA COM TECHNOLOGY SOLUTIONS INC"/>
    <s v="1210330"/>
    <n v="4725.6127833600012"/>
    <n v="4720.810520160001"/>
    <n v="0"/>
    <n v="2.2339800000000003"/>
    <n v="2.5682831999999998"/>
    <n v="0"/>
    <n v="0"/>
    <x v="5"/>
  </r>
  <r>
    <s v="CHARLTON MEMORIAL HOSPITAL"/>
    <s v="1200123"/>
    <n v="4613.3362598399999"/>
    <n v="4608.5387140799994"/>
    <n v="0"/>
    <n v="2.2022279999999999"/>
    <n v="2.5953177599999999"/>
    <n v="0"/>
    <n v="0"/>
    <x v="4"/>
  </r>
  <r>
    <s v="HOLT AND BUGBEE COMPANY"/>
    <s v="1210270"/>
    <n v="4537.7204140800004"/>
    <n v="37.828697760000004"/>
    <n v="4443.1006334399999"/>
    <n v="8.1829439999999991"/>
    <n v="48.608138880000006"/>
    <n v="0"/>
    <n v="0"/>
    <x v="6"/>
  </r>
  <r>
    <s v="SBC ENERGY LLC"/>
    <s v="1180264"/>
    <n v="4528.6226496000008"/>
    <n v="4523.8271904000003"/>
    <n v="0"/>
    <n v="2.227176"/>
    <n v="2.5682831999999998"/>
    <n v="0"/>
    <n v="0"/>
    <x v="0"/>
  </r>
  <r>
    <s v="FRANKLIN ENERGY CENTER"/>
    <s v="1200687"/>
    <n v="4461.0734447999994"/>
    <n v="4456.5333623999995"/>
    <n v="0"/>
    <n v="2.1069719999999998"/>
    <n v="2.4331103999999999"/>
    <n v="0"/>
    <n v="0"/>
    <x v="4"/>
  </r>
  <r>
    <s v="AGGREGATE INDUSTRIES"/>
    <s v="1190344"/>
    <n v="4377.4741483199996"/>
    <n v="4372.8667516799997"/>
    <n v="0"/>
    <n v="2.0661480000000001"/>
    <n v="2.5412486399999996"/>
    <n v="0"/>
    <n v="0"/>
    <x v="5"/>
  </r>
  <r>
    <s v="NEW CORR PACKAGING"/>
    <s v="1180227"/>
    <n v="4308.9116011199985"/>
    <n v="4304.5251983999988"/>
    <n v="0"/>
    <n v="2.0343960000000001"/>
    <n v="2.3520067199999999"/>
    <n v="0"/>
    <n v="0"/>
    <x v="5"/>
  </r>
  <r>
    <s v="TL EDWARDS INC"/>
    <s v="1192129"/>
    <n v="4300.6805755200003"/>
    <n v="4296.4094779200004"/>
    <n v="0"/>
    <n v="1.9731599999999998"/>
    <n v="2.2979376"/>
    <n v="0"/>
    <n v="0"/>
    <x v="5"/>
  </r>
  <r>
    <s v="FRAMINGHAM STATE UNIVERSITY"/>
    <s v="1190584"/>
    <n v="4256.6807404799993"/>
    <n v="4252.3102137599999"/>
    <n v="0"/>
    <n v="2.0185200000000001"/>
    <n v="2.3520067199999999"/>
    <n v="0"/>
    <n v="0"/>
    <x v="4"/>
  </r>
  <r>
    <s v="BHA BROMLEY HEATH TMC"/>
    <s v="1190805"/>
    <n v="4173.1878585599989"/>
    <n v="4168.903334399999"/>
    <n v="0"/>
    <n v="1.9595519999999997"/>
    <n v="2.3249721599999997"/>
    <n v="0"/>
    <n v="0"/>
    <x v="4"/>
  </r>
  <r>
    <s v="STURDY MEMORIAL HOSP"/>
    <s v="1200086"/>
    <n v="4169.7659908799988"/>
    <n v="4165.390928159999"/>
    <n v="0"/>
    <n v="2.023056"/>
    <n v="2.3520067199999999"/>
    <n v="0"/>
    <n v="0"/>
    <x v="4"/>
  </r>
  <r>
    <s v="NASOYA FOODS USA LLC "/>
    <s v="1210937"/>
    <n v="4134.0745655999999"/>
    <n v="4133.9888351999998"/>
    <n v="0"/>
    <n v="7.8200640000000002E-2"/>
    <n v="7.5297599999999999E-3"/>
    <n v="0"/>
    <n v="0"/>
    <x v="5"/>
  </r>
  <r>
    <s v="POLYFOAM CORPORATION"/>
    <s v="1180303"/>
    <n v="4030.4982715200003"/>
    <n v="4026.3763176000002"/>
    <n v="0"/>
    <n v="1.9051200000000001"/>
    <n v="2.21683392"/>
    <n v="0"/>
    <n v="0"/>
    <x v="5"/>
  </r>
  <r>
    <s v="OLDCASTLE LAWN &amp; GARDEN INC LEE PLANT"/>
    <s v="1170012"/>
    <n v="4024.6472851200001"/>
    <n v="4020.4914926400002"/>
    <n v="0"/>
    <n v="1.911924"/>
    <n v="2.2438684800000002"/>
    <n v="0"/>
    <n v="0"/>
    <x v="5"/>
  </r>
  <r>
    <s v="ARCLIN SURFACES LLC"/>
    <s v="0420166"/>
    <n v="3965.2098998399997"/>
    <n v="3961.1444644799994"/>
    <n v="0"/>
    <n v="1.8756359999999999"/>
    <n v="2.1897993600000003"/>
    <n v="0"/>
    <n v="0"/>
    <x v="5"/>
  </r>
  <r>
    <s v="VERTEX PHARMACEUTICALS INC"/>
    <s v="1193776"/>
    <n v="3868.4113876799997"/>
    <n v="3864.4385774399998"/>
    <n v="0"/>
    <n v="1.8370799999999998"/>
    <n v="2.1357302399999996"/>
    <n v="0"/>
    <n v="0"/>
    <x v="4"/>
  </r>
  <r>
    <s v="MILLENNIUM PLACE"/>
    <s v="1191833"/>
    <n v="3864.8953526399991"/>
    <n v="3860.8302801599993"/>
    <n v="0"/>
    <n v="1.8212039999999994"/>
    <n v="2.2438684799999997"/>
    <n v="0"/>
    <n v="0"/>
    <x v="6"/>
  </r>
  <r>
    <s v="UMASS HAHNEMANN"/>
    <s v="1180122"/>
    <n v="3848.4304891200004"/>
    <n v="3843.8372448000005"/>
    <n v="0"/>
    <n v="1.9708919999999999"/>
    <n v="2.6223523200000001"/>
    <n v="0"/>
    <n v="0"/>
    <x v="4"/>
  </r>
  <r>
    <s v="YANKEE CANDLE CO"/>
    <s v="0420102"/>
    <n v="3839.6924294399996"/>
    <n v="3835.7670657599997"/>
    <n v="0"/>
    <n v="1.8166679999999999"/>
    <n v="2.1086956799999999"/>
    <n v="0"/>
    <n v="0"/>
    <x v="5"/>
  </r>
  <r>
    <s v="THE FIRST CHURCH OF CHRIST SCIENTIST"/>
    <s v="1190359"/>
    <n v="3814.9886476800002"/>
    <n v="3811.0746240000003"/>
    <n v="0"/>
    <n v="1.805328"/>
    <n v="2.1086956800000003"/>
    <n v="0"/>
    <n v="0"/>
    <x v="4"/>
  </r>
  <r>
    <s v="NEW ENGLAND SHEETS LLC"/>
    <s v="1210701"/>
    <n v="3801.3839135999997"/>
    <n v="3797.5059964799998"/>
    <n v="0"/>
    <n v="1.7962559999999996"/>
    <n v="2.0816611200000001"/>
    <n v="0"/>
    <n v="0"/>
    <x v="5"/>
  </r>
  <r>
    <s v="AXCELIS TECHNOLOGIES INC"/>
    <s v="1191846"/>
    <n v="3794.5983297600001"/>
    <n v="2854.6884172800001"/>
    <n v="0"/>
    <n v="1.3494600000000003"/>
    <n v="1.5680044799999999"/>
    <n v="936.99244799999997"/>
    <n v="0"/>
    <x v="5"/>
  </r>
  <r>
    <s v="GILLETTE COMPANY LLC THE"/>
    <s v="1210063"/>
    <n v="3758.4212803200003"/>
    <n v="3754.58627376"/>
    <n v="0"/>
    <n v="1.7803799999999999"/>
    <n v="2.05462656"/>
    <n v="0"/>
    <n v="0"/>
    <x v="5"/>
  </r>
  <r>
    <s v="SMITH &amp; WESSON INC"/>
    <s v="0420089"/>
    <n v="3732.3449049599999"/>
    <n v="3728.5596129599999"/>
    <n v="0"/>
    <n v="1.7577"/>
    <n v="2.0275919999999998"/>
    <n v="0"/>
    <n v="0"/>
    <x v="5"/>
  </r>
  <r>
    <s v="BROX INDUSTRIES INC"/>
    <s v="1210259"/>
    <n v="3663.54294768"/>
    <n v="3659.7035865600001"/>
    <n v="0"/>
    <n v="1.7577"/>
    <n v="2.0816611200000001"/>
    <n v="0"/>
    <n v="0"/>
    <x v="5"/>
  </r>
  <r>
    <s v="MBTA COMMUTER RAIL MAINTENANCE FACILITY"/>
    <s v="1191612"/>
    <n v="3655.6681795200002"/>
    <n v="3651.8694609600002"/>
    <n v="0"/>
    <n v="1.7440920000000002"/>
    <n v="2.0546265600000004"/>
    <n v="0"/>
    <n v="0"/>
    <x v="6"/>
  </r>
  <r>
    <s v="JOSEPHS MIDDLE EAST BAKERY"/>
    <s v="1210700"/>
    <n v="3646.9312992"/>
    <n v="3643.3152"/>
    <n v="0"/>
    <n v="1.7236799999999999"/>
    <n v="1.8924192"/>
    <n v="0"/>
    <n v="0"/>
    <x v="5"/>
  </r>
  <r>
    <s v="LOWELL GENERAL HOSPITAL SAINTS CAMPUS"/>
    <s v="1210181"/>
    <n v="3626.5098643200008"/>
    <n v="3622.8194654400008"/>
    <n v="0"/>
    <n v="1.7168760000000001"/>
    <n v="1.9735228799999998"/>
    <n v="0"/>
    <n v="0"/>
    <x v="4"/>
  </r>
  <r>
    <s v="BHA CHARLESTOWN"/>
    <s v="1191379"/>
    <n v="3569.9937537600013"/>
    <n v="3566.3846400000011"/>
    <n v="0"/>
    <n v="1.6896600000000002"/>
    <n v="1.9194537600000001"/>
    <n v="0"/>
    <n v="0"/>
    <x v="4"/>
  </r>
  <r>
    <s v="SWAN DYEING &amp; PRINTING CORP"/>
    <s v="1200820"/>
    <n v="3551.1840503999993"/>
    <n v="3547.6290057599995"/>
    <n v="0"/>
    <n v="1.6896600000000002"/>
    <n v="1.8653846400000005"/>
    <n v="0"/>
    <n v="0"/>
    <x v="5"/>
  </r>
  <r>
    <s v="NORTH CENTRAL CORRECTIONAL INSTITUTE"/>
    <s v="1180032"/>
    <n v="3543.0429283200015"/>
    <n v="3539.4496905600013"/>
    <n v="0"/>
    <n v="1.6737839999999993"/>
    <n v="1.9194537600000001"/>
    <n v="0"/>
    <n v="0"/>
    <x v="4"/>
  </r>
  <r>
    <s v="WOODS HOLE OCEAN INSTITUTE"/>
    <s v="1200555"/>
    <n v="3536.5748644800001"/>
    <n v="3305.4112324800003"/>
    <n v="0"/>
    <n v="1.6102799999999999"/>
    <n v="2.0275919999999998"/>
    <n v="227.52576000000002"/>
    <n v="0"/>
    <x v="4"/>
  </r>
  <r>
    <s v="BOSTON PARK PLAZA HOTEL &amp; TOWERS"/>
    <s v="1190933"/>
    <n v="3491.7704337599998"/>
    <n v="3488.22917856"/>
    <n v="0"/>
    <n v="1.6488360000000002"/>
    <n v="1.8924192"/>
    <n v="0"/>
    <n v="0"/>
    <x v="4"/>
  </r>
  <r>
    <s v="HAARTZ CORP"/>
    <s v="1190901"/>
    <n v="3491.2452556800008"/>
    <n v="3487.6792339200006"/>
    <n v="0"/>
    <n v="1.646568"/>
    <n v="1.9194537600000001"/>
    <n v="0"/>
    <n v="0"/>
    <x v="5"/>
  </r>
  <r>
    <s v="MERRIMACK COLLEGE"/>
    <s v="1210164"/>
    <n v="3384.3138638399992"/>
    <n v="3380.8336631999996"/>
    <n v="0"/>
    <n v="1.614816"/>
    <n v="1.86538464"/>
    <n v="0"/>
    <n v="0"/>
    <x v="4"/>
  </r>
  <r>
    <s v="HOLLINGSWORTH &amp; VOSE COMPANY"/>
    <s v="1190260"/>
    <n v="3298.9153176"/>
    <n v="3295.5436180800002"/>
    <n v="0"/>
    <n v="1.560384"/>
    <n v="1.81131552"/>
    <n v="0"/>
    <n v="0"/>
    <x v="5"/>
  </r>
  <r>
    <s v="SCHNEIDER ELECTRIC"/>
    <s v="1200125"/>
    <n v="3295.1728454400004"/>
    <n v="3291.5777025600005"/>
    <n v="0"/>
    <n v="1.6216200000000001"/>
    <n v="1.9735228800000002"/>
    <n v="0"/>
    <n v="0"/>
    <x v="5"/>
  </r>
  <r>
    <s v="US VA BOSTON HEALTHCARE SYSTEM"/>
    <s v="1190525"/>
    <n v="3266.4498955199992"/>
    <n v="3263.0736599999996"/>
    <n v="0"/>
    <n v="1.5649199999999999"/>
    <n v="1.81131552"/>
    <n v="0"/>
    <n v="0"/>
    <x v="4"/>
  </r>
  <r>
    <s v="TENNESSEE GAS PIPELINE CO"/>
    <s v="1181412"/>
    <n v="3258.6478847999997"/>
    <n v="1.2782448"/>
    <n v="0"/>
    <n v="3257.3696399999999"/>
    <n v="0"/>
    <n v="0"/>
    <n v="0"/>
    <x v="2"/>
  </r>
  <r>
    <s v="ST LUKES HOSPITAL"/>
    <s v="1200154"/>
    <n v="3206.2756824000007"/>
    <n v="3202.9988760000006"/>
    <n v="0"/>
    <n v="1.5195599999999998"/>
    <n v="1.7572463999999999"/>
    <n v="0"/>
    <n v="0"/>
    <x v="4"/>
  </r>
  <r>
    <s v="AGT WESTWOOD"/>
    <s v="1193482"/>
    <n v="3146.326364160001"/>
    <n v="1385.6329670400007"/>
    <n v="0"/>
    <n v="1759.9634640000002"/>
    <n v="0.7299331200000001"/>
    <n v="0"/>
    <n v="0"/>
    <x v="2"/>
  </r>
  <r>
    <s v="COMM OF MA MDPH BIDLS"/>
    <s v="1190017"/>
    <n v="3047.4571679999999"/>
    <n v="3047.4571679999999"/>
    <n v="0"/>
    <n v="0"/>
    <n v="0"/>
    <n v="0"/>
    <n v="0"/>
    <x v="4"/>
  </r>
  <r>
    <s v="CALLAWAY GOLF BALL OPERATIONS INC"/>
    <s v="0420014"/>
    <n v="3039.5796782399998"/>
    <n v="3036.46562352"/>
    <n v="0"/>
    <n v="1.4379120000000001"/>
    <n v="1.6761427199999999"/>
    <n v="0"/>
    <n v="0"/>
    <x v="5"/>
  </r>
  <r>
    <s v="PLAINVILLE GENERATING"/>
    <s v="1200616"/>
    <n v="2952.81026208"/>
    <n v="0"/>
    <n v="2918.3739479999999"/>
    <n v="10.294452"/>
    <n v="24.141862079999999"/>
    <n v="0"/>
    <n v="0"/>
    <x v="0"/>
  </r>
  <r>
    <s v="GRANBY SANITARY LANDFILL"/>
    <s v="0420234"/>
    <n v="2934.6831360000001"/>
    <n v="0"/>
    <n v="480.48033600000002"/>
    <n v="2454.2028"/>
    <n v="0"/>
    <n v="0"/>
    <n v="0"/>
    <x v="3"/>
  </r>
  <r>
    <s v="T MARZETTI/CHATHAM VILLAGE"/>
    <s v="1200745"/>
    <n v="2813.2189444800001"/>
    <n v="2810.3489265600001"/>
    <n v="0"/>
    <n v="1.329048"/>
    <n v="1.5409699200000002"/>
    <n v="0"/>
    <n v="0"/>
    <x v="5"/>
  </r>
  <r>
    <s v="MIT LINCOLN LABORATORY"/>
    <s v="1190723"/>
    <n v="2712.22871472"/>
    <n v="2711.4107832"/>
    <n v="0"/>
    <n v="0.358344"/>
    <n v="0.45958751999999997"/>
    <n v="0"/>
    <n v="0"/>
    <x v="4"/>
  </r>
  <r>
    <s v="PEABODY MUNICIPAL LIGHT PLANT"/>
    <s v="1190015"/>
    <n v="2535.4460073599998"/>
    <n v="2530.9700640000001"/>
    <n v="0"/>
    <n v="1.6102799999999999"/>
    <n v="2.8656633599999997"/>
    <n v="0"/>
    <n v="0"/>
    <x v="0"/>
  </r>
  <r>
    <s v="TL EDWARDS INC"/>
    <s v="1200370"/>
    <n v="2493.7304112000002"/>
    <n v="2491.2310751999999"/>
    <n v="0"/>
    <n v="1.1476080000000002"/>
    <n v="1.351728"/>
    <n v="0"/>
    <n v="0"/>
    <x v="5"/>
  </r>
  <r>
    <s v="FOUNTAIN PLATING CO INC"/>
    <s v="0420187"/>
    <n v="2487.2018371200002"/>
    <n v="2484.56242944"/>
    <n v="0"/>
    <n v="1.2065760000000001"/>
    <n v="1.4328316800000001"/>
    <n v="0"/>
    <n v="0"/>
    <x v="5"/>
  </r>
  <r>
    <s v="ESSENTIAL POWER MASSACHUSETTS LLC"/>
    <s v="0420117"/>
    <n v="2450.3261529599999"/>
    <n v="2447.04172608"/>
    <n v="0"/>
    <n v="1.3109040000000001"/>
    <n v="1.9735228799999998"/>
    <n v="0"/>
    <n v="0"/>
    <x v="0"/>
  </r>
  <r>
    <s v="TEXTRON SYSTEMS CORPORATION"/>
    <s v="1191269"/>
    <n v="2419.4563142399998"/>
    <n v="2417.0110473599993"/>
    <n v="0"/>
    <n v="1.1476079999999997"/>
    <n v="1.2976588800000002"/>
    <n v="0"/>
    <n v="0"/>
    <x v="5"/>
  </r>
  <r>
    <s v="3M"/>
    <s v="1192436"/>
    <n v="2311.2396921599993"/>
    <n v="2308.7946067199996"/>
    <n v="0"/>
    <n v="1.1203920000000001"/>
    <n v="1.3246934400000001"/>
    <n v="0"/>
    <n v="0"/>
    <x v="5"/>
  </r>
  <r>
    <s v="PIANTEDOSI BAKING CO"/>
    <s v="1190782"/>
    <n v="2292.8373215999995"/>
    <n v="2290.5232358399999"/>
    <n v="0"/>
    <n v="1.0704960000000001"/>
    <n v="1.2435897600000001"/>
    <n v="0"/>
    <n v="0"/>
    <x v="5"/>
  </r>
  <r>
    <s v="HAZEN PAPER CO"/>
    <s v="0420128"/>
    <n v="2251.5365879999999"/>
    <n v="2249.2608768"/>
    <n v="0"/>
    <n v="1.059156"/>
    <n v="1.2165551999999999"/>
    <n v="0"/>
    <n v="0"/>
    <x v="5"/>
  </r>
  <r>
    <s v="INDUSTRIAL POWER SERVICES CORP"/>
    <s v="0420105"/>
    <n v="2184.8735361599997"/>
    <n v="0"/>
    <n v="2159.3854799999999"/>
    <n v="7.6182120000000006"/>
    <n v="17.86984416"/>
    <n v="0"/>
    <n v="0"/>
    <x v="0"/>
  </r>
  <r>
    <s v="AR METALLIZING LTD"/>
    <s v="1200137"/>
    <n v="2156.1857856000001"/>
    <n v="2143.2600000000002"/>
    <n v="0"/>
    <n v="1.1657520000000001"/>
    <n v="11.760033600000002"/>
    <n v="0"/>
    <n v="0"/>
    <x v="5"/>
  </r>
  <r>
    <s v="PJ KEATING COMPANY"/>
    <s v="1210258"/>
    <n v="2033.3150712000001"/>
    <n v="2031.24502224"/>
    <n v="0"/>
    <n v="0.96163200000000004"/>
    <n v="1.10841696"/>
    <n v="0"/>
    <n v="0"/>
    <x v="5"/>
  </r>
  <r>
    <s v="BARRDAY CORPORATION"/>
    <s v="1180452"/>
    <n v="1878.949548"/>
    <n v="1877.06021328"/>
    <n v="0"/>
    <n v="0.88905599999999985"/>
    <n v="1.0002787200000001"/>
    <n v="0"/>
    <n v="0"/>
    <x v="5"/>
  </r>
  <r>
    <s v="FRIENDLYS MANUFACTURING AND RETAIL LLC"/>
    <s v="0420390"/>
    <n v="1760.7484641599997"/>
    <n v="1758.9428639999999"/>
    <n v="0"/>
    <n v="0.83235599999999998"/>
    <n v="0.97324416000000002"/>
    <n v="0"/>
    <n v="0"/>
    <x v="5"/>
  </r>
  <r>
    <s v="APPLIED MATERIALS INC"/>
    <s v="1190804"/>
    <n v="1476.79695072"/>
    <n v="1475.2760299199999"/>
    <n v="0"/>
    <n v="0.70988399999999996"/>
    <n v="0.81103680000000011"/>
    <n v="0"/>
    <n v="0"/>
    <x v="5"/>
  </r>
  <r>
    <s v="GAS DIVISION OFFICE"/>
    <s v="1201071"/>
    <n v="1436.2503724799999"/>
    <n v="231.04043424"/>
    <n v="0"/>
    <n v="1205.1017999999999"/>
    <n v="0.10813824"/>
    <n v="0"/>
    <n v="0"/>
    <x v="2"/>
  </r>
  <r>
    <s v="NORTHAMPTON LANDFILL"/>
    <s v="0420068"/>
    <n v="1190.4464376000001"/>
    <n v="0"/>
    <n v="1184.3560411200001"/>
    <n v="1.8189359999999999"/>
    <n v="4.27146048"/>
    <n v="0"/>
    <n v="0"/>
    <x v="3"/>
  </r>
  <r>
    <s v="EXELON FRAMINGHAM LLC"/>
    <s v="1190500"/>
    <n v="1012.39183584"/>
    <n v="1008.6040944"/>
    <n v="0"/>
    <n v="1.1113200000000001"/>
    <n v="2.6764214399999999"/>
    <n v="0"/>
    <n v="0"/>
    <x v="0"/>
  </r>
  <r>
    <s v="TENNESSEE GAS PIPELINE LLC STATION 267"/>
    <s v="1190945"/>
    <n v="973.43358335999994"/>
    <n v="972.45045071999994"/>
    <n v="0"/>
    <n v="0.46947600000000006"/>
    <n v="0.51365664"/>
    <n v="0"/>
    <n v="0"/>
    <x v="2"/>
  </r>
  <r>
    <s v="VINEYARD RELIABILITY W TISBURY"/>
    <s v="1200902"/>
    <n v="961.54064496000012"/>
    <n v="958.22700624000015"/>
    <n v="0"/>
    <n v="0.96163200000000004"/>
    <n v="2.3520067199999999"/>
    <n v="0"/>
    <n v="0"/>
    <x v="0"/>
  </r>
  <r>
    <s v="ITW POLYMERS ADHESIVES NORTH AMERICA"/>
    <s v="1190683"/>
    <n v="957.77776080000012"/>
    <n v="955.10732688000007"/>
    <n v="0"/>
    <n v="0.4536"/>
    <n v="2.21683392"/>
    <n v="0"/>
    <n v="0"/>
    <x v="5"/>
  </r>
  <r>
    <s v="VINEYARD RELIABILITY LLC OAK BLUFFS"/>
    <s v="1200352"/>
    <n v="929.58515999999997"/>
    <n v="926.38437695999994"/>
    <n v="0"/>
    <n v="0.92987999999999993"/>
    <n v="2.2709030400000003"/>
    <n v="0"/>
    <n v="0"/>
    <x v="0"/>
  </r>
  <r>
    <s v="WHIRLPOOL"/>
    <s v="1200813"/>
    <n v="873.76124303999995"/>
    <n v="872.88661151999997"/>
    <n v="0"/>
    <n v="0.41504399999999997"/>
    <n v="0.45958751999999997"/>
    <n v="0"/>
    <n v="0"/>
    <x v="4"/>
  </r>
  <r>
    <s v="MCI NORFOLK"/>
    <s v="1190581"/>
    <n v="796.21351488000005"/>
    <n v="795.23509968000008"/>
    <n v="0"/>
    <n v="0.43772400000000011"/>
    <n v="0.54069120000000015"/>
    <n v="0"/>
    <n v="0"/>
    <x v="4"/>
  </r>
  <r>
    <s v="INDUSPAD LLC"/>
    <s v="1210212"/>
    <n v="737.11741824000012"/>
    <n v="736.36262784000007"/>
    <n v="0"/>
    <n v="0.34927200000000003"/>
    <n v="0.40551839999999995"/>
    <n v="0"/>
    <n v="0"/>
    <x v="4"/>
  </r>
  <r>
    <s v="VICINITY ENERGY CAMBRIDGE LLC"/>
    <s v="1192016"/>
    <n v="652.00972032000004"/>
    <n v="651.35209104"/>
    <n v="0"/>
    <n v="0.30617999999999995"/>
    <n v="0.35144927999999998"/>
    <n v="0"/>
    <n v="0"/>
    <x v="6"/>
  </r>
  <r>
    <s v="IDEAL TAPE COMPANY"/>
    <s v="1210036"/>
    <n v="554.42775024000002"/>
    <n v="553.86501408000004"/>
    <n v="0"/>
    <n v="0.26535600000000004"/>
    <n v="0.29738016"/>
    <n v="0"/>
    <n v="0"/>
    <x v="5"/>
  </r>
  <r>
    <s v="NEW ENGLAND PRIMATE RESEARCH CENTER"/>
    <s v="1190916"/>
    <n v="538.73518608000006"/>
    <n v="535.84675200000004"/>
    <n v="0"/>
    <n v="0.37422000000000005"/>
    <n v="2.5142140799999999"/>
    <n v="0"/>
    <n v="0"/>
    <x v="4"/>
  </r>
  <r>
    <s v="MBTA SOUTH BOSTON POWER"/>
    <s v="1191667"/>
    <n v="438.69198240000003"/>
    <n v="436.99824000000001"/>
    <n v="0"/>
    <n v="0.61236000000000002"/>
    <n v="1.0813823999999999"/>
    <n v="0"/>
    <n v="0"/>
    <x v="6"/>
  </r>
  <r>
    <s v="POWERSECURE INC"/>
    <s v="0421331"/>
    <n v="312.72435935999994"/>
    <n v="311.60033855999995"/>
    <n v="0"/>
    <n v="0.31298400000000004"/>
    <n v="0.8110368"/>
    <n v="0"/>
    <n v="0"/>
    <x v="4"/>
  </r>
  <r>
    <s v="BOSTON SHIP REPAIR LLC"/>
    <s v="1191435"/>
    <n v="311.75546975999998"/>
    <n v="310.67644608000001"/>
    <n v="0"/>
    <n v="0.32205600000000001"/>
    <n v="0.75696768000000003"/>
    <n v="0"/>
    <n v="0"/>
    <x v="5"/>
  </r>
  <r>
    <s v="CHICOPEE ELECTRIC LIGHT"/>
    <s v="0420232"/>
    <n v="311.16823919999996"/>
    <n v="310.20887519999997"/>
    <n v="0"/>
    <n v="0.28349999999999997"/>
    <n v="0.67586400000000013"/>
    <n v="0"/>
    <n v="0"/>
    <x v="0"/>
  </r>
  <r>
    <s v="NANTUCKET ELECTRIC COMPANY "/>
    <s v="1200284"/>
    <n v="265.75144847999997"/>
    <n v="264.86202959999997"/>
    <n v="0"/>
    <n v="0.26762399999999997"/>
    <n v="0.62179488000000005"/>
    <n v="0"/>
    <n v="0"/>
    <x v="0"/>
  </r>
  <r>
    <s v="IPSWICH MUNICIPAL LIGHT"/>
    <s v="1190766"/>
    <n v="258.46599744000002"/>
    <n v="258.19474464000001"/>
    <n v="0"/>
    <n v="0.13608000000000003"/>
    <n v="0.13517279999999998"/>
    <n v="0"/>
    <n v="0"/>
    <x v="0"/>
  </r>
  <r>
    <s v="BROCKTON AWRF"/>
    <s v="1192233"/>
    <n v="256.83403535999997"/>
    <n v="256.40701631999997"/>
    <n v="0"/>
    <n v="0.18370800000000001"/>
    <n v="0.24331104000000001"/>
    <n v="0"/>
    <n v="0"/>
    <x v="7"/>
  </r>
  <r>
    <s v="HUDSON LIGHT &amp; POWER DEPARTMENT"/>
    <s v="1190904"/>
    <n v="235.02821328000002"/>
    <n v="234.37130976"/>
    <n v="0"/>
    <n v="0.19731600000000002"/>
    <n v="0.45958752000000003"/>
    <n v="0"/>
    <n v="0"/>
    <x v="0"/>
  </r>
  <r>
    <s v="3M CHELMSFORD"/>
    <s v="1210145"/>
    <n v="233.00207280000004"/>
    <n v="232.75576800000005"/>
    <n v="0"/>
    <n v="0.11113199999999999"/>
    <n v="0.13517279999999998"/>
    <n v="0"/>
    <n v="0"/>
    <x v="5"/>
  </r>
  <r>
    <s v="GLOBAL COMPANIES LLC"/>
    <s v="1190487"/>
    <n v="168.562296"/>
    <n v="168.17591952000001"/>
    <n v="0"/>
    <n v="0.17010000000000006"/>
    <n v="0.21627647999999999"/>
    <n v="0"/>
    <n v="0"/>
    <x v="8"/>
  </r>
  <r>
    <s v="GULF OIL LP CHELSEA"/>
    <s v="1190483"/>
    <n v="84.111501600000011"/>
    <n v="83.921715360000007"/>
    <n v="0"/>
    <n v="8.1648000000000012E-2"/>
    <n v="0.10813824"/>
    <n v="0"/>
    <n v="0"/>
    <x v="8"/>
  </r>
  <r>
    <s v="EXXONMOBIL EVERETT TERMINAL"/>
    <s v="1190484"/>
    <n v="72.154242719999999"/>
    <n v="71.906395680000003"/>
    <n v="0"/>
    <n v="4.5360000000000001E-3"/>
    <n v="0.24331104000000001"/>
    <n v="0"/>
    <n v="0"/>
    <x v="8"/>
  </r>
  <r>
    <s v="GAS RECOVERY SERVICES"/>
    <s v="1200533"/>
    <n v="44.995849919999998"/>
    <n v="0"/>
    <n v="44.765602559999998"/>
    <n v="6.8040000000000003E-2"/>
    <n v="0.16220735999999999"/>
    <n v="0"/>
    <n v="0"/>
    <x v="0"/>
  </r>
  <r>
    <s v="IRVING OIL TERMINALS"/>
    <s v="1190490"/>
    <n v="40.592482560000008"/>
    <n v="40.470554880000009"/>
    <n v="0"/>
    <n v="4.0823999999999999E-2"/>
    <n v="8.1103679999999997E-2"/>
    <n v="0"/>
    <n v="0"/>
    <x v="8"/>
  </r>
  <r>
    <s v="SUNOCO PARTNERS MARKETING &amp; TERMINALS LP"/>
    <s v="1190481"/>
    <n v="38.340539999999997"/>
    <n v="36.287999999999997"/>
    <n v="0"/>
    <n v="2.05254"/>
    <n v="0"/>
    <n v="0"/>
    <n v="0"/>
    <x v="8"/>
  </r>
  <r>
    <s v="BUCKEYE SPRINGFIELD TERMINAL"/>
    <s v="0420202"/>
    <n v="36.48785616"/>
    <n v="36.341161919999998"/>
    <n v="0"/>
    <n v="3.8556E-2"/>
    <n v="0.10813824"/>
    <n v="0"/>
    <n v="0"/>
    <x v="8"/>
  </r>
  <r>
    <s v="SHREWSBURY ELECTRIC AND CABLE OPERATIONS"/>
    <s v="1180664"/>
    <n v="25.707326400000003"/>
    <n v="25.657611840000001"/>
    <n v="0"/>
    <n v="2.2680000000000002E-2"/>
    <n v="2.7034559999999999E-2"/>
    <n v="0"/>
    <n v="0"/>
    <x v="0"/>
  </r>
  <r>
    <s v="MARBLEHEAD MUNICIPAL WILKINS"/>
    <s v="1190976"/>
    <n v="23.750677440000004"/>
    <n v="23.673928320000002"/>
    <n v="0"/>
    <n v="2.2680000000000002E-2"/>
    <n v="5.4069119999999998E-2"/>
    <n v="0"/>
    <n v="0"/>
    <x v="0"/>
  </r>
  <r>
    <s v="INTERPRINT INC"/>
    <s v="1170013"/>
    <n v="10.253446560000002"/>
    <n v="10.248910560000002"/>
    <n v="0"/>
    <n v="4.5360000000000001E-3"/>
    <n v="0"/>
    <n v="0"/>
    <n v="0"/>
    <x v="5"/>
  </r>
  <r>
    <s v="KPR US LLC"/>
    <s v="0420821"/>
    <n v="4.2298200000000001"/>
    <n v="4.2275520000000002"/>
    <n v="0"/>
    <n v="2.2680000000000001E-3"/>
    <n v="0"/>
    <n v="0"/>
    <n v="0"/>
    <x v="5"/>
  </r>
  <r>
    <s v="MUSTANG MOTORCYCLE PRODUCTS LLC "/>
    <s v="0420307"/>
    <n v="0"/>
    <n v="0"/>
    <n v="0"/>
    <n v="0"/>
    <n v="0"/>
    <n v="0"/>
    <n v="0"/>
    <x v="5"/>
  </r>
  <r>
    <s v="PJ KEATING CO "/>
    <s v="1200182"/>
    <n v="0"/>
    <n v="0"/>
    <n v="0"/>
    <n v="0"/>
    <n v="0"/>
    <n v="0"/>
    <n v="0"/>
    <x v="5"/>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3">
  <r>
    <s v="FORE RIVER ENERGY CENTER"/>
    <s v="1190227"/>
    <n v="1420016.0420879999"/>
    <n v="1418135.5661759998"/>
    <n v="0"/>
    <n v="923.5658880000002"/>
    <n v="791.43674399999998"/>
    <n v="0"/>
    <n v="165.47328000000002"/>
    <x v="0"/>
  </r>
  <r>
    <s v="SEMASS PARTNERSHIP"/>
    <s v="1200001"/>
    <n v="1106340.3253123199"/>
    <n v="437216.32716448"/>
    <n v="649022"/>
    <n v="7838.1457660799997"/>
    <n v="12263.85238176"/>
    <n v="0"/>
    <n v="0"/>
    <x v="1"/>
  </r>
  <r>
    <s v="ANP BELLINGHAM ENERGY COMPANY LLC"/>
    <s v="1201509"/>
    <n v="861518.9297635199"/>
    <n v="860644.02590208"/>
    <n v="0"/>
    <n v="399.12263999999999"/>
    <n v="475.78122144000002"/>
    <n v="0"/>
    <n v="0"/>
    <x v="0"/>
  </r>
  <r>
    <s v="BLACKSTONE POWER GENERATING LLC"/>
    <s v="1180211"/>
    <n v="841119.64730304887"/>
    <n v="840255.23352960008"/>
    <n v="0"/>
    <n v="389.63868047999995"/>
    <n v="464.43301296884351"/>
    <n v="0"/>
    <n v="10.342080000000001"/>
    <x v="0"/>
  </r>
  <r>
    <s v="KENDALL GREEN ENERGY LLC"/>
    <s v="1190093"/>
    <n v="659915.06384159997"/>
    <n v="659237.40594432002"/>
    <n v="0"/>
    <n v="307.60883999999999"/>
    <n v="370.04905728"/>
    <n v="0"/>
    <n v="0"/>
    <x v="0"/>
  </r>
  <r>
    <s v="COVANTA HAVERHILL INCORPORATED"/>
    <s v="1210007"/>
    <n v="604127.77281360014"/>
    <n v="248915.51936944004"/>
    <n v="315623"/>
    <n v="31375.180872000001"/>
    <n v="8214.0725721599993"/>
    <n v="0"/>
    <n v="0"/>
    <x v="1"/>
  </r>
  <r>
    <s v="MYSTIC STATION"/>
    <s v="1190128"/>
    <n v="495102.32323775993"/>
    <n v="494256.00098447996"/>
    <n v="0"/>
    <n v="405.03078000000005"/>
    <n v="290.29710527999998"/>
    <n v="0"/>
    <n v="150.99436800000001"/>
    <x v="0"/>
  </r>
  <r>
    <s v="WHEELABRATOR MILLBURY INC"/>
    <s v="1180419"/>
    <n v="459352.70044272003"/>
    <n v="181692.30411552003"/>
    <n v="266919"/>
    <n v="4188.5682551999998"/>
    <n v="6552.8280720000002"/>
    <n v="0"/>
    <n v="0"/>
    <x v="1"/>
  </r>
  <r>
    <s v="WHEELABRATOR NORTH ANDOVER INCORPORATED"/>
    <s v="1210261"/>
    <n v="388135.08366191993"/>
    <n v="161134.99275951996"/>
    <n v="217997"/>
    <n v="3510.55854576"/>
    <n v="5492.5323566400002"/>
    <n v="0"/>
    <n v="0"/>
    <x v="1"/>
  </r>
  <r>
    <s v="NATIONAL GRID USA SERVICE COMPANY INC"/>
    <s v="1193490"/>
    <n v="375121.83726864"/>
    <n v="7918.7831452800001"/>
    <n v="0"/>
    <n v="367198.836732"/>
    <n v="4.2173913599999997"/>
    <n v="0"/>
    <n v="0"/>
    <x v="0"/>
  </r>
  <r>
    <s v="BERKSHIRE POWER COMPANY LLC"/>
    <s v="0420067"/>
    <n v="307975.37002848001"/>
    <n v="307678.28443632001"/>
    <n v="0"/>
    <n v="142.69121999999999"/>
    <n v="154.39437215999999"/>
    <n v="0"/>
    <n v="0"/>
    <x v="0"/>
  </r>
  <r>
    <s v="FOOTPRINT POWER SALEM HARBOR DEVELOPMENT"/>
    <s v="1193733"/>
    <n v="293230.47914496"/>
    <n v="292937.01191999996"/>
    <n v="0"/>
    <n v="135.55836000000002"/>
    <n v="157.90886496000002"/>
    <n v="0"/>
    <n v="0"/>
    <x v="0"/>
  </r>
  <r>
    <s v="WHEELABRATOR SAUGUS INC"/>
    <s v="1197654"/>
    <n v="280825.32882096001"/>
    <n v="109313.80140736001"/>
    <n v="165680"/>
    <n v="1441.0010159999999"/>
    <n v="4390.5263975999997"/>
    <n v="0"/>
    <n v="0"/>
    <x v="1"/>
  </r>
  <r>
    <s v="MILLENNIUM POWER COMPANY LLC"/>
    <s v="1180281"/>
    <n v="269156.55663791997"/>
    <n v="268883.229888"/>
    <n v="0"/>
    <n v="124.447428"/>
    <n v="148.87932192"/>
    <n v="0"/>
    <n v="0"/>
    <x v="0"/>
  </r>
  <r>
    <s v="MEDICAL AREA TOTAL ENERGY PLANT"/>
    <s v="1191191"/>
    <n v="261219.48461280001"/>
    <n v="260935.10190720001"/>
    <n v="0"/>
    <n v="131.36709599999998"/>
    <n v="153.0156096"/>
    <n v="0"/>
    <n v="0"/>
    <x v="0"/>
  </r>
  <r>
    <s v="DISTRIGAS OF MASSACHUSETTS LLC"/>
    <s v="1190814"/>
    <n v="185545.93322160002"/>
    <n v="17134.994016000001"/>
    <n v="0"/>
    <n v="168401.206764"/>
    <n v="9.7324415999999996"/>
    <n v="0"/>
    <n v="0"/>
    <x v="2"/>
  </r>
  <r>
    <s v="HOME MARKET FOODS"/>
    <s v="1193160"/>
    <n v="84355.180000000008"/>
    <n v="83054"/>
    <n v="0"/>
    <n v="504.02"/>
    <n v="797.16"/>
    <n v="0"/>
    <n v="0"/>
    <x v="3"/>
  </r>
  <r>
    <s v="RESOURCE CONTROL INC-WESTMINSTER"/>
    <s v="1180329"/>
    <n v="158571.93417407997"/>
    <n v="8.10147744"/>
    <n v="75438.098063999991"/>
    <n v="82996.78785552"/>
    <n v="128.94677711999998"/>
    <n v="0"/>
    <n v="0"/>
    <x v="4"/>
  </r>
  <r>
    <s v="MASSACHUSETTS INSTITUTE OF TECHNOLOGY"/>
    <s v="1191844"/>
    <n v="133352.63882640001"/>
    <n v="133211.48249808003"/>
    <n v="0"/>
    <n v="64.188935999999998"/>
    <n v="76.967392320000016"/>
    <n v="0"/>
    <n v="0"/>
    <x v="5"/>
  </r>
  <r>
    <s v="COLUMBIA GAS LAWRENCE OPERATING CENTER"/>
    <s v="1210635"/>
    <n v="129116.97691200006"/>
    <n v="7549.852756319995"/>
    <n v="0"/>
    <n v="121563.06080688006"/>
    <n v="4.0633488"/>
    <n v="0"/>
    <n v="0"/>
    <x v="2"/>
  </r>
  <r>
    <s v="MILFORD POWER LLC"/>
    <s v="1201504"/>
    <n v="118571.65471872"/>
    <n v="118452.986064"/>
    <n v="0"/>
    <n v="54.813023999999999"/>
    <n v="63.855630720000008"/>
    <n v="0"/>
    <n v="0"/>
    <x v="0"/>
  </r>
  <r>
    <s v="DIGHTON POWER"/>
    <s v="1200276"/>
    <n v="110182.58970768002"/>
    <n v="110081.17200528001"/>
    <n v="0"/>
    <n v="46.267200000000003"/>
    <n v="55.150502400000001"/>
    <n v="0"/>
    <n v="0"/>
    <x v="0"/>
  </r>
  <r>
    <s v="MASSPOWER LLC"/>
    <s v="0420007"/>
    <n v="108209.96023824"/>
    <n v="108098.82216000001"/>
    <n v="0"/>
    <n v="50.202179999999998"/>
    <n v="60.935898240000014"/>
    <n v="0"/>
    <n v="0"/>
    <x v="0"/>
  </r>
  <r>
    <s v="CANAL 3 GENERATING LLC"/>
    <s v="1201180"/>
    <n v="104207.59033775999"/>
    <n v="104081.667984"/>
    <n v="0"/>
    <n v="48.614579999999989"/>
    <n v="58.692029760000004"/>
    <n v="0"/>
    <n v="18.615743999999999"/>
    <x v="0"/>
  </r>
  <r>
    <s v="CONSTELLATION WEST MEDWAY LLC"/>
    <s v="1200133"/>
    <n v="100651.43909519998"/>
    <n v="100540.22136479999"/>
    <n v="0"/>
    <n v="48.632724000000003"/>
    <n v="62.585006400000012"/>
    <n v="0"/>
    <n v="0"/>
    <x v="0"/>
  </r>
  <r>
    <s v="UMASS AMHERST CAMPUS"/>
    <s v="0420004"/>
    <n v="97472.767512959996"/>
    <n v="97361.771774399997"/>
    <n v="0"/>
    <n v="49.46508"/>
    <n v="61.530658559999985"/>
    <n v="0"/>
    <n v="0"/>
    <x v="5"/>
  </r>
  <r>
    <s v="COMMUNITY ECO SPRINGFIELD LLC"/>
    <s v="0420006"/>
    <n v="93236.069523542406"/>
    <n v="48711.737009395205"/>
    <n v="42477"/>
    <n v="795.29225327999995"/>
    <n v="1252.0402608672"/>
    <n v="0"/>
    <n v="0"/>
    <x v="1"/>
  </r>
  <r>
    <s v="UMASS MEDICAL SCHOOL"/>
    <s v="1180334"/>
    <n v="86039.301781439994"/>
    <n v="85947.832252799999"/>
    <n v="0"/>
    <n v="42.293664000000007"/>
    <n v="49.175864640000007"/>
    <n v="0"/>
    <n v="0"/>
    <x v="5"/>
  </r>
  <r>
    <s v="NSTAR GAS"/>
    <s v="1193487"/>
    <n v="84026.931055199995"/>
    <n v="1889.0309894399998"/>
    <n v="0"/>
    <n v="82136.920289760004"/>
    <n v="0.97977600000000009"/>
    <n v="0"/>
    <n v="0"/>
    <x v="2"/>
  </r>
  <r>
    <s v="TWIN RIVERS TECHNOLOGIES MANUFACTURING C"/>
    <s v="1190497"/>
    <n v="83833.510481279984"/>
    <n v="62318.67824447999"/>
    <n v="66.207455999999993"/>
    <n v="1684.67466384"/>
    <n v="19763.950116960004"/>
    <n v="0"/>
    <n v="0"/>
    <x v="3"/>
  </r>
  <r>
    <s v="SOLUTIA INC"/>
    <s v="0420086"/>
    <n v="78724.453197599985"/>
    <n v="78643.251177119993"/>
    <n v="0"/>
    <n v="37.054583999999998"/>
    <n v="44.147436480000003"/>
    <n v="0"/>
    <n v="0"/>
    <x v="3"/>
  </r>
  <r>
    <s v="VICINITY ENERGY LLC"/>
    <s v="1190507"/>
    <n v="78093.384011999995"/>
    <n v="78002.187459839988"/>
    <n v="0"/>
    <n v="38.857643999999993"/>
    <n v="52.338908160000003"/>
    <n v="0"/>
    <n v="0"/>
    <x v="6"/>
  </r>
  <r>
    <s v="HARVARD UNIVERSITY BLACKSTONE STEAM PLAN"/>
    <s v="1190092"/>
    <n v="77180.527892159982"/>
    <n v="77097.366863999981"/>
    <n v="0"/>
    <n v="37.580759999999998"/>
    <n v="45.580268160000017"/>
    <n v="0"/>
    <n v="0"/>
    <x v="5"/>
  </r>
  <r>
    <s v="NEA BELLINGHAM"/>
    <s v="1201550"/>
    <n v="61833.76033967999"/>
    <n v="61770.318392159992"/>
    <n v="0"/>
    <n v="28.781736480000003"/>
    <n v="34.66021104"/>
    <n v="0"/>
    <n v="0"/>
    <x v="0"/>
  </r>
  <r>
    <s v="ST GOBAIN ABRASIVES INC"/>
    <s v="1180115"/>
    <n v="61537.576050719988"/>
    <n v="61475.308927199992"/>
    <n v="0"/>
    <n v="28.7469"/>
    <n v="33.520223519999988"/>
    <n v="0"/>
    <n v="0"/>
    <x v="3"/>
  </r>
  <r>
    <s v="BOSTON UNIVERSITY PHYSICAL PLANT"/>
    <s v="1191578"/>
    <n v="60319.326110399998"/>
    <n v="60207.712568639996"/>
    <n v="0"/>
    <n v="51.049958400000001"/>
    <n v="60.563583359999996"/>
    <n v="0"/>
    <n v="0"/>
    <x v="5"/>
  </r>
  <r>
    <s v="COMMUNITY ECO PITTSFIELD LLC"/>
    <s v="1170004"/>
    <n v="60257.144333534394"/>
    <n v="37614.302288030398"/>
    <n v="21306"/>
    <n v="519.29502408000008"/>
    <n v="817.54702142399992"/>
    <n v="0"/>
    <n v="0"/>
    <x v="1"/>
  </r>
  <r>
    <s v="SKYWORKS SOLUTIONS INC"/>
    <s v="1191245"/>
    <n v="57489.913464479992"/>
    <n v="4521.7041609600001"/>
    <n v="0"/>
    <n v="2.134188"/>
    <n v="68.262264000000002"/>
    <n v="41403.625139519994"/>
    <n v="11494.187711999999"/>
    <x v="3"/>
  </r>
  <r>
    <s v="GENERAL ELECTRIC AIRCRAFT ENGINES"/>
    <s v="1190138"/>
    <n v="55224.040032000012"/>
    <n v="55138.375857600011"/>
    <n v="0"/>
    <n v="32.676618239999996"/>
    <n v="52.987556160000018"/>
    <n v="0"/>
    <n v="0"/>
    <x v="3"/>
  </r>
  <r>
    <s v="MWRA DEER ISLAND"/>
    <s v="1191899"/>
    <n v="52536.462844319998"/>
    <n v="6267.8555956800001"/>
    <n v="46010.501500320002"/>
    <n v="77.055300000000017"/>
    <n v="181.05044832000002"/>
    <n v="0"/>
    <n v="0"/>
    <x v="7"/>
  </r>
  <r>
    <s v="SOUTHBRIDGE LANDFILL GAS MANAGEMENT"/>
    <s v="1180570"/>
    <n v="51281.561933280005"/>
    <n v="45.398556000000006"/>
    <n v="37986.641280000003"/>
    <n v="13176.68019696"/>
    <n v="72.841900319999993"/>
    <n v="0"/>
    <n v="0"/>
    <x v="4"/>
  </r>
  <r>
    <s v="STORED SOLAR FITCHBURG LLC"/>
    <s v="1180061"/>
    <n v="48179.99346048"/>
    <n v="529.32307680000008"/>
    <n v="44256.472847999998"/>
    <n v="475.95885119999997"/>
    <n v="2835.5020444800002"/>
    <n v="0"/>
    <n v="82.736640000000008"/>
    <x v="0"/>
  </r>
  <r>
    <s v="GILLETTE COMPANY LLC THE"/>
    <s v="1190033"/>
    <n v="47455.812895679999"/>
    <n v="47407.423754880001"/>
    <n v="0"/>
    <n v="22.426981920000003"/>
    <n v="25.96215888"/>
    <n v="0"/>
    <n v="0"/>
    <x v="3"/>
  </r>
  <r>
    <s v="LIBERTY UTILITIES"/>
    <s v="1200159"/>
    <n v="46402.303308480004"/>
    <n v="302.51681711999998"/>
    <n v="0"/>
    <n v="46099.624284000005"/>
    <n v="0.16220736000000002"/>
    <n v="0"/>
    <n v="0"/>
    <x v="2"/>
  </r>
  <r>
    <s v="SPECIALTY MINERALS"/>
    <s v="1170042"/>
    <n v="45609.993112319993"/>
    <n v="45554.334033599996"/>
    <n v="0"/>
    <n v="23.68980432"/>
    <n v="31.969274399999993"/>
    <n v="0"/>
    <n v="0"/>
    <x v="3"/>
  </r>
  <r>
    <s v="WYETH LLC"/>
    <s v="1211015"/>
    <n v="43175.661983999998"/>
    <n v="43130.918880000005"/>
    <n v="0"/>
    <n v="20.411999999999999"/>
    <n v="24.331104"/>
    <n v="0"/>
    <n v="0"/>
    <x v="3"/>
  </r>
  <r>
    <s v="ROUSSELOT PEABODY INC"/>
    <s v="1190175"/>
    <n v="43070.3582904"/>
    <n v="43026.450899039999"/>
    <n v="0"/>
    <n v="20.353031999999995"/>
    <n v="23.554359359999999"/>
    <n v="0"/>
    <n v="0"/>
    <x v="3"/>
  </r>
  <r>
    <s v="CANAL GENERATING LLC"/>
    <s v="1200054"/>
    <n v="41414.135323679999"/>
    <n v="41248.348333919996"/>
    <n v="0"/>
    <n v="33.216855840000001"/>
    <n v="132.57013391999999"/>
    <n v="0"/>
    <n v="0"/>
    <x v="0"/>
  </r>
  <r>
    <s v="UPPER BLACKSTONE SSI"/>
    <s v="1180937"/>
    <n v="36985.144008960007"/>
    <n v="30959.512355520004"/>
    <n v="3412.3965120000003"/>
    <n v="242.33126399999995"/>
    <n v="2370.9038774399996"/>
    <n v="0"/>
    <n v="0"/>
    <x v="7"/>
  </r>
  <r>
    <s v="ANALOG DEVICES INC"/>
    <s v="1190226"/>
    <n v="35863.0838496"/>
    <n v="5036.9216385600002"/>
    <n v="0"/>
    <n v="2.3544561599999994"/>
    <n v="4.6503979200000005"/>
    <n v="22448.277804960002"/>
    <n v="8370.8795520000003"/>
    <x v="3"/>
  </r>
  <r>
    <s v="CARVER MARION WAREHAM REGIONAL REFUSE"/>
    <s v="1200610"/>
    <n v="35529.892876800004"/>
    <n v="15.313535999999999"/>
    <n v="9296.341488"/>
    <n v="26218.10268"/>
    <n v="0.13517279999999998"/>
    <n v="0"/>
    <n v="0"/>
    <x v="4"/>
  </r>
  <r>
    <s v="PITTSFIELD GENERATING COMPANY LP"/>
    <s v="1170006"/>
    <n v="32443.739999999998"/>
    <n v="32410.981007999999"/>
    <n v="0"/>
    <n v="15.186528000000003"/>
    <n v="17.572464"/>
    <n v="0"/>
    <n v="0"/>
    <x v="0"/>
  </r>
  <r>
    <s v="SEAMAN PAPER COMPANY"/>
    <s v="1180035"/>
    <n v="32083.812482400004"/>
    <n v="1065.2029416"/>
    <n v="30582.367452000002"/>
    <n v="63.432512639999999"/>
    <n v="372.80957616000001"/>
    <n v="0"/>
    <n v="0"/>
    <x v="3"/>
  </r>
  <r>
    <s v="ERVING PAPER MILLS"/>
    <s v="0420121"/>
    <n v="31496.825687039996"/>
    <n v="31461.612174719998"/>
    <n v="0"/>
    <n v="15.967264320000004"/>
    <n v="19.246247999999998"/>
    <n v="0"/>
    <n v="0"/>
    <x v="3"/>
  </r>
  <r>
    <s v="NEWARK AMERICA"/>
    <s v="1180355"/>
    <n v="31095.909059040001"/>
    <n v="30890.809827360001"/>
    <n v="0"/>
    <n v="14.07139776"/>
    <n v="191.02783392000001"/>
    <n v="0"/>
    <n v="0"/>
    <x v="3"/>
  </r>
  <r>
    <s v="STONY BROOK ENERGY CENTER"/>
    <s v="0420001"/>
    <n v="30160.849672799995"/>
    <n v="30121.533257759995"/>
    <n v="0"/>
    <n v="15.972253919999998"/>
    <n v="23.344161119999995"/>
    <n v="0"/>
    <n v="0"/>
    <x v="0"/>
  </r>
  <r>
    <s v="BIOGEN INC"/>
    <s v="1191819"/>
    <n v="29412.087707519997"/>
    <n v="29381.585829119998"/>
    <n v="0"/>
    <n v="13.875624000000002"/>
    <n v="16.626254400000001"/>
    <n v="0"/>
    <n v="0"/>
    <x v="3"/>
  </r>
  <r>
    <s v="TENNESSEE GAS PIPELINE LLC STATION 264"/>
    <s v="1180591"/>
    <n v="29175.665127840002"/>
    <n v="29141.850880800001"/>
    <n v="0"/>
    <n v="14.646744"/>
    <n v="19.16750304"/>
    <n v="0"/>
    <n v="0"/>
    <x v="2"/>
  </r>
  <r>
    <s v="NORTHEASTERN UNIVERSITY"/>
    <s v="1190054"/>
    <n v="27038.413332"/>
    <n v="27010.403894879997"/>
    <n v="0"/>
    <n v="12.878611199999998"/>
    <n v="15.130825919999999"/>
    <n v="0"/>
    <n v="0"/>
    <x v="5"/>
  </r>
  <r>
    <s v="WYMAN GORDON COMPANY"/>
    <s v="1180039"/>
    <n v="24935.456780640001"/>
    <n v="24910.57464336"/>
    <n v="0"/>
    <n v="11.689272000000001"/>
    <n v="13.192865279999999"/>
    <n v="0"/>
    <n v="0"/>
    <x v="3"/>
  </r>
  <r>
    <s v="TENNESSEE GAS PIPELINE COMPANY LLC"/>
    <s v="0420005"/>
    <n v="24579.437843519998"/>
    <n v="24101.247008159997"/>
    <n v="0"/>
    <n v="452.34579599999995"/>
    <n v="25.845039359999998"/>
    <n v="0"/>
    <n v="0"/>
    <x v="2"/>
  </r>
  <r>
    <s v="MASSPORT LOGAN AIRPORT"/>
    <s v="1191249"/>
    <n v="23519.886576479999"/>
    <n v="23492.735169120002"/>
    <n v="0"/>
    <n v="11.860007039999998"/>
    <n v="15.291400319999992"/>
    <n v="0"/>
    <n v="0"/>
    <x v="6"/>
  </r>
  <r>
    <s v="USAF HANSCOM AFB 66 ABG/CEIE"/>
    <s v="1190499"/>
    <n v="23124.332407680005"/>
    <n v="23094.960991200005"/>
    <n v="0"/>
    <n v="13.253829119999999"/>
    <n v="16.117587360000002"/>
    <n v="0"/>
    <n v="0"/>
    <x v="6"/>
  </r>
  <r>
    <s v="BAYSTATE MEDICAL CENTER"/>
    <s v="0420093"/>
    <n v="22076.664009119999"/>
    <n v="20287.661980319997"/>
    <n v="0"/>
    <n v="10.12607568"/>
    <n v="1308.0391531199998"/>
    <n v="470.83679999999998"/>
    <n v="0"/>
    <x v="5"/>
  </r>
  <r>
    <s v="BOSTON COLLEGE CHESTNUT HILL"/>
    <s v="1190292"/>
    <n v="21766.155485759999"/>
    <n v="21742.228630079997"/>
    <n v="0"/>
    <n v="10.683550079999996"/>
    <n v="13.243305600000001"/>
    <n v="0"/>
    <n v="0"/>
    <x v="5"/>
  </r>
  <r>
    <s v="TUFTS UNIVERSITY"/>
    <s v="1190156"/>
    <n v="21571.700068800004"/>
    <n v="21549.577815360004"/>
    <n v="0"/>
    <n v="10.226139839999998"/>
    <n v="11.8961136"/>
    <n v="0"/>
    <n v="0"/>
    <x v="5"/>
  </r>
  <r>
    <s v="AGT WESTWOOD"/>
    <s v="1193482"/>
    <n v="21312.060517440004"/>
    <n v="12123.68961888"/>
    <n v="0"/>
    <n v="9181.5852240000022"/>
    <n v="6.7856745600000004"/>
    <n v="0"/>
    <n v="0"/>
    <x v="2"/>
  </r>
  <r>
    <s v="OCEAN SPRAY CRANBERRIES INC"/>
    <s v="1200278"/>
    <n v="20657.541844799995"/>
    <n v="20634.934783679997"/>
    <n v="0"/>
    <n v="10.382268959999999"/>
    <n v="12.224792160000003"/>
    <n v="0"/>
    <n v="0"/>
    <x v="3"/>
  </r>
  <r>
    <s v="BONDIS ISLAND LANDFILL"/>
    <s v="0420361"/>
    <n v="20295.198"/>
    <n v="0"/>
    <n v="0"/>
    <n v="20295.198"/>
    <n v="0"/>
    <n v="0"/>
    <n v="0"/>
    <x v="4"/>
  </r>
  <r>
    <s v="DARTMOUTH POWER ASSOCATES"/>
    <s v="1200025"/>
    <n v="18424.132292159997"/>
    <n v="18405.067211999998"/>
    <n v="0"/>
    <n v="8.62974"/>
    <n v="10.435340159999997"/>
    <n v="0"/>
    <n v="0"/>
    <x v="0"/>
  </r>
  <r>
    <s v="AGRI MARK INC"/>
    <s v="0420788"/>
    <n v="18371.765442240001"/>
    <n v="18353.036751840002"/>
    <n v="0"/>
    <n v="8.6817225600000008"/>
    <n v="10.046967840000001"/>
    <n v="0"/>
    <n v="0"/>
    <x v="3"/>
  </r>
  <r>
    <s v="LAHEY CLINIC HOSPITAL INC"/>
    <s v="1190593"/>
    <n v="18254.94947136"/>
    <n v="18236.006772479999"/>
    <n v="0"/>
    <n v="8.7028603199999992"/>
    <n v="10.239838560000003"/>
    <n v="0"/>
    <n v="0"/>
    <x v="5"/>
  </r>
  <r>
    <s v="SMITH COLLEGE"/>
    <s v="0420058"/>
    <n v="17942.039952479998"/>
    <n v="17923.652913599999"/>
    <n v="0"/>
    <n v="8.5099895999999973"/>
    <n v="9.8770492800000014"/>
    <n v="0"/>
    <n v="0"/>
    <x v="5"/>
  </r>
  <r>
    <s v="AMERESCO CHICOPEE ENERGY INC"/>
    <s v="0420110"/>
    <n v="16836.78041136"/>
    <n v="1481.711616"/>
    <n v="15277.248"/>
    <n v="23.589468"/>
    <n v="54.231327359999995"/>
    <n v="0"/>
    <n v="0"/>
    <x v="0"/>
  </r>
  <r>
    <s v="GENZYME CORPORATION"/>
    <s v="1191771"/>
    <n v="16335.49435056"/>
    <n v="16318.442891520001"/>
    <n v="0"/>
    <n v="7.8110827200000026"/>
    <n v="9.2403763200000011"/>
    <n v="0"/>
    <n v="0"/>
    <x v="3"/>
  </r>
  <r>
    <s v="COCA-COLA NORTH AMERICA"/>
    <s v="0420033"/>
    <n v="16265.81313504"/>
    <n v="16132.459743146879"/>
    <n v="115.93170453312"/>
    <n v="7.9028913599999999"/>
    <n v="9.518796"/>
    <n v="0"/>
    <n v="0"/>
    <x v="3"/>
  </r>
  <r>
    <s v="WELLESLEY COLLEGE"/>
    <s v="1190261"/>
    <n v="16154.048272320004"/>
    <n v="16135.474259520002"/>
    <n v="0"/>
    <n v="8.1175348799999991"/>
    <n v="10.456477919999998"/>
    <n v="0"/>
    <n v="0"/>
    <x v="5"/>
  </r>
  <r>
    <s v="RAYTHEON INTEGRATED AIR DEFENSE CENTER"/>
    <s v="1211013"/>
    <n v="15761.612512799999"/>
    <n v="7883.7535224000003"/>
    <n v="0"/>
    <n v="3.7895558399999993"/>
    <n v="4.5176745599999988"/>
    <n v="7869.5517599999994"/>
    <n v="0"/>
    <x v="3"/>
  </r>
  <r>
    <s v="SONOCO PRODUCTS CO INC"/>
    <s v="0420925"/>
    <n v="15715.125044640001"/>
    <n v="15699.103257600002"/>
    <n v="0"/>
    <n v="7.4268835200000005"/>
    <n v="8.5949035200000008"/>
    <n v="0"/>
    <n v="0"/>
    <x v="3"/>
  </r>
  <r>
    <s v="HOPKINTON LNG CORP"/>
    <s v="1190957"/>
    <n v="15176.902335839997"/>
    <n v="15161.424324479996"/>
    <n v="0"/>
    <n v="7.1731396800000002"/>
    <n v="8.3048716800000015"/>
    <n v="0"/>
    <n v="0"/>
    <x v="2"/>
  </r>
  <r>
    <s v="GREATER LAWRENCE SANITARY DISTRICT"/>
    <s v="1210242"/>
    <n v="15163.520863680003"/>
    <n v="15013.052399520004"/>
    <n v="133.08723792000001"/>
    <n v="7.3135742400000003"/>
    <n v="10.067652000000001"/>
    <n v="0"/>
    <n v="0"/>
    <x v="7"/>
  </r>
  <r>
    <s v="MWRA FORE RIVER STAGING AREA"/>
    <s v="1190304"/>
    <n v="15092.151258239999"/>
    <n v="15069.209893919999"/>
    <n v="0"/>
    <n v="15.587964000000001"/>
    <n v="7.3534003199999995"/>
    <n v="0"/>
    <n v="0"/>
    <x v="7"/>
  </r>
  <r>
    <s v="COOLEY DICKINSON HOSPITAL"/>
    <s v="0420054"/>
    <n v="14776.83756864"/>
    <n v="1644.0314687999999"/>
    <n v="11231.136"/>
    <n v="273.76728624000003"/>
    <n v="1627.9028136000002"/>
    <n v="0"/>
    <n v="0"/>
    <x v="5"/>
  </r>
  <r>
    <s v="BRISTOL-MYERS SQUIBB CO"/>
    <s v="1210627"/>
    <n v="14666.67264384"/>
    <n v="14651.44429392"/>
    <n v="0"/>
    <n v="6.9287400000000012"/>
    <n v="8.29960992"/>
    <n v="0"/>
    <n v="0"/>
    <x v="3"/>
  </r>
  <r>
    <s v="IXYS INTEGRATED CIRUITS, LLC"/>
    <s v="1191497"/>
    <n v="14334.61830192"/>
    <n v="831.89096928000004"/>
    <n v="0"/>
    <n v="0.39562992000000002"/>
    <n v="102.65349024000001"/>
    <n v="10532.85363648"/>
    <n v="2866.824576"/>
    <x v="3"/>
  </r>
  <r>
    <s v="WASTE MANAGEMENT OF MASS INC"/>
    <s v="1201047"/>
    <n v="14297.442969599999"/>
    <n v="58.415515199999994"/>
    <n v="8339.1910559999997"/>
    <n v="5884.1536320000005"/>
    <n v="15.682766400000002"/>
    <n v="0"/>
    <n v="0"/>
    <x v="4"/>
  </r>
  <r>
    <s v="UMASS MEMORIAL MEDICAL CENTER"/>
    <s v="1180519"/>
    <n v="14274.389293920001"/>
    <n v="14259.625974720002"/>
    <n v="0"/>
    <n v="6.7941115200000004"/>
    <n v="7.9692076800000011"/>
    <n v="0"/>
    <n v="0"/>
    <x v="5"/>
  </r>
  <r>
    <s v="BRANDEIS UNIVERSITY"/>
    <s v="1190335"/>
    <n v="13890.334247999985"/>
    <n v="13876.096197599985"/>
    <n v="0"/>
    <n v="6.5825524800000004"/>
    <n v="7.6554979200000073"/>
    <n v="0"/>
    <n v="0"/>
    <x v="5"/>
  </r>
  <r>
    <s v="ENCORE BOSTON HARBOR"/>
    <s v="1193978"/>
    <n v="13746.802597919997"/>
    <n v="13732.606369439998"/>
    <n v="0"/>
    <n v="6.5357409600000009"/>
    <n v="7.6604875200000002"/>
    <n v="0"/>
    <n v="0"/>
    <x v="5"/>
  </r>
  <r>
    <s v="BFINA EAST BRIDGEWATER LANDFILL"/>
    <s v="1192250"/>
    <n v="13733.63740224"/>
    <n v="0"/>
    <n v="10108.929599999999"/>
    <n v="3607.0272"/>
    <n v="17.680602239999999"/>
    <n v="0"/>
    <n v="0"/>
    <x v="4"/>
  </r>
  <r>
    <s v="BRAINTREE ELECTRIC"/>
    <s v="1190491"/>
    <n v="13613.78920608"/>
    <n v="13585.75763328"/>
    <n v="0"/>
    <n v="9.5877432000000002"/>
    <n v="18.443829600000001"/>
    <n v="0"/>
    <n v="0"/>
    <x v="0"/>
  </r>
  <r>
    <s v="UMASS DARTMOUTH"/>
    <s v="1200091"/>
    <n v="13566.478272479999"/>
    <n v="13552.175629439998"/>
    <n v="0"/>
    <n v="6.6248279999999999"/>
    <n v="7.6778150400000005"/>
    <n v="0"/>
    <n v="0"/>
    <x v="5"/>
  </r>
  <r>
    <s v="CERTAINTEED"/>
    <s v="1191170"/>
    <n v="12733.729636320002"/>
    <n v="12720.713856480001"/>
    <n v="0"/>
    <n v="5.8786560000000003"/>
    <n v="7.137123840000001"/>
    <n v="0"/>
    <n v="0"/>
    <x v="3"/>
  </r>
  <r>
    <s v="UNIVERSITY PARK AT MIT"/>
    <s v="1193230"/>
    <n v="12661.15563216"/>
    <n v="12648.118986719999"/>
    <n v="0"/>
    <n v="6.0131030400000007"/>
    <n v="7.0235424000000011"/>
    <n v="0"/>
    <n v="0"/>
    <x v="5"/>
  </r>
  <r>
    <s v="TANNER STREET GENERATION LLC"/>
    <s v="1210362"/>
    <n v="12316.703948640001"/>
    <n v="12304.2274992"/>
    <n v="0"/>
    <n v="5.7448439999999996"/>
    <n v="6.7316054399999992"/>
    <n v="0"/>
    <n v="0"/>
    <x v="0"/>
  </r>
  <r>
    <s v="WILLIAMS COLLEGE"/>
    <s v="1170036"/>
    <n v="12104.48900304"/>
    <n v="12091.516315199999"/>
    <n v="0"/>
    <n v="5.8355639999999998"/>
    <n v="7.137123840000001"/>
    <n v="0"/>
    <n v="0"/>
    <x v="5"/>
  </r>
  <r>
    <s v="COMMONWEALTH NEW BEDFORD ENERGY LLC"/>
    <s v="1200624"/>
    <n v="12067.506632160001"/>
    <n v="8.0667316800000002"/>
    <n v="11997.72"/>
    <n v="18.441198719999996"/>
    <n v="43.278701759999997"/>
    <n v="0"/>
    <n v="0"/>
    <x v="4"/>
  </r>
  <r>
    <s v="UMASS LOWELL NORTH CAMPUS"/>
    <s v="1210041"/>
    <n v="11907.551486880002"/>
    <n v="11894.939229600002"/>
    <n v="0"/>
    <n v="5.7358627199999992"/>
    <n v="6.8763945600000005"/>
    <n v="0"/>
    <n v="0"/>
    <x v="5"/>
  </r>
  <r>
    <s v="ACUSHNET COMPANY - BALL PLANT III"/>
    <s v="1200619"/>
    <n v="11794.14713232"/>
    <n v="11782.212462719999"/>
    <n v="0"/>
    <n v="5.5244851199999996"/>
    <n v="6.4101844799999999"/>
    <n v="0"/>
    <n v="0"/>
    <x v="3"/>
  </r>
  <r>
    <s v="GILLETTE STADIUM"/>
    <s v="1200515"/>
    <n v="11530.725282720003"/>
    <n v="11524.967375040002"/>
    <n v="0"/>
    <n v="2.6423107200000002"/>
    <n v="3.11559696"/>
    <n v="0"/>
    <n v="0"/>
    <x v="5"/>
  </r>
  <r>
    <s v="TENNESSEE GAS PIPELINE LLC STATION 266A"/>
    <s v="1180060"/>
    <n v="11379.078093600001"/>
    <n v="11366.76176496"/>
    <n v="0"/>
    <n v="5.7198959999999994"/>
    <n v="6.5964326399999997"/>
    <n v="0"/>
    <n v="0"/>
    <x v="2"/>
  </r>
  <r>
    <s v="BAKER COMMODITIES"/>
    <s v="1210247"/>
    <n v="11299.2739776"/>
    <n v="11287.754261279999"/>
    <n v="0"/>
    <n v="5.3398699199999999"/>
    <n v="6.1798464000000006"/>
    <n v="0"/>
    <n v="0"/>
    <x v="3"/>
  </r>
  <r>
    <s v="AMHERST COLLEGE"/>
    <s v="0420003"/>
    <n v="11258.559204480001"/>
    <n v="11245.724773920001"/>
    <n v="0"/>
    <n v="5.7553675200000027"/>
    <n v="7.0790630399999994"/>
    <n v="0"/>
    <n v="0"/>
    <x v="5"/>
  </r>
  <r>
    <s v="BENEVENTO ASPHALT CORPORATION"/>
    <s v="1190062"/>
    <n v="10631.007324000002"/>
    <n v="10620.170457120001"/>
    <n v="0"/>
    <n v="5.0233478400000005"/>
    <n v="5.813519040000001"/>
    <n v="0"/>
    <n v="0"/>
    <x v="3"/>
  </r>
  <r>
    <s v="MA COM TECHNOLOGY SOLUTIONS INC"/>
    <s v="1210330"/>
    <n v="10601.51125824"/>
    <n v="8841.1166928000002"/>
    <n v="0"/>
    <n v="2.2422355199999999"/>
    <n v="2.6296099200000005"/>
    <n v="0"/>
    <n v="1755.5227199999999"/>
    <x v="3"/>
  </r>
  <r>
    <s v="ACUSHNET COMPANY PLANT #2"/>
    <s v="1200254"/>
    <n v="10489.023538559999"/>
    <n v="10478.381266079999"/>
    <n v="0"/>
    <n v="4.9358030400000006"/>
    <n v="5.7064694399999993"/>
    <n v="0"/>
    <n v="0"/>
    <x v="3"/>
  </r>
  <r>
    <s v="FLEXCON COMPANY INC"/>
    <s v="1180998"/>
    <n v="10331.957280960001"/>
    <n v="10321.424053920002"/>
    <n v="0"/>
    <n v="4.8825504000000004"/>
    <n v="5.6506766400000004"/>
    <n v="0"/>
    <n v="0"/>
    <x v="3"/>
  </r>
  <r>
    <s v="BMR BLACKFAN CIRCLE LLC"/>
    <s v="1191993"/>
    <n v="10249.648839359999"/>
    <n v="10193.784551999999"/>
    <n v="0"/>
    <n v="4.3364160000000007"/>
    <n v="51.527871359999992"/>
    <n v="0"/>
    <n v="0"/>
    <x v="5"/>
  </r>
  <r>
    <s v="BROX INDUSTRIES INC"/>
    <s v="1210259"/>
    <n v="9782.7736910399999"/>
    <n v="9772.46880624"/>
    <n v="0"/>
    <n v="4.6941249600000008"/>
    <n v="5.6107598400000001"/>
    <n v="0"/>
    <n v="0"/>
    <x v="3"/>
  </r>
  <r>
    <s v="MUELLER ROAD GAS CONTROL"/>
    <s v="0421125"/>
    <n v="9727.8670439999987"/>
    <n v="110.55157344"/>
    <n v="0"/>
    <n v="9617.2884359999989"/>
    <n v="2.7034559999999999E-2"/>
    <n v="0"/>
    <n v="0"/>
    <x v="2"/>
  </r>
  <r>
    <s v="PJ KEATING COMPANY"/>
    <s v="1180296"/>
    <n v="9655.6838616000005"/>
    <n v="9645.84146736"/>
    <n v="0"/>
    <n v="4.5624902400000007"/>
    <n v="5.2799040000000002"/>
    <n v="0"/>
    <n v="0"/>
    <x v="3"/>
  </r>
  <r>
    <s v="RESILIENCE BOSTON INC"/>
    <s v="1191405"/>
    <n v="9440.6996880000006"/>
    <n v="9430.6531737600017"/>
    <n v="0"/>
    <n v="4.6511236799999995"/>
    <n v="5.3953905600000001"/>
    <n v="0"/>
    <n v="0"/>
    <x v="3"/>
  </r>
  <r>
    <s v="ONYX SPECIALTY PAPERS INC WILLOW MILL"/>
    <s v="1170015"/>
    <n v="9221.0702875200022"/>
    <n v="9211.6489248000016"/>
    <n v="0"/>
    <n v="4.3658999999999999"/>
    <n v="5.0554627199999995"/>
    <n v="0"/>
    <n v="0"/>
    <x v="3"/>
  </r>
  <r>
    <s v="NOVARTIS INSTITUTES FOR BIOMEDICAL RESEA"/>
    <s v="1191940"/>
    <n v="9088.2502199999999"/>
    <n v="7314.9531839999991"/>
    <n v="0"/>
    <n v="1769.2418519999999"/>
    <n v="4.0551839999999997"/>
    <n v="0"/>
    <n v="0"/>
    <x v="5"/>
  </r>
  <r>
    <s v="SHIRE"/>
    <s v="1190813"/>
    <n v="8895.600131039997"/>
    <n v="8804.8790423999981"/>
    <n v="0"/>
    <n v="4.1523451199999997"/>
    <n v="4.8935275199999992"/>
    <n v="81.675216000000006"/>
    <n v="0"/>
    <x v="3"/>
  </r>
  <r>
    <s v="NEWTON WELLESLEY HOSPITAL"/>
    <s v="1190168"/>
    <n v="8754.1254662399988"/>
    <n v="8745.0207163199993"/>
    <n v="0"/>
    <n v="4.2064142399999991"/>
    <n v="4.8983356799999997"/>
    <n v="0"/>
    <n v="0"/>
    <x v="5"/>
  </r>
  <r>
    <s v="BRIGHAM AND WOMENS FAULKNER HOSPITAL"/>
    <s v="1190549"/>
    <n v="8684.8647379200011"/>
    <n v="8675.88191568"/>
    <n v="0"/>
    <n v="4.1336567999999998"/>
    <n v="4.8491654400000002"/>
    <n v="0"/>
    <n v="0"/>
    <x v="5"/>
  </r>
  <r>
    <s v="WORCESTER POLYTECHNICAL INSTITUTE"/>
    <s v="1180127"/>
    <n v="8485.4620872000014"/>
    <n v="8476.9422091200013"/>
    <n v="0"/>
    <n v="3.9780720000000005"/>
    <n v="4.5418060800000006"/>
    <n v="0"/>
    <n v="0"/>
    <x v="5"/>
  </r>
  <r>
    <s v="AGGREGATE INDUSTRIES"/>
    <s v="1200404"/>
    <n v="8377.5618964799978"/>
    <n v="8350.298268479999"/>
    <n v="0"/>
    <n v="8.1994550400000001"/>
    <n v="19.064172960000001"/>
    <n v="0"/>
    <n v="0"/>
    <x v="3"/>
  </r>
  <r>
    <s v="CLARK UNIVERSITY"/>
    <s v="1180105"/>
    <n v="8238.3945134399983"/>
    <n v="8229.8510481599988"/>
    <n v="0"/>
    <n v="3.9346171200000004"/>
    <n v="4.6088481599999991"/>
    <n v="0"/>
    <n v="0"/>
    <x v="5"/>
  </r>
  <r>
    <s v="LYNN REGIONAL WWTP"/>
    <s v="1190520"/>
    <n v="8237.1850979040009"/>
    <n v="8158.0655205503999"/>
    <n v="0"/>
    <n v="67.993279200000003"/>
    <n v="11.126298153600001"/>
    <n v="0"/>
    <n v="0"/>
    <x v="7"/>
  </r>
  <r>
    <s v="MOUNT HOLYOKE COLLEGE"/>
    <s v="0420073"/>
    <n v="8064.5882385600016"/>
    <n v="8056.3632912000012"/>
    <n v="0"/>
    <n v="3.8125987199999996"/>
    <n v="4.4123486400000003"/>
    <n v="0"/>
    <n v="0"/>
    <x v="5"/>
  </r>
  <r>
    <s v="ISP FREETOWN FINE CHEMICALS"/>
    <s v="1200075"/>
    <n v="8049.159125279999"/>
    <n v="8005.2863889599994"/>
    <n v="0"/>
    <n v="3.4019999999999997"/>
    <n v="40.470736320000007"/>
    <n v="0"/>
    <n v="0"/>
    <x v="3"/>
  </r>
  <r>
    <s v="NORTH SHORE MEDICAL CENTER INC"/>
    <s v="1190563"/>
    <n v="8010.162679680001"/>
    <n v="8001.943719840001"/>
    <n v="0"/>
    <n v="3.7980835199999996"/>
    <n v="4.4208763200000005"/>
    <n v="0"/>
    <n v="0"/>
    <x v="5"/>
  </r>
  <r>
    <s v="VA HEALTHCARE SYSTEM BROCKTON"/>
    <s v="1192229"/>
    <n v="7875.6656529600023"/>
    <n v="7867.3133347200028"/>
    <n v="0"/>
    <n v="3.7961784000000001"/>
    <n v="4.5561398400000002"/>
    <n v="0"/>
    <n v="0"/>
    <x v="5"/>
  </r>
  <r>
    <s v="TEWKSBURY HOSPITAL "/>
    <s v="1210255"/>
    <n v="7829.0873740799998"/>
    <n v="7820.9233905599995"/>
    <n v="0"/>
    <n v="3.7419278399999998"/>
    <n v="4.4220556799999997"/>
    <n v="0"/>
    <n v="0"/>
    <x v="5"/>
  </r>
  <r>
    <s v="ASTRAZENECA PHARMACEUTICALS LP"/>
    <s v="1191745"/>
    <n v="7803.1265759999987"/>
    <n v="7801.3121759999985"/>
    <n v="0"/>
    <n v="1.8144"/>
    <n v="0"/>
    <n v="0"/>
    <n v="0"/>
    <x v="5"/>
  </r>
  <r>
    <s v="MCI SHIRLEY"/>
    <s v="1180299"/>
    <n v="7761.4825579199987"/>
    <n v="7753.4954783999992"/>
    <n v="0"/>
    <n v="3.6954791999999994"/>
    <n v="4.2916003199999997"/>
    <n v="0"/>
    <n v="0"/>
    <x v="5"/>
  </r>
  <r>
    <s v="WHIRLPOOL"/>
    <s v="1200813"/>
    <n v="7726.8060172799997"/>
    <n v="7492.7462400000004"/>
    <n v="0"/>
    <n v="230.32900799999999"/>
    <n v="3.7307692800000001"/>
    <n v="0"/>
    <n v="0"/>
    <x v="5"/>
  </r>
  <r>
    <s v="KANZAKI SPECIALTY PAPERS INC"/>
    <s v="0420189"/>
    <n v="7658.7141254399994"/>
    <n v="7629.6004444799992"/>
    <n v="0"/>
    <n v="9.0810720000000007"/>
    <n v="20.032608960000001"/>
    <n v="0"/>
    <n v="0"/>
    <x v="3"/>
  </r>
  <r>
    <s v="TAUNTON MUNICIPAL LIGHT PLANT"/>
    <s v="1200067"/>
    <n v="7656.9019934400003"/>
    <n v="7648.4943359999997"/>
    <n v="0"/>
    <n v="3.7036440000000006"/>
    <n v="4.7040134399999998"/>
    <n v="0"/>
    <n v="0"/>
    <x v="0"/>
  </r>
  <r>
    <s v="PHILLIPS ACADEMY"/>
    <s v="1210003"/>
    <n v="7588.58711184"/>
    <n v="7579.7897212799999"/>
    <n v="0"/>
    <n v="3.8289283200000002"/>
    <n v="4.96846224"/>
    <n v="0"/>
    <n v="0"/>
    <x v="5"/>
  </r>
  <r>
    <s v="SIEMENS HEALTHCARE DIAGNOSTICS INC"/>
    <s v="1191071"/>
    <n v="7544.5582464000017"/>
    <n v="7536.8148408000015"/>
    <n v="0"/>
    <n v="3.5775431999999991"/>
    <n v="4.1658624000000009"/>
    <n v="0"/>
    <n v="0"/>
    <x v="3"/>
  </r>
  <r>
    <s v="ABBVIE BIORESEARCH CENTER INC"/>
    <s v="1180186"/>
    <n v="7385.0760244799994"/>
    <n v="7377.0806894399993"/>
    <n v="0"/>
    <n v="3.6048499200000004"/>
    <n v="4.3904851200000001"/>
    <n v="0"/>
    <n v="0"/>
    <x v="3"/>
  </r>
  <r>
    <s v="MASSACHUSETTS GENERAL HOSPITAL"/>
    <s v="1190513"/>
    <n v="7379.3430647999994"/>
    <n v="6941.9025647999997"/>
    <n v="0"/>
    <n v="3.2137560000000005"/>
    <n v="408.46516703999998"/>
    <n v="25.761576959999999"/>
    <n v="0"/>
    <x v="5"/>
  </r>
  <r>
    <s v="BRITTANY GLOBAL TECHNOLOGIES CORP"/>
    <s v="1200290"/>
    <n v="7283.3459731199991"/>
    <n v="7275.8006999999989"/>
    <n v="0"/>
    <n v="3.4863695999999993"/>
    <n v="4.0589035200000012"/>
    <n v="0"/>
    <n v="0"/>
    <x v="3"/>
  </r>
  <r>
    <s v="MM TAUNTON ENERGY LLC"/>
    <s v="1200217"/>
    <n v="7271.2920067199993"/>
    <n v="0.6159888"/>
    <n v="7233.4778241599997"/>
    <n v="11.11447008"/>
    <n v="26.083723679999999"/>
    <n v="0"/>
    <n v="0"/>
    <x v="0"/>
  </r>
  <r>
    <s v="AIR LIQUIDE ADVANCED TECHNOLOGIES"/>
    <s v="1193671"/>
    <n v="7266.4703294400006"/>
    <n v="122.417568"/>
    <n v="0"/>
    <n v="5.7879359999999998E-2"/>
    <n v="6.704207999999999E-2"/>
    <n v="7143.9278400000003"/>
    <n v="0"/>
    <x v="3"/>
  </r>
  <r>
    <s v="US EDITH NOURSE VA HOSPITAL"/>
    <s v="1190248"/>
    <n v="7265.2408012799997"/>
    <n v="7257.3601363199996"/>
    <n v="0"/>
    <n v="3.5439768000000003"/>
    <n v="4.3366881600000005"/>
    <n v="0"/>
    <n v="0"/>
    <x v="5"/>
  </r>
  <r>
    <s v="BRIDGEWATER STATE UNIVERSITY"/>
    <s v="1192145"/>
    <n v="7262.0504510399996"/>
    <n v="7254.5215075199994"/>
    <n v="0"/>
    <n v="3.4610587199999996"/>
    <n v="4.0678848000000007"/>
    <n v="0"/>
    <n v="0"/>
    <x v="5"/>
  </r>
  <r>
    <s v="BRADFORD INDUSTRIES"/>
    <s v="1210087"/>
    <n v="7123.3969968000001"/>
    <n v="7078.4279999999999"/>
    <n v="0"/>
    <n v="3.6061200000000002"/>
    <n v="41.362876799999995"/>
    <n v="0"/>
    <n v="0"/>
    <x v="3"/>
  </r>
  <r>
    <s v="BFI FALL RIVER LANDFILL"/>
    <s v="1200866"/>
    <n v="7091.8383211200007"/>
    <n v="3.0028320000000002"/>
    <n v="1601.1263519999998"/>
    <n v="5487.6550680000009"/>
    <n v="5.4069119999999998E-2"/>
    <n v="0"/>
    <n v="0"/>
    <x v="4"/>
  </r>
  <r>
    <s v="WRENTHAM DEVELOPMENTAL CENTER"/>
    <s v="1200828"/>
    <n v="7050.6104356800006"/>
    <n v="7043.3067499200006"/>
    <n v="0"/>
    <n v="3.3585451200000001"/>
    <n v="3.9451406400000009"/>
    <n v="0"/>
    <n v="0"/>
    <x v="5"/>
  </r>
  <r>
    <s v="VICINITY ENERGY LLC"/>
    <s v="1190009"/>
    <n v="6991.9927055999997"/>
    <n v="6979.8970079999999"/>
    <n v="0"/>
    <n v="4.3908480000000001"/>
    <n v="7.7048496000000002"/>
    <n v="0"/>
    <n v="0"/>
    <x v="6"/>
  </r>
  <r>
    <s v="ST VINCENT HOSPITAL @ WORC MED CTR"/>
    <s v="1180295"/>
    <n v="6908.8643366400001"/>
    <n v="6901.7709398400002"/>
    <n v="0"/>
    <n v="3.2767156800000001"/>
    <n v="3.8166811200000006"/>
    <n v="0"/>
    <n v="0"/>
    <x v="5"/>
  </r>
  <r>
    <s v="GARELICK FARMS INC"/>
    <s v="1200868"/>
    <n v="6879.8532599999999"/>
    <n v="4177.7496230399993"/>
    <n v="2663.5686840000003"/>
    <n v="25.936848000000001"/>
    <n v="12.598104960000001"/>
    <n v="0"/>
    <n v="0"/>
    <x v="3"/>
  </r>
  <r>
    <s v="BETH ISRAEL DEACONESS HOSPITAL PLYMOUTH"/>
    <s v="1200363"/>
    <n v="6833.4689404800001"/>
    <n v="6826.4073864000002"/>
    <n v="0"/>
    <n v="3.2480481600000002"/>
    <n v="3.8135059199999999"/>
    <n v="0"/>
    <n v="0"/>
    <x v="5"/>
  </r>
  <r>
    <s v="RESOURCE CONTROL INC"/>
    <s v="1180395"/>
    <n v="6763.2360566400002"/>
    <n v="0"/>
    <n v="5614.7206752000002"/>
    <n v="1138.404456"/>
    <n v="10.110925440000001"/>
    <n v="0"/>
    <n v="0"/>
    <x v="4"/>
  </r>
  <r>
    <s v="CAPE COD HOSPITAL"/>
    <s v="1200130"/>
    <n v="6627.4464513599987"/>
    <n v="6620.5909223999988"/>
    <n v="0"/>
    <n v="3.15406224"/>
    <n v="3.70146672"/>
    <n v="0"/>
    <n v="0"/>
    <x v="5"/>
  </r>
  <r>
    <s v="FITCHBURG STATE UNIVERSITY"/>
    <s v="1180028"/>
    <n v="6624.4897958399988"/>
    <n v="6617.6730950399988"/>
    <n v="0"/>
    <n v="3.1488004800000011"/>
    <n v="3.6679003200000007"/>
    <n v="0"/>
    <n v="0"/>
    <x v="5"/>
  </r>
  <r>
    <s v="COLLEGE OF THE HOLY CROSS"/>
    <s v="1180106"/>
    <n v="6374.5421342399995"/>
    <n v="6367.9569508799996"/>
    <n v="0"/>
    <n v="3.0436559999999999"/>
    <n v="3.5415273599999995"/>
    <n v="0"/>
    <n v="0"/>
    <x v="5"/>
  </r>
  <r>
    <s v="CHICOPEE SANITARY LANDFILL"/>
    <s v="0420233"/>
    <n v="6332.7302841599994"/>
    <n v="0"/>
    <n v="271.43423999999999"/>
    <n v="6060.3227999999999"/>
    <n v="0.97324416000000002"/>
    <n v="0"/>
    <n v="0"/>
    <x v="4"/>
  </r>
  <r>
    <s v="SOUTH SHORE HOSPITAL"/>
    <s v="1190228"/>
    <n v="6256.3962081600002"/>
    <n v="6249.6079934400004"/>
    <n v="0"/>
    <n v="3.0478291199999989"/>
    <n v="3.7403856000000011"/>
    <n v="0"/>
    <n v="0"/>
    <x v="5"/>
  </r>
  <r>
    <s v="ROYAL HOSPITALITY SERVICES INC"/>
    <s v="1190258"/>
    <n v="6172.4992593599991"/>
    <n v="6166.2061036799996"/>
    <n v="0"/>
    <n v="2.9170108800000003"/>
    <n v="3.3761448000000005"/>
    <n v="0"/>
    <n v="0"/>
    <x v="5"/>
  </r>
  <r>
    <s v="BOURNE LANDFILL"/>
    <s v="1200614"/>
    <n v="6148.28346048"/>
    <n v="5.0306961599999998"/>
    <n v="6111.8064000000004"/>
    <n v="9.3957796800000004"/>
    <n v="22.05058464"/>
    <n v="0"/>
    <n v="0"/>
    <x v="4"/>
  </r>
  <r>
    <s v="MERCY MEDICAL CENTER"/>
    <s v="0420508"/>
    <n v="5999.0005252800001"/>
    <n v="5992.8693048000005"/>
    <n v="0"/>
    <n v="2.8382659200000004"/>
    <n v="3.2929545599999996"/>
    <n v="0"/>
    <n v="0"/>
    <x v="5"/>
  </r>
  <r>
    <s v="WESTOVER AIR RESERVE BASE"/>
    <s v="0420017"/>
    <n v="5921.2694519999986"/>
    <n v="5914.9601481599993"/>
    <n v="0"/>
    <n v="2.8601294400000001"/>
    <n v="3.4491744"/>
    <n v="0"/>
    <n v="0"/>
    <x v="6"/>
  </r>
  <r>
    <s v="LANTHEUS MEDICAL IMAGING INC"/>
    <s v="1210153"/>
    <n v="5915.0381673599995"/>
    <n v="4201.1340638399997"/>
    <n v="0"/>
    <n v="2.0374804799999997"/>
    <n v="2.4115190399999999"/>
    <n v="1709.4551039999999"/>
    <n v="0"/>
    <x v="3"/>
  </r>
  <r>
    <s v="CRANE &amp; COMPANY INC"/>
    <s v="1170038"/>
    <n v="5845.5308620799997"/>
    <n v="5839.3662566399998"/>
    <n v="0"/>
    <n v="2.8123200000000002"/>
    <n v="3.3522854399999997"/>
    <n v="0"/>
    <n v="0"/>
    <x v="3"/>
  </r>
  <r>
    <s v="US VA MEDICAL CENTER"/>
    <s v="1191709"/>
    <n v="5785.2976809599977"/>
    <n v="5779.189775519998"/>
    <n v="0"/>
    <n v="2.7823823999999999"/>
    <n v="3.3255230400000011"/>
    <n v="0"/>
    <n v="0"/>
    <x v="5"/>
  </r>
  <r>
    <s v="BERKSHIRE MEDICAL CENTER"/>
    <s v="1170026"/>
    <n v="5783.0884675199995"/>
    <n v="5777.1572846399995"/>
    <n v="0"/>
    <n v="2.7421934400000003"/>
    <n v="3.1889894400000003"/>
    <n v="0"/>
    <n v="0"/>
    <x v="5"/>
  </r>
  <r>
    <s v="MT AUBURN HOSPITAL"/>
    <s v="1190543"/>
    <n v="5714.2886875200002"/>
    <n v="5708.36449008"/>
    <n v="0"/>
    <n v="2.7239587199999997"/>
    <n v="3.2002387199999998"/>
    <n v="0"/>
    <n v="0"/>
    <x v="5"/>
  </r>
  <r>
    <s v="WHEATON COLLEGE"/>
    <s v="1200045"/>
    <n v="5619.107168640001"/>
    <n v="5613.3031752000015"/>
    <n v="0"/>
    <n v="2.6741534400000009"/>
    <n v="3.1298400000000006"/>
    <n v="0"/>
    <n v="0"/>
    <x v="5"/>
  </r>
  <r>
    <s v="ESSENTIAL POWER MASSACHUSETTS LLC"/>
    <s v="0420117"/>
    <n v="5527.0774440000005"/>
    <n v="5514.2849260800003"/>
    <n v="0"/>
    <n v="2.6186327999999994"/>
    <n v="10.173885120000001"/>
    <n v="0"/>
    <n v="0"/>
    <x v="0"/>
  </r>
  <r>
    <s v="FRANKLIN ENERGY CENTER"/>
    <s v="1200687"/>
    <n v="5462.1807105600001"/>
    <n v="5456.6129519999995"/>
    <n v="0"/>
    <n v="2.5809840000000004"/>
    <n v="2.9867745600000002"/>
    <n v="0"/>
    <n v="0"/>
    <x v="5"/>
  </r>
  <r>
    <s v="BEVERLY HOSPITAL"/>
    <s v="1190715"/>
    <n v="5442.8715935999999"/>
    <n v="5437.3034721599997"/>
    <n v="0"/>
    <n v="2.5843406399999997"/>
    <n v="2.9837807999999999"/>
    <n v="0"/>
    <n v="0"/>
    <x v="5"/>
  </r>
  <r>
    <s v="TL EDWARDS INC"/>
    <s v="1192129"/>
    <n v="5379.0010848000002"/>
    <n v="5373.6543201599998"/>
    <n v="0"/>
    <n v="2.4706684800000001"/>
    <n v="2.8760961599999999"/>
    <n v="0"/>
    <n v="0"/>
    <x v="3"/>
  </r>
  <r>
    <s v="MCI FRAMINGHAM"/>
    <s v="1190580"/>
    <n v="5250.2921755200014"/>
    <n v="5238.1477612800018"/>
    <n v="0"/>
    <n v="5.2282843199999993"/>
    <n v="6.9161299200000013"/>
    <n v="0"/>
    <n v="0"/>
    <x v="5"/>
  </r>
  <r>
    <s v="LOWELL GENERAL HOSPITAL"/>
    <s v="1210316"/>
    <n v="5162.6788819200001"/>
    <n v="5157.3434572799997"/>
    <n v="0"/>
    <n v="2.4563347199999996"/>
    <n v="2.8790899200000002"/>
    <n v="0"/>
    <n v="0"/>
    <x v="5"/>
  </r>
  <r>
    <s v="HOLT AND BUGBEE COMPANY"/>
    <s v="1210270"/>
    <n v="5162.0374915199991"/>
    <n v="44.056897920000004"/>
    <n v="5053.3761599999998"/>
    <n v="9.315311040000001"/>
    <n v="55.289122560000003"/>
    <n v="0"/>
    <n v="0"/>
    <x v="6"/>
  </r>
  <r>
    <s v="ROHM AND HAAS ELECTRONIC MATERIALS LLC"/>
    <s v="1190910"/>
    <n v="5139.0434188799991"/>
    <n v="5110.5370175999997"/>
    <n v="0"/>
    <n v="1.7962560000000003"/>
    <n v="26.710145279999999"/>
    <n v="0"/>
    <n v="0"/>
    <x v="3"/>
  </r>
  <r>
    <s v="BOSTIK INCORPORATED"/>
    <s v="1190159"/>
    <n v="5043.8295129600001"/>
    <n v="4981.5475226999997"/>
    <n v="9.1525139999999991E-2"/>
    <n v="2.3332276799999998"/>
    <n v="3.1572374399999994"/>
    <n v="56.7"/>
    <n v="0"/>
    <x v="3"/>
  </r>
  <r>
    <s v="BHA MARY ELLEN MCCORMICK"/>
    <s v="1190100"/>
    <n v="5014.7072135999997"/>
    <n v="5009.5946879999992"/>
    <n v="0"/>
    <n v="2.3701507200000003"/>
    <n v="2.7423748800000003"/>
    <n v="0"/>
    <n v="0"/>
    <x v="5"/>
  </r>
  <r>
    <s v="BABSON COLLEGE"/>
    <s v="1191892"/>
    <n v="5007.6555480000006"/>
    <n v="5002.4131113600006"/>
    <n v="0"/>
    <n v="2.4156921599999999"/>
    <n v="2.8267444800000003"/>
    <n v="0"/>
    <n v="0"/>
    <x v="5"/>
  </r>
  <r>
    <s v="EMS CUP LLC"/>
    <s v="1200002"/>
    <n v="5006.8278187200003"/>
    <n v="4981.1539680000005"/>
    <n v="0"/>
    <n v="7.1011080000000009"/>
    <n v="18.572742720000001"/>
    <n v="0"/>
    <n v="0"/>
    <x v="6"/>
  </r>
  <r>
    <s v="SBC ENERGY LLC"/>
    <s v="1180264"/>
    <n v="4997.3001321599986"/>
    <n v="4991.9775897599993"/>
    <n v="0"/>
    <n v="2.4665860799999999"/>
    <n v="2.8559563199999998"/>
    <n v="0"/>
    <n v="0"/>
    <x v="0"/>
  </r>
  <r>
    <s v="NEWLY WEDS FOODS"/>
    <s v="1191181"/>
    <n v="4996.6737105599996"/>
    <n v="4991.595839999999"/>
    <n v="0"/>
    <n v="2.3539118399999999"/>
    <n v="2.7239587200000002"/>
    <n v="0"/>
    <n v="0"/>
    <x v="3"/>
  </r>
  <r>
    <s v="BARNHARDT MANUFACTURING CO"/>
    <s v="0420061"/>
    <n v="4973.3852515200006"/>
    <n v="4967.7281337599998"/>
    <n v="0"/>
    <n v="2.5160284799999997"/>
    <n v="3.1410892800000001"/>
    <n v="0"/>
    <n v="0"/>
    <x v="3"/>
  </r>
  <r>
    <s v="TAUNTON LANDFILL"/>
    <s v="1200710"/>
    <n v="4867.5964780800005"/>
    <n v="0.47591711999999997"/>
    <n v="799.23412800000006"/>
    <n v="4067.8853443200005"/>
    <n v="1.0886399999999999E-3"/>
    <n v="0"/>
    <n v="0"/>
    <x v="4"/>
  </r>
  <r>
    <s v="YANKEE CANDLE CO"/>
    <s v="0420102"/>
    <n v="4781.4663657599995"/>
    <n v="4776.5802772799998"/>
    <n v="0"/>
    <n v="2.2648248"/>
    <n v="2.6212636800000002"/>
    <n v="0"/>
    <n v="0"/>
    <x v="3"/>
  </r>
  <r>
    <s v="NASOYA FOODS USA LLC"/>
    <s v="1210937"/>
    <n v="4768.0289193600001"/>
    <n v="4763.1628799999999"/>
    <n v="0"/>
    <n v="2.2545734400000002"/>
    <n v="2.6114659199999997"/>
    <n v="0"/>
    <n v="0"/>
    <x v="3"/>
  </r>
  <r>
    <s v="SPRAGUE-EVERETT TERMINAL"/>
    <s v="1190634"/>
    <n v="4735.0160928000005"/>
    <n v="4730.1857064000005"/>
    <n v="0"/>
    <n v="2.2387881599999995"/>
    <n v="2.5915982400000006"/>
    <n v="0"/>
    <n v="0"/>
    <x v="8"/>
  </r>
  <r>
    <s v="FRAMINGHAM STATE UNIVERSITY"/>
    <s v="1190584"/>
    <n v="4714.7967820800004"/>
    <n v="4709.9744697599999"/>
    <n v="0"/>
    <n v="2.2340707200000001"/>
    <n v="2.5882415999999999"/>
    <n v="0"/>
    <n v="0"/>
    <x v="5"/>
  </r>
  <r>
    <s v="VERTEX PHARMACEUTICALS INC"/>
    <s v="1193776"/>
    <n v="4661.3584382400004"/>
    <n v="4656.5331321600006"/>
    <n v="0"/>
    <n v="2.2188297600000002"/>
    <n v="2.6064763200000001"/>
    <n v="0"/>
    <n v="0"/>
    <x v="5"/>
  </r>
  <r>
    <s v="HOLLINGSWORTH &amp; VOSE COMPANY"/>
    <s v="1190260"/>
    <n v="4652.9878852800011"/>
    <n v="4648.2248131200013"/>
    <n v="0"/>
    <n v="2.2156545599999999"/>
    <n v="2.5474176000000002"/>
    <n v="0"/>
    <n v="0"/>
    <x v="3"/>
  </r>
  <r>
    <s v="NEW CORR PACKAGING"/>
    <s v="1180227"/>
    <n v="4626.5805633599985"/>
    <n v="4621.8637583999989"/>
    <n v="0"/>
    <n v="2.1864427200000001"/>
    <n v="2.5303622400000001"/>
    <n v="0"/>
    <n v="0"/>
    <x v="3"/>
  </r>
  <r>
    <s v="BFI RANDOLPH LANDFILL"/>
    <s v="1190913"/>
    <n v="4614.0008745600007"/>
    <n v="0"/>
    <n v="3330.3312000000001"/>
    <n v="1276.884"/>
    <n v="6.7856745600000004"/>
    <n v="0"/>
    <n v="0"/>
    <x v="4"/>
  </r>
  <r>
    <s v="CHARLTON MEMORIAL HOSPITAL"/>
    <s v="1200123"/>
    <n v="4600.3621204799992"/>
    <n v="4595.5175817599993"/>
    <n v="0"/>
    <n v="2.2094855999999998"/>
    <n v="2.6350531200000002"/>
    <n v="0"/>
    <n v="0"/>
    <x v="5"/>
  </r>
  <r>
    <s v="MERRIMACK COLLEGE"/>
    <s v="1210164"/>
    <n v="4490.5103611199993"/>
    <n v="4485.8348337599991"/>
    <n v="0"/>
    <n v="2.1441672000000005"/>
    <n v="2.5313601600000002"/>
    <n v="0"/>
    <n v="0"/>
    <x v="5"/>
  </r>
  <r>
    <s v="SOUTH HADLEY LANDFILL"/>
    <s v="0420177"/>
    <n v="4471.4585260800004"/>
    <n v="0"/>
    <n v="4448.5642454400004"/>
    <n v="6.8357520000000003"/>
    <n v="16.058528639999999"/>
    <n v="0"/>
    <n v="0"/>
    <x v="4"/>
  </r>
  <r>
    <s v="LAWRENCE GENERAL HOSPITAL"/>
    <s v="1210025"/>
    <n v="4448.9600568000005"/>
    <n v="4444.1838302400001"/>
    <n v="0"/>
    <n v="2.1613132799999999"/>
    <n v="2.6149132799999997"/>
    <n v="0"/>
    <n v="0"/>
    <x v="5"/>
  </r>
  <r>
    <s v="STURDY MEMORIAL HOSP"/>
    <s v="1200086"/>
    <n v="4408.5111840000009"/>
    <n v="4403.7275184000009"/>
    <n v="0"/>
    <n v="2.18163456"/>
    <n v="2.60203104"/>
    <n v="0"/>
    <n v="0"/>
    <x v="5"/>
  </r>
  <r>
    <s v="TWISS STREET LANDFILL GAS ENERGY PROJECT"/>
    <s v="0420140"/>
    <n v="4398.1055999999999"/>
    <n v="0"/>
    <n v="1313.6256000000001"/>
    <n v="3084.48"/>
    <n v="0"/>
    <n v="0"/>
    <n v="0"/>
    <x v="4"/>
  </r>
  <r>
    <s v="ARCLIN SURFACES LLC"/>
    <s v="0420166"/>
    <n v="4393.6085188800007"/>
    <n v="4389.1293096000009"/>
    <n v="0"/>
    <n v="2.0762179200000004"/>
    <n v="2.4029913600000006"/>
    <n v="0"/>
    <n v="0"/>
    <x v="3"/>
  </r>
  <r>
    <s v="OLDCASTLE LAWN &amp; GARDEN INC LEE PLANT"/>
    <s v="1170012"/>
    <n v="4237.9672910399995"/>
    <n v="4233.6508334399996"/>
    <n v="0"/>
    <n v="2.0185199999999996"/>
    <n v="2.2979376"/>
    <n v="0"/>
    <n v="0"/>
    <x v="3"/>
  </r>
  <r>
    <s v="AGGREGATE INDUSTRIES"/>
    <s v="1190344"/>
    <n v="4204.9643529600007"/>
    <n v="4200.6794659200004"/>
    <n v="0"/>
    <n v="1.9536551999999998"/>
    <n v="2.3312318400000001"/>
    <n v="0"/>
    <n v="0"/>
    <x v="3"/>
  </r>
  <r>
    <s v="NEW ENGLAND SHEETS LLC"/>
    <s v="1210701"/>
    <n v="4181.8973414400007"/>
    <n v="4177.6239758400006"/>
    <n v="0"/>
    <n v="1.9754279999999997"/>
    <n v="2.2979376"/>
    <n v="0"/>
    <n v="0"/>
    <x v="3"/>
  </r>
  <r>
    <s v="POLYFOAM CORPORATION"/>
    <s v="1180303"/>
    <n v="4149.8221060799997"/>
    <n v="4145.5906531199998"/>
    <n v="0"/>
    <n v="1.9613664"/>
    <n v="2.2700865600000002"/>
    <n v="0"/>
    <n v="0"/>
    <x v="3"/>
  </r>
  <r>
    <s v="MILLENNIUM PLACE"/>
    <s v="1191833"/>
    <n v="4092.1929518400007"/>
    <n v="4087.9424476800004"/>
    <n v="0"/>
    <n v="1.925532"/>
    <n v="2.3249721600000002"/>
    <n v="0"/>
    <n v="0"/>
    <x v="6"/>
  </r>
  <r>
    <s v="SCHNEIDER ELECTRIC"/>
    <s v="1200125"/>
    <n v="3922.3497801600001"/>
    <n v="3918.1938969600001"/>
    <n v="0"/>
    <n v="1.8899697599999996"/>
    <n v="2.2659134399999998"/>
    <n v="0"/>
    <n v="0"/>
    <x v="3"/>
  </r>
  <r>
    <s v="BHA BROMLEY HEATH TMC"/>
    <s v="1190805"/>
    <n v="3898.6980782400001"/>
    <n v="3894.7239072000002"/>
    <n v="0"/>
    <n v="1.8433396799999999"/>
    <n v="2.1308313600000002"/>
    <n v="0"/>
    <n v="0"/>
    <x v="5"/>
  </r>
  <r>
    <s v="HAARTZ CORP"/>
    <s v="1190901"/>
    <n v="3806.6641804799992"/>
    <n v="3802.7829974399992"/>
    <n v="0"/>
    <n v="1.7990683199999999"/>
    <n v="2.0821147200000003"/>
    <n v="0"/>
    <n v="0"/>
    <x v="3"/>
  </r>
  <r>
    <s v="THE FIRST CHURCH OF CHRIST SCIENTIST"/>
    <s v="1190359"/>
    <n v="3792.3666177600003"/>
    <n v="3788.4889728000003"/>
    <n v="0"/>
    <n v="1.7949859200000002"/>
    <n v="2.0826590400000002"/>
    <n v="0"/>
    <n v="0"/>
    <x v="5"/>
  </r>
  <r>
    <s v="UMASS HAHNEMANN"/>
    <s v="1180122"/>
    <n v="3768.4175356800006"/>
    <n v="3764.1059769600006"/>
    <n v="0"/>
    <n v="1.8858873599999999"/>
    <n v="2.4256713599999999"/>
    <n v="0"/>
    <n v="0"/>
    <x v="5"/>
  </r>
  <r>
    <s v="GILLETTE COMPANY LLC THE"/>
    <s v="1210063"/>
    <n v="3763.6890278400001"/>
    <n v="3759.8483966399999"/>
    <n v="0"/>
    <n v="1.7800171199999999"/>
    <n v="2.0606140799999997"/>
    <n v="0"/>
    <n v="0"/>
    <x v="3"/>
  </r>
  <r>
    <s v="ST LUKES HOSPITAL"/>
    <s v="1200154"/>
    <n v="3749.0580691200007"/>
    <n v="3745.1931249600007"/>
    <n v="0"/>
    <n v="1.7817408000000001"/>
    <n v="2.0832033599999997"/>
    <n v="0"/>
    <n v="0"/>
    <x v="5"/>
  </r>
  <r>
    <s v="SMITH &amp; WESSON INC"/>
    <s v="0420089"/>
    <n v="3746.1033187200005"/>
    <n v="3742.2899035200003"/>
    <n v="0"/>
    <n v="1.7676791999999997"/>
    <n v="2.0457359999999998"/>
    <n v="0"/>
    <n v="0"/>
    <x v="3"/>
  </r>
  <r>
    <s v="JOSEPHS MIDDLE EAST BAKERY"/>
    <s v="1210700"/>
    <n v="3740.63226768"/>
    <n v="3736.7568000000001"/>
    <n v="0"/>
    <n v="1.766772"/>
    <n v="2.1086956799999999"/>
    <n v="0"/>
    <n v="0"/>
    <x v="3"/>
  </r>
  <r>
    <s v="T MARZETTI/CHATHAM VILLAGE"/>
    <s v="1200745"/>
    <n v="3726.5447217599994"/>
    <n v="3722.7460031999994"/>
    <n v="0"/>
    <n v="1.7608752000000001"/>
    <n v="2.0378433600000001"/>
    <n v="0"/>
    <n v="0"/>
    <x v="3"/>
  </r>
  <r>
    <s v="WOODS HOLE OCEAN INSTITUTE"/>
    <s v="1200555"/>
    <n v="3712.4872041600001"/>
    <n v="3481.1501155199999"/>
    <n v="0"/>
    <n v="1.70671536"/>
    <n v="2.1046132800000001"/>
    <n v="0"/>
    <n v="227.52576000000002"/>
    <x v="5"/>
  </r>
  <r>
    <s v="LOWELL GENERAL HOSPITAL SAINTS CAMPUS"/>
    <s v="1210181"/>
    <n v="3445.4027160000005"/>
    <n v="3441.8552011200004"/>
    <n v="0"/>
    <n v="1.6361351999999998"/>
    <n v="1.9113796799999996"/>
    <n v="0"/>
    <n v="0"/>
    <x v="5"/>
  </r>
  <r>
    <s v="NORTH CENTRAL CORRECTIONAL INSTITUTE"/>
    <s v="1180032"/>
    <n v="3377.7513604800006"/>
    <n v="3374.3007345600008"/>
    <n v="0"/>
    <n v="1.5990307200000005"/>
    <n v="1.8515951999999996"/>
    <n v="0"/>
    <n v="0"/>
    <x v="5"/>
  </r>
  <r>
    <s v="AXCELIS TECHNOLOGIES INC"/>
    <s v="1191846"/>
    <n v="3368.0847815999996"/>
    <n v="2992.7113675199998"/>
    <n v="0"/>
    <n v="1.4166835200000001"/>
    <n v="1.6418505600000002"/>
    <n v="0"/>
    <n v="372.31487999999996"/>
    <x v="3"/>
  </r>
  <r>
    <s v="BOSTON PARK PLAZA HOTEL &amp; TOWERS"/>
    <s v="1190933"/>
    <n v="3346.53896304"/>
    <n v="3343.1268024000001"/>
    <n v="0"/>
    <n v="1.5816124799999998"/>
    <n v="1.8305481599999998"/>
    <n v="0"/>
    <n v="0"/>
    <x v="5"/>
  </r>
  <r>
    <s v="MBTA COMMUTER RAIL MAINTENANCE FACILITY"/>
    <s v="1191612"/>
    <n v="3308.4237715200002"/>
    <n v="3304.99546272"/>
    <n v="0"/>
    <n v="1.5760785600000002"/>
    <n v="1.8522302400000001"/>
    <n v="0"/>
    <n v="0"/>
    <x v="6"/>
  </r>
  <r>
    <s v="BHA CHARLESTOWN"/>
    <s v="1191379"/>
    <n v="3242.5545196800003"/>
    <n v="3239.2483200000001"/>
    <n v="0"/>
    <n v="1.5326236799999999"/>
    <n v="1.773576"/>
    <n v="0"/>
    <n v="0"/>
    <x v="5"/>
  </r>
  <r>
    <s v="QG PRINTING II LLC"/>
    <s v="0420190"/>
    <n v="3198.7483718400003"/>
    <n v="3195.1674720000001"/>
    <n v="0"/>
    <n v="1.5889608000000002"/>
    <n v="1.9919390400000001"/>
    <n v="0"/>
    <n v="0"/>
    <x v="3"/>
  </r>
  <r>
    <s v="SWAN DYEING &amp; PRINTING CORP"/>
    <s v="1200820"/>
    <n v="3044.8183953600001"/>
    <n v="3041.2988222400004"/>
    <n v="0"/>
    <n v="1.4379120000000001"/>
    <n v="2.0816611200000001"/>
    <n v="0"/>
    <n v="0"/>
    <x v="3"/>
  </r>
  <r>
    <s v="AGGREGATE INDUSTRIES"/>
    <s v="1210018"/>
    <n v="2963.5504214399998"/>
    <n v="2960.5296268799998"/>
    <n v="0"/>
    <n v="1.4003539200000001"/>
    <n v="1.62044064"/>
    <n v="0"/>
    <n v="0"/>
    <x v="3"/>
  </r>
  <r>
    <s v="3M"/>
    <s v="1192436"/>
    <n v="2906.6474808000003"/>
    <n v="2903.5658131200003"/>
    <n v="0"/>
    <n v="1.4038012799999999"/>
    <n v="1.6778663999999999"/>
    <n v="0"/>
    <n v="0"/>
    <x v="3"/>
  </r>
  <r>
    <s v="MIT LINCOLN LABORATORY"/>
    <s v="1190723"/>
    <n v="2875.38473376"/>
    <n v="2821.4920641600002"/>
    <n v="0"/>
    <n v="0.1138536"/>
    <n v="0"/>
    <n v="0"/>
    <n v="53.778815999999999"/>
    <x v="5"/>
  </r>
  <r>
    <s v="PLAINVILLE GENERATING"/>
    <s v="1200616"/>
    <n v="2731.1963615999998"/>
    <n v="0"/>
    <n v="2699.3282399999998"/>
    <n v="9.5218804799999983"/>
    <n v="22.346241120000002"/>
    <n v="0"/>
    <n v="0"/>
    <x v="0"/>
  </r>
  <r>
    <s v="3M CHELMSFORD"/>
    <s v="1210145"/>
    <n v="2606.4473803199999"/>
    <n v="229.60306656"/>
    <n v="0"/>
    <n v="0.10859184"/>
    <n v="0.12573792"/>
    <n v="0"/>
    <n v="2376.6099839999997"/>
    <x v="3"/>
  </r>
  <r>
    <s v="FOUNTAIN PLATING CO INC"/>
    <s v="0420187"/>
    <n v="2595.5927323199994"/>
    <n v="2592.8168817599994"/>
    <n v="0"/>
    <n v="1.2553833599999999"/>
    <n v="1.5204671999999999"/>
    <n v="0"/>
    <n v="0"/>
    <x v="3"/>
  </r>
  <r>
    <s v="PIANTEDOSI BAKING CO"/>
    <s v="1190782"/>
    <n v="2488.1517662399997"/>
    <n v="2485.6140556800001"/>
    <n v="0"/>
    <n v="1.1589479999999999"/>
    <n v="1.37876256"/>
    <n v="0"/>
    <n v="0"/>
    <x v="3"/>
  </r>
  <r>
    <s v="TL EDWARDS INC"/>
    <s v="1200370"/>
    <n v="2447.7822734399997"/>
    <n v="2445.3104255999997"/>
    <n v="0"/>
    <n v="1.1343628800000001"/>
    <n v="1.3374849600000001"/>
    <n v="0"/>
    <n v="0"/>
    <x v="3"/>
  </r>
  <r>
    <s v="INDUSTRIAL POWER SERVICES CORP"/>
    <s v="0420105"/>
    <n v="2439.80562672"/>
    <n v="0"/>
    <n v="2411.3375999999998"/>
    <n v="8.5059979199999987"/>
    <n v="19.962028800000002"/>
    <n v="0"/>
    <n v="0"/>
    <x v="0"/>
  </r>
  <r>
    <s v="TEXTRON SYSTEMS CORPORATION"/>
    <s v="1191269"/>
    <n v="2400.9487991999999"/>
    <n v="2398.5011735999997"/>
    <n v="0"/>
    <n v="1.13481648"/>
    <n v="1.3128091199999998"/>
    <n v="0"/>
    <n v="0"/>
    <x v="3"/>
  </r>
  <r>
    <s v="HAZEN PAPER CO"/>
    <s v="0420128"/>
    <n v="2379.4313759999995"/>
    <n v="2377.2813119999996"/>
    <n v="0"/>
    <n v="0.86864399999999997"/>
    <n v="1.28142"/>
    <n v="0"/>
    <n v="0"/>
    <x v="3"/>
  </r>
  <r>
    <s v="PEABODY MUNICIPAL LIGHT PLANT"/>
    <s v="1190015"/>
    <n v="2357.0104723200002"/>
    <n v="2352.9048480000001"/>
    <n v="0"/>
    <n v="1.4832719999999999"/>
    <n v="2.6223523200000001"/>
    <n v="0"/>
    <n v="0"/>
    <x v="0"/>
  </r>
  <r>
    <s v="KENS FOODS INCORPORATED"/>
    <s v="1192000"/>
    <n v="2289.3502262400002"/>
    <n v="2270.9933064000002"/>
    <n v="0"/>
    <n v="6.1578014400000001"/>
    <n v="12.1991184"/>
    <n v="0"/>
    <n v="0"/>
    <x v="3"/>
  </r>
  <r>
    <s v="TENNESSEE GAS PIPELINE CO"/>
    <s v="1181412"/>
    <n v="2153.1018499199999"/>
    <n v="0.96489792000000008"/>
    <n v="0"/>
    <n v="2152.1369519999998"/>
    <n v="0"/>
    <n v="0"/>
    <n v="0"/>
    <x v="2"/>
  </r>
  <r>
    <s v="PJ KEATING COMPANY"/>
    <s v="1210258"/>
    <n v="1889.5559860800001"/>
    <n v="1887.6299097600001"/>
    <n v="0"/>
    <n v="0.89286624000000003"/>
    <n v="1.0332100799999999"/>
    <n v="0"/>
    <n v="0"/>
    <x v="3"/>
  </r>
  <r>
    <s v="VINEYARD RELIABILITY LLC OAK BLUFFS"/>
    <s v="1200352"/>
    <n v="1813.3808515200003"/>
    <n v="1807.1447587200003"/>
    <n v="0"/>
    <n v="1.8137649600000001"/>
    <n v="4.4223278399999995"/>
    <n v="0"/>
    <n v="0"/>
    <x v="0"/>
  </r>
  <r>
    <s v="FRIENDLYS MANUFACTURING AND RETAIL LLC"/>
    <s v="0420390"/>
    <n v="1768.21644384"/>
    <n v="1766.40857568"/>
    <n v="0"/>
    <n v="0.83462400000000003"/>
    <n v="0.97324416000000002"/>
    <n v="0"/>
    <n v="0"/>
    <x v="3"/>
  </r>
  <r>
    <s v="US VA BOSTON HEALTHCARE SYSTEM"/>
    <s v="1190525"/>
    <n v="1747.1803809600001"/>
    <n v="1745.3609006400002"/>
    <n v="0"/>
    <n v="0.83643839999999969"/>
    <n v="0.98304192000000012"/>
    <n v="0"/>
    <n v="0"/>
    <x v="5"/>
  </r>
  <r>
    <s v="BARRDAY CORPORATION"/>
    <s v="1180452"/>
    <n v="1667.0357927999999"/>
    <n v="1665.3359721599998"/>
    <n v="0"/>
    <n v="0.78790319999999991"/>
    <n v="0.91191744000000008"/>
    <n v="0"/>
    <n v="0"/>
    <x v="3"/>
  </r>
  <r>
    <s v="GRANBY SANITARY LANDFILL"/>
    <s v="0420234"/>
    <n v="1589.1424214400001"/>
    <n v="0"/>
    <n v="0.32904144000000002"/>
    <n v="1588.8133800000001"/>
    <n v="0"/>
    <n v="0"/>
    <n v="0"/>
    <x v="4"/>
  </r>
  <r>
    <s v="CALLAWAY GOLF BALL OPERATIONS INC"/>
    <s v="0420014"/>
    <n v="1378.4154652799998"/>
    <n v="1377.0103032"/>
    <n v="0"/>
    <n v="0.6513696000000001"/>
    <n v="0.75379247999999999"/>
    <n v="0"/>
    <n v="0"/>
    <x v="3"/>
  </r>
  <r>
    <s v="GAS DIVISION OFFICE"/>
    <s v="1201071"/>
    <n v="1272.3288580799997"/>
    <n v="180.32432544000002"/>
    <n v="0"/>
    <n v="1091.9028355199998"/>
    <n v="0.10169712"/>
    <n v="0"/>
    <n v="0"/>
    <x v="2"/>
  </r>
  <r>
    <s v="TENNESSEE GAS PIPELINE LLC STATION 267"/>
    <s v="1190945"/>
    <n v="1253.9523427200002"/>
    <n v="1252.6845307200001"/>
    <n v="0"/>
    <n v="0.59194800000000003"/>
    <n v="0.67586400000000002"/>
    <n v="0"/>
    <n v="0"/>
    <x v="2"/>
  </r>
  <r>
    <s v="APPLIED MATERIALS INC"/>
    <s v="1190804"/>
    <n v="1135.4108774400001"/>
    <n v="1134.2506593600001"/>
    <n v="0"/>
    <n v="0.53733456000000002"/>
    <n v="0.62288352000000013"/>
    <n v="0"/>
    <n v="0"/>
    <x v="3"/>
  </r>
  <r>
    <s v="BHA OLD COLONY DEVELOPMENT"/>
    <s v="1191378"/>
    <n v="1109.3342299200001"/>
    <n v="1108.2028608000001"/>
    <n v="0"/>
    <n v="0.52436160000000009"/>
    <n v="0.60700752000000002"/>
    <n v="0"/>
    <n v="0"/>
    <x v="5"/>
  </r>
  <r>
    <s v="ITW POLYMERS ADHESIVES NORTH AMERICA"/>
    <s v="1190683"/>
    <n v="1048.88767536"/>
    <n v="1044.7435857600001"/>
    <n v="0"/>
    <n v="0.49442399999999992"/>
    <n v="3.6496656000000005"/>
    <n v="0"/>
    <n v="0"/>
    <x v="3"/>
  </r>
  <r>
    <s v="NORTHAMPTON LANDFILL"/>
    <s v="0420068"/>
    <n v="1046.1947428799999"/>
    <n v="0"/>
    <n v="1040.8379990399999"/>
    <n v="1.59894"/>
    <n v="3.7578038399999998"/>
    <n v="0"/>
    <n v="0"/>
    <x v="4"/>
  </r>
  <r>
    <s v="VINEYARD RELIABILITY W TISBURY"/>
    <s v="1200902"/>
    <n v="1010.9717956799999"/>
    <n v="1007.4952238399999"/>
    <n v="0"/>
    <n v="1.01125584"/>
    <n v="2.4653160000000001"/>
    <n v="0"/>
    <n v="0"/>
    <x v="0"/>
  </r>
  <r>
    <s v="EXELON FRAMINGHAM LLC"/>
    <s v="1190500"/>
    <n v="845.44571664"/>
    <n v="842.24992320000001"/>
    <n v="0"/>
    <n v="0.92942639999999999"/>
    <n v="2.26636704"/>
    <n v="0"/>
    <n v="0"/>
    <x v="0"/>
  </r>
  <r>
    <s v="AR METALLIZING LTD "/>
    <s v="1200137"/>
    <n v="834.85733184000003"/>
    <n v="831.23070912000003"/>
    <n v="0"/>
    <n v="2.1995064000000002"/>
    <n v="1.4271163199999999"/>
    <n v="0"/>
    <n v="0"/>
    <x v="3"/>
  </r>
  <r>
    <s v="HOGAN REGIONAL CENTER"/>
    <s v="1190242"/>
    <n v="824.00504255999999"/>
    <n v="823.15118591999999"/>
    <n v="0"/>
    <n v="0.39263616000000001"/>
    <n v="0.46122047999999999"/>
    <n v="0"/>
    <n v="0"/>
    <x v="5"/>
  </r>
  <r>
    <s v="COMM OF MA MDPH BIDLS"/>
    <s v="1190017"/>
    <n v="813.6201427200001"/>
    <n v="813.34108800000013"/>
    <n v="0"/>
    <n v="0.129276"/>
    <n v="0.14977872"/>
    <n v="0"/>
    <n v="0"/>
    <x v="5"/>
  </r>
  <r>
    <s v="MCI NORFOLK"/>
    <s v="1190581"/>
    <n v="693.62951615999998"/>
    <n v="692.82809567999993"/>
    <n v="0"/>
    <n v="0.35934191999999998"/>
    <n v="0.44207856000000006"/>
    <n v="0"/>
    <n v="0"/>
    <x v="5"/>
  </r>
  <r>
    <s v="IDEAL TAPE COMPANY"/>
    <s v="1210036"/>
    <n v="632.98646208000014"/>
    <n v="632.34162432000005"/>
    <n v="0"/>
    <n v="0.29919456000000005"/>
    <n v="0.34564320000000004"/>
    <n v="0"/>
    <n v="0"/>
    <x v="3"/>
  </r>
  <r>
    <s v="NEW ENGLAND PRIMATE RESEARCH CENTER"/>
    <s v="1190916"/>
    <n v="563.24890944000003"/>
    <n v="560.277648"/>
    <n v="0"/>
    <n v="0.29483999999999999"/>
    <n v="2.6764214399999999"/>
    <n v="0"/>
    <n v="0"/>
    <x v="5"/>
  </r>
  <r>
    <s v="MBTA SOUTH BOSTON POWER"/>
    <s v="1191667"/>
    <n v="437.51715840000003"/>
    <n v="430.38475200000005"/>
    <n v="0"/>
    <n v="1.9958399999999998"/>
    <n v="5.1365663999999995"/>
    <n v="0"/>
    <n v="0"/>
    <x v="6"/>
  </r>
  <r>
    <s v="CHICOPEE ELECTRIC LIGHT"/>
    <s v="0420232"/>
    <n v="398.88195984000009"/>
    <n v="397.61106336000006"/>
    <n v="0"/>
    <n v="0.37875600000000004"/>
    <n v="0.8921404799999999"/>
    <n v="0"/>
    <n v="0"/>
    <x v="0"/>
  </r>
  <r>
    <s v="IPSWICH MUNICIPAL LIGHT"/>
    <s v="1190766"/>
    <n v="368.15899680000001"/>
    <n v="367.71437808000002"/>
    <n v="0"/>
    <n v="0.18933264"/>
    <n v="0.25528607999999997"/>
    <n v="0"/>
    <n v="0"/>
    <x v="0"/>
  </r>
  <r>
    <s v="BOSTON SHIP REPAIR LLC"/>
    <s v="1191435"/>
    <n v="368.05983984000005"/>
    <n v="366.80708736000003"/>
    <n v="0"/>
    <n v="0.37875599999999998"/>
    <n v="0.87399647999999996"/>
    <n v="0"/>
    <n v="0"/>
    <x v="3"/>
  </r>
  <r>
    <s v="BROCKTON AWRF"/>
    <s v="1192233"/>
    <n v="318.8895998399999"/>
    <n v="318.43872143999994"/>
    <n v="0"/>
    <n v="0.19695311999999998"/>
    <n v="0.25392528000000003"/>
    <n v="0"/>
    <n v="0"/>
    <x v="7"/>
  </r>
  <r>
    <s v="ST JOSEPHS ABBEY"/>
    <s v="1181258"/>
    <n v="258.17387903999997"/>
    <n v="255.68914895999998"/>
    <n v="0"/>
    <n v="0.41223167999999999"/>
    <n v="2.0724984000000002"/>
    <n v="0"/>
    <n v="0"/>
    <x v="3"/>
  </r>
  <r>
    <s v="HUDSON LIGHT &amp; POWER DEPARTMENT"/>
    <s v="1190904"/>
    <n v="162.74923055999997"/>
    <n v="162.34480079999997"/>
    <n v="0"/>
    <n v="0.12900383999999998"/>
    <n v="0.27542592000000005"/>
    <n v="0"/>
    <n v="0"/>
    <x v="0"/>
  </r>
  <r>
    <s v="SUNOCO PARTNERS MARKETING &amp; TERMINALS LP"/>
    <s v="1190481"/>
    <n v="145.19736"/>
    <n v="74.163600000000002"/>
    <n v="0"/>
    <n v="43.999200000000002"/>
    <n v="27.034560000000003"/>
    <n v="0"/>
    <n v="0"/>
    <x v="8"/>
  </r>
  <r>
    <s v="GLOBAL COMPANIES LLC"/>
    <s v="1190487"/>
    <n v="142.63515504000006"/>
    <n v="142.25893920000004"/>
    <n v="0"/>
    <n v="0.14297472"/>
    <n v="0.23324112"/>
    <n v="0"/>
    <n v="0"/>
    <x v="8"/>
  </r>
  <r>
    <s v="POWERSECURE INC"/>
    <s v="0421331"/>
    <n v="129.80535119999999"/>
    <n v="129.37216319999999"/>
    <n v="0"/>
    <n v="0.13027392000000002"/>
    <n v="0.30291408000000003"/>
    <n v="0"/>
    <n v="0"/>
    <x v="5"/>
  </r>
  <r>
    <s v="NANTUCKET ELECTRIC COMPANY "/>
    <s v="1200284"/>
    <n v="98.571634560000007"/>
    <n v="98.230799520000005"/>
    <n v="0"/>
    <n v="9.7524E-2"/>
    <n v="0.24331104000000001"/>
    <n v="0"/>
    <n v="0"/>
    <x v="0"/>
  </r>
  <r>
    <s v="SHREWSBURY ELECTRIC AND CABLE OPERATIONS"/>
    <s v="1180664"/>
    <n v="88.710007680000004"/>
    <n v="88.404825600000009"/>
    <n v="0"/>
    <n v="8.8814879999999999E-2"/>
    <n v="0.21636719999999998"/>
    <n v="0"/>
    <n v="0"/>
    <x v="0"/>
  </r>
  <r>
    <s v="GULF OIL LP CHELSEA"/>
    <s v="1190483"/>
    <n v="84.485721600000005"/>
    <n v="84.289312800000005"/>
    <n v="0"/>
    <n v="8.0650079999999999E-2"/>
    <n v="0.11575872"/>
    <n v="0"/>
    <n v="0"/>
    <x v="8"/>
  </r>
  <r>
    <s v="EXXONMOBIL EVERETT TERMINAL"/>
    <s v="1190484"/>
    <n v="55.64483568"/>
    <n v="55.453325759999998"/>
    <n v="0"/>
    <n v="2.2680000000000001E-3"/>
    <n v="0.18924192000000001"/>
    <n v="0"/>
    <n v="0"/>
    <x v="8"/>
  </r>
  <r>
    <s v="IRVING OIL TERMINALS"/>
    <s v="1190490"/>
    <n v="48.944528640000001"/>
    <n v="48.781686240000006"/>
    <n v="0"/>
    <n v="4.8988799999999999E-2"/>
    <n v="0.1138536"/>
    <n v="0"/>
    <n v="0"/>
    <x v="8"/>
  </r>
  <r>
    <s v="BUCKEYE SPRINGFIELD TERMINAL"/>
    <s v="0420202"/>
    <n v="35.405112960000004"/>
    <n v="35.262954720000003"/>
    <n v="0"/>
    <n v="3.4020000000000002E-2"/>
    <n v="0.10813824"/>
    <n v="0"/>
    <n v="0"/>
    <x v="8"/>
  </r>
  <r>
    <s v="GAS RECOVERY SERVICES"/>
    <s v="1200533"/>
    <n v="35.369732160000005"/>
    <n v="0"/>
    <n v="35.188836480000006"/>
    <n v="5.4069119999999998E-2"/>
    <n v="0.12682656"/>
    <n v="0"/>
    <n v="0"/>
    <x v="0"/>
  </r>
  <r>
    <s v="MARBLEHEAD MUNICIPAL WILKINS"/>
    <s v="1190976"/>
    <n v="27.262630080000001"/>
    <n v="27.181344960000001"/>
    <n v="0"/>
    <n v="2.7216000000000001E-2"/>
    <n v="5.4069119999999998E-2"/>
    <n v="0"/>
    <n v="0"/>
    <x v="0"/>
  </r>
  <r>
    <s v="INTERPRINT INC"/>
    <s v="1170013"/>
    <n v="12.125181599999999"/>
    <n v="12.1120272"/>
    <n v="0"/>
    <n v="5.8060799999999999E-3"/>
    <n v="7.3483199999999993E-3"/>
    <n v="0"/>
    <n v="0"/>
    <x v="3"/>
  </r>
  <r>
    <s v="MUSTANG MOTORCYCLE PRODUCTS LLC "/>
    <s v="0420307"/>
    <n v="0"/>
    <n v="0"/>
    <n v="0"/>
    <n v="0"/>
    <n v="0"/>
    <n v="0"/>
    <n v="0"/>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3F1FDA4-9BCC-4AD4-9271-31A3844A70D1}" name="PivotTable3" cacheId="8"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C8:N13" firstHeaderRow="1" firstDataRow="2" firstDataCol="1" rowPageCount="1" colPageCount="1"/>
  <pivotFields count="9">
    <pivotField axis="axisCol" showAll="0" measureFilter="1" sortType="descending">
      <items count="278">
        <item x="214"/>
        <item x="217"/>
        <item x="133"/>
        <item x="98"/>
        <item x="105"/>
        <item x="118"/>
        <item x="70"/>
        <item x="66"/>
        <item x="137"/>
        <item x="73"/>
        <item x="102"/>
        <item x="49"/>
        <item x="2"/>
        <item x="234"/>
        <item x="240"/>
        <item x="192"/>
        <item x="126"/>
        <item x="208"/>
        <item x="172"/>
        <item x="101"/>
        <item x="176"/>
        <item x="229"/>
        <item x="63"/>
        <item x="103"/>
        <item x="270"/>
        <item x="159"/>
        <item x="10"/>
        <item x="145"/>
        <item x="164"/>
        <item x="141"/>
        <item x="185"/>
        <item x="89"/>
        <item x="198"/>
        <item x="211"/>
        <item x="171"/>
        <item x="235"/>
        <item x="56"/>
        <item x="3"/>
        <item x="107"/>
        <item x="68"/>
        <item x="170"/>
        <item x="64"/>
        <item x="209"/>
        <item x="249"/>
        <item x="35"/>
        <item x="153"/>
        <item x="140"/>
        <item x="90"/>
        <item x="87"/>
        <item x="268"/>
        <item x="139"/>
        <item x="116"/>
        <item x="83"/>
        <item x="135"/>
        <item x="250"/>
        <item x="108"/>
        <item x="261"/>
        <item x="231"/>
        <item x="23"/>
        <item x="47"/>
        <item x="147"/>
        <item x="50"/>
        <item x="92"/>
        <item x="186"/>
        <item x="247"/>
        <item x="150"/>
        <item x="119"/>
        <item x="75"/>
        <item x="149"/>
        <item x="265"/>
        <item x="19"/>
        <item x="242"/>
        <item x="96"/>
        <item x="36"/>
        <item x="26"/>
        <item x="82"/>
        <item x="5"/>
        <item x="157"/>
        <item x="69"/>
        <item x="21"/>
        <item x="15"/>
        <item x="173"/>
        <item x="88"/>
        <item x="53"/>
        <item x="162"/>
        <item x="239"/>
        <item x="24"/>
        <item x="259"/>
        <item x="148"/>
        <item x="106"/>
        <item x="11"/>
        <item x="0"/>
        <item x="93"/>
        <item x="218"/>
        <item x="181"/>
        <item x="163"/>
        <item x="227"/>
        <item x="144"/>
        <item x="232"/>
        <item x="262"/>
        <item x="38"/>
        <item x="74"/>
        <item x="42"/>
        <item x="99"/>
        <item x="254"/>
        <item x="230"/>
        <item x="80"/>
        <item x="258"/>
        <item x="199"/>
        <item x="32"/>
        <item x="222"/>
        <item x="241"/>
        <item x="271"/>
        <item x="183"/>
        <item x="168"/>
        <item x="16"/>
        <item x="79"/>
        <item x="252"/>
        <item x="244"/>
        <item x="220"/>
        <item x="264"/>
        <item x="248"/>
        <item x="260"/>
        <item x="122"/>
        <item x="236"/>
        <item x="84"/>
        <item x="204"/>
        <item x="129"/>
        <item x="4"/>
        <item x="224"/>
        <item x="275"/>
        <item x="71"/>
        <item x="156"/>
        <item x="189"/>
        <item x="43"/>
        <item x="167"/>
        <item x="120"/>
        <item x="104"/>
        <item x="263"/>
        <item x="134"/>
        <item x="18"/>
        <item x="61"/>
        <item x="22"/>
        <item x="210"/>
        <item x="246"/>
        <item x="166"/>
        <item x="243"/>
        <item x="127"/>
        <item x="14"/>
        <item x="154"/>
        <item x="187"/>
        <item x="20"/>
        <item x="196"/>
        <item x="13"/>
        <item x="215"/>
        <item x="136"/>
        <item x="121"/>
        <item x="160"/>
        <item x="109"/>
        <item x="266"/>
        <item x="39"/>
        <item x="81"/>
        <item x="6"/>
        <item x="256"/>
        <item x="179"/>
        <item x="9"/>
        <item x="33"/>
        <item x="184"/>
        <item x="245"/>
        <item x="194"/>
        <item x="54"/>
        <item x="175"/>
        <item x="115"/>
        <item x="207"/>
        <item x="123"/>
        <item x="237"/>
        <item x="58"/>
        <item x="273"/>
        <item x="113"/>
        <item x="28"/>
        <item x="67"/>
        <item x="193"/>
        <item x="112"/>
        <item x="269"/>
        <item x="223"/>
        <item x="267"/>
        <item x="131"/>
        <item x="219"/>
        <item x="51"/>
        <item x="276"/>
        <item x="110"/>
        <item x="216"/>
        <item x="195"/>
        <item x="255"/>
        <item x="212"/>
        <item x="77"/>
        <item x="111"/>
        <item x="146"/>
        <item x="17"/>
        <item x="169"/>
        <item x="46"/>
        <item x="152"/>
        <item x="174"/>
        <item x="197"/>
        <item x="52"/>
        <item x="1"/>
        <item x="114"/>
        <item x="257"/>
        <item x="132"/>
        <item x="37"/>
        <item x="203"/>
        <item x="72"/>
        <item x="30"/>
        <item x="78"/>
        <item x="188"/>
        <item x="151"/>
        <item x="40"/>
        <item x="44"/>
        <item x="180"/>
        <item x="272"/>
        <item x="34"/>
        <item x="251"/>
        <item x="202"/>
        <item x="143"/>
        <item x="55"/>
        <item x="41"/>
        <item x="190"/>
        <item x="253"/>
        <item x="213"/>
        <item x="205"/>
        <item x="94"/>
        <item x="177"/>
        <item x="130"/>
        <item x="225"/>
        <item x="60"/>
        <item x="57"/>
        <item x="100"/>
        <item x="233"/>
        <item x="125"/>
        <item x="221"/>
        <item x="200"/>
        <item x="165"/>
        <item x="65"/>
        <item x="29"/>
        <item x="191"/>
        <item x="25"/>
        <item x="91"/>
        <item x="201"/>
        <item x="97"/>
        <item x="27"/>
        <item x="86"/>
        <item x="48"/>
        <item x="138"/>
        <item x="228"/>
        <item x="158"/>
        <item x="62"/>
        <item x="124"/>
        <item x="182"/>
        <item x="274"/>
        <item x="31"/>
        <item x="226"/>
        <item x="238"/>
        <item x="85"/>
        <item x="76"/>
        <item x="155"/>
        <item x="161"/>
        <item x="7"/>
        <item x="8"/>
        <item x="12"/>
        <item x="128"/>
        <item x="95"/>
        <item x="206"/>
        <item x="117"/>
        <item x="142"/>
        <item x="45"/>
        <item x="59"/>
        <item x="178"/>
        <item t="default"/>
      </items>
      <autoSortScope>
        <pivotArea dataOnly="0" outline="0" fieldPosition="0">
          <references count="1">
            <reference field="4294967294" count="1" selected="0">
              <x v="3"/>
            </reference>
          </references>
        </pivotArea>
      </autoSortScope>
    </pivotField>
    <pivotField showAll="0"/>
    <pivotField axis="axisPage" multipleItemSelectionAllowed="1" showAll="0">
      <items count="10">
        <item x="5"/>
        <item h="1" x="3"/>
        <item h="1" x="2"/>
        <item h="1" x="6"/>
        <item h="1" x="8"/>
        <item h="1" x="0"/>
        <item h="1" x="7"/>
        <item h="1" x="1"/>
        <item h="1" x="4"/>
        <item t="default"/>
      </items>
    </pivotField>
    <pivotField showAll="0"/>
    <pivotField dataField="1" showAll="0"/>
    <pivotField dataField="1" showAll="0"/>
    <pivotField dataField="1" showAll="0"/>
    <pivotField dataField="1" showAll="0"/>
    <pivotField showAll="0"/>
  </pivotFields>
  <rowFields count="1">
    <field x="-2"/>
  </rowFields>
  <rowItems count="4">
    <i>
      <x/>
    </i>
    <i i="1">
      <x v="1"/>
    </i>
    <i i="2">
      <x v="2"/>
    </i>
    <i i="3">
      <x v="3"/>
    </i>
  </rowItems>
  <colFields count="1">
    <field x="0"/>
  </colFields>
  <colItems count="11">
    <i>
      <x v="140"/>
    </i>
    <i>
      <x v="245"/>
    </i>
    <i>
      <x v="249"/>
    </i>
    <i>
      <x v="109"/>
    </i>
    <i>
      <x v="44"/>
    </i>
    <i>
      <x v="176"/>
    </i>
    <i>
      <x v="22"/>
    </i>
    <i>
      <x v="41"/>
    </i>
    <i>
      <x v="242"/>
    </i>
    <i>
      <x v="131"/>
    </i>
    <i t="grand">
      <x/>
    </i>
  </colItems>
  <pageFields count="1">
    <pageField fld="2" hier="-1"/>
  </pageFields>
  <dataFields count="4">
    <dataField name="Sum of 2018" fld="4" baseField="0" baseItem="1"/>
    <dataField name="Sum of 2019" fld="5" baseField="0" baseItem="1"/>
    <dataField name="Sum of 2020" fld="6" baseField="0" baseItem="1"/>
    <dataField name="Sum of 2021" fld="7" baseField="0" baseItem="1"/>
  </dataFields>
  <chartFormats count="88">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series="1">
      <pivotArea type="data" outline="0" fieldPosition="0">
        <references count="1">
          <reference field="4294967294" count="1" selected="0">
            <x v="3"/>
          </reference>
        </references>
      </pivotArea>
    </chartFormat>
    <chartFormat chart="0" format="4" series="1">
      <pivotArea type="data" outline="0" fieldPosition="0">
        <references count="2">
          <reference field="4294967294" count="1" selected="0">
            <x v="0"/>
          </reference>
          <reference field="0" count="1" selected="0">
            <x v="16"/>
          </reference>
        </references>
      </pivotArea>
    </chartFormat>
    <chartFormat chart="0" format="5" series="1">
      <pivotArea type="data" outline="0" fieldPosition="0">
        <references count="2">
          <reference field="4294967294" count="1" selected="0">
            <x v="0"/>
          </reference>
          <reference field="0" count="1" selected="0">
            <x v="18"/>
          </reference>
        </references>
      </pivotArea>
    </chartFormat>
    <chartFormat chart="0" format="6" series="1">
      <pivotArea type="data" outline="0" fieldPosition="0">
        <references count="2">
          <reference field="4294967294" count="1" selected="0">
            <x v="0"/>
          </reference>
          <reference field="0" count="1" selected="0">
            <x v="22"/>
          </reference>
        </references>
      </pivotArea>
    </chartFormat>
    <chartFormat chart="0" format="7" series="1">
      <pivotArea type="data" outline="0" fieldPosition="0">
        <references count="2">
          <reference field="4294967294" count="1" selected="0">
            <x v="0"/>
          </reference>
          <reference field="0" count="1" selected="0">
            <x v="25"/>
          </reference>
        </references>
      </pivotArea>
    </chartFormat>
    <chartFormat chart="0" format="8" series="1">
      <pivotArea type="data" outline="0" fieldPosition="0">
        <references count="2">
          <reference field="4294967294" count="1" selected="0">
            <x v="0"/>
          </reference>
          <reference field="0" count="1" selected="0">
            <x v="27"/>
          </reference>
        </references>
      </pivotArea>
    </chartFormat>
    <chartFormat chart="0" format="9" series="1">
      <pivotArea type="data" outline="0" fieldPosition="0">
        <references count="2">
          <reference field="4294967294" count="1" selected="0">
            <x v="0"/>
          </reference>
          <reference field="0" count="1" selected="0">
            <x v="28"/>
          </reference>
        </references>
      </pivotArea>
    </chartFormat>
    <chartFormat chart="0" format="10" series="1">
      <pivotArea type="data" outline="0" fieldPosition="0">
        <references count="2">
          <reference field="4294967294" count="1" selected="0">
            <x v="0"/>
          </reference>
          <reference field="0" count="1" selected="0">
            <x v="32"/>
          </reference>
        </references>
      </pivotArea>
    </chartFormat>
    <chartFormat chart="0" format="11" series="1">
      <pivotArea type="data" outline="0" fieldPosition="0">
        <references count="2">
          <reference field="4294967294" count="1" selected="0">
            <x v="0"/>
          </reference>
          <reference field="0" count="1" selected="0">
            <x v="33"/>
          </reference>
        </references>
      </pivotArea>
    </chartFormat>
    <chartFormat chart="0" format="12" series="1">
      <pivotArea type="data" outline="0" fieldPosition="0">
        <references count="2">
          <reference field="4294967294" count="1" selected="0">
            <x v="0"/>
          </reference>
          <reference field="0" count="1" selected="0">
            <x v="34"/>
          </reference>
        </references>
      </pivotArea>
    </chartFormat>
    <chartFormat chart="0" format="13" series="1">
      <pivotArea type="data" outline="0" fieldPosition="0">
        <references count="2">
          <reference field="4294967294" count="1" selected="0">
            <x v="0"/>
          </reference>
          <reference field="0" count="1" selected="0">
            <x v="35"/>
          </reference>
        </references>
      </pivotArea>
    </chartFormat>
    <chartFormat chart="0" format="14" series="1">
      <pivotArea type="data" outline="0" fieldPosition="0">
        <references count="2">
          <reference field="4294967294" count="1" selected="0">
            <x v="0"/>
          </reference>
          <reference field="0" count="1" selected="0">
            <x v="38"/>
          </reference>
        </references>
      </pivotArea>
    </chartFormat>
    <chartFormat chart="0" format="15" series="1">
      <pivotArea type="data" outline="0" fieldPosition="0">
        <references count="2">
          <reference field="4294967294" count="1" selected="0">
            <x v="0"/>
          </reference>
          <reference field="0" count="1" selected="0">
            <x v="41"/>
          </reference>
        </references>
      </pivotArea>
    </chartFormat>
    <chartFormat chart="0" format="16" series="1">
      <pivotArea type="data" outline="0" fieldPosition="0">
        <references count="2">
          <reference field="4294967294" count="1" selected="0">
            <x v="0"/>
          </reference>
          <reference field="0" count="1" selected="0">
            <x v="42"/>
          </reference>
        </references>
      </pivotArea>
    </chartFormat>
    <chartFormat chart="0" format="17" series="1">
      <pivotArea type="data" outline="0" fieldPosition="0">
        <references count="2">
          <reference field="4294967294" count="1" selected="0">
            <x v="0"/>
          </reference>
          <reference field="0" count="1" selected="0">
            <x v="44"/>
          </reference>
        </references>
      </pivotArea>
    </chartFormat>
    <chartFormat chart="0" format="18" series="1">
      <pivotArea type="data" outline="0" fieldPosition="0">
        <references count="2">
          <reference field="4294967294" count="1" selected="0">
            <x v="0"/>
          </reference>
          <reference field="0" count="1" selected="0">
            <x v="48"/>
          </reference>
        </references>
      </pivotArea>
    </chartFormat>
    <chartFormat chart="0" format="19" series="1">
      <pivotArea type="data" outline="0" fieldPosition="0">
        <references count="2">
          <reference field="4294967294" count="1" selected="0">
            <x v="0"/>
          </reference>
          <reference field="0" count="1" selected="0">
            <x v="49"/>
          </reference>
        </references>
      </pivotArea>
    </chartFormat>
    <chartFormat chart="0" format="20" series="1">
      <pivotArea type="data" outline="0" fieldPosition="0">
        <references count="2">
          <reference field="4294967294" count="1" selected="0">
            <x v="0"/>
          </reference>
          <reference field="0" count="1" selected="0">
            <x v="50"/>
          </reference>
        </references>
      </pivotArea>
    </chartFormat>
    <chartFormat chart="0" format="21" series="1">
      <pivotArea type="data" outline="0" fieldPosition="0">
        <references count="2">
          <reference field="4294967294" count="1" selected="0">
            <x v="0"/>
          </reference>
          <reference field="0" count="1" selected="0">
            <x v="51"/>
          </reference>
        </references>
      </pivotArea>
    </chartFormat>
    <chartFormat chart="0" format="22" series="1">
      <pivotArea type="data" outline="0" fieldPosition="0">
        <references count="2">
          <reference field="4294967294" count="1" selected="0">
            <x v="0"/>
          </reference>
          <reference field="0" count="1" selected="0">
            <x v="60"/>
          </reference>
        </references>
      </pivotArea>
    </chartFormat>
    <chartFormat chart="0" format="23" series="1">
      <pivotArea type="data" outline="0" fieldPosition="0">
        <references count="2">
          <reference field="4294967294" count="1" selected="0">
            <x v="0"/>
          </reference>
          <reference field="0" count="1" selected="0">
            <x v="63"/>
          </reference>
        </references>
      </pivotArea>
    </chartFormat>
    <chartFormat chart="0" format="24" series="1">
      <pivotArea type="data" outline="0" fieldPosition="0">
        <references count="2">
          <reference field="4294967294" count="1" selected="0">
            <x v="0"/>
          </reference>
          <reference field="0" count="1" selected="0">
            <x v="66"/>
          </reference>
        </references>
      </pivotArea>
    </chartFormat>
    <chartFormat chart="0" format="25" series="1">
      <pivotArea type="data" outline="0" fieldPosition="0">
        <references count="2">
          <reference field="4294967294" count="1" selected="0">
            <x v="0"/>
          </reference>
          <reference field="0" count="1" selected="0">
            <x v="68"/>
          </reference>
        </references>
      </pivotArea>
    </chartFormat>
    <chartFormat chart="0" format="26" series="1">
      <pivotArea type="data" outline="0" fieldPosition="0">
        <references count="2">
          <reference field="4294967294" count="1" selected="0">
            <x v="0"/>
          </reference>
          <reference field="0" count="1" selected="0">
            <x v="71"/>
          </reference>
        </references>
      </pivotArea>
    </chartFormat>
    <chartFormat chart="0" format="27" series="1">
      <pivotArea type="data" outline="0" fieldPosition="0">
        <references count="2">
          <reference field="4294967294" count="1" selected="0">
            <x v="0"/>
          </reference>
          <reference field="0" count="1" selected="0">
            <x v="75"/>
          </reference>
        </references>
      </pivotArea>
    </chartFormat>
    <chartFormat chart="0" format="28" series="1">
      <pivotArea type="data" outline="0" fieldPosition="0">
        <references count="2">
          <reference field="4294967294" count="1" selected="0">
            <x v="0"/>
          </reference>
          <reference field="0" count="1" selected="0">
            <x v="82"/>
          </reference>
        </references>
      </pivotArea>
    </chartFormat>
    <chartFormat chart="0" format="29" series="1">
      <pivotArea type="data" outline="0" fieldPosition="0">
        <references count="2">
          <reference field="4294967294" count="1" selected="0">
            <x v="0"/>
          </reference>
          <reference field="0" count="1" selected="0">
            <x v="88"/>
          </reference>
        </references>
      </pivotArea>
    </chartFormat>
    <chartFormat chart="0" format="30" series="1">
      <pivotArea type="data" outline="0" fieldPosition="0">
        <references count="2">
          <reference field="4294967294" count="1" selected="0">
            <x v="0"/>
          </reference>
          <reference field="0" count="1" selected="0">
            <x v="92"/>
          </reference>
        </references>
      </pivotArea>
    </chartFormat>
    <chartFormat chart="0" format="31" series="1">
      <pivotArea type="data" outline="0" fieldPosition="0">
        <references count="2">
          <reference field="4294967294" count="1" selected="0">
            <x v="0"/>
          </reference>
          <reference field="0" count="1" selected="0">
            <x v="94"/>
          </reference>
        </references>
      </pivotArea>
    </chartFormat>
    <chartFormat chart="0" format="32" series="1">
      <pivotArea type="data" outline="0" fieldPosition="0">
        <references count="2">
          <reference field="4294967294" count="1" selected="0">
            <x v="0"/>
          </reference>
          <reference field="0" count="1" selected="0">
            <x v="95"/>
          </reference>
        </references>
      </pivotArea>
    </chartFormat>
    <chartFormat chart="0" format="33" series="1">
      <pivotArea type="data" outline="0" fieldPosition="0">
        <references count="2">
          <reference field="4294967294" count="1" selected="0">
            <x v="0"/>
          </reference>
          <reference field="0" count="1" selected="0">
            <x v="103"/>
          </reference>
        </references>
      </pivotArea>
    </chartFormat>
    <chartFormat chart="0" format="34" series="1">
      <pivotArea type="data" outline="0" fieldPosition="0">
        <references count="2">
          <reference field="4294967294" count="1" selected="0">
            <x v="0"/>
          </reference>
          <reference field="0" count="1" selected="0">
            <x v="109"/>
          </reference>
        </references>
      </pivotArea>
    </chartFormat>
    <chartFormat chart="0" format="35" series="1">
      <pivotArea type="data" outline="0" fieldPosition="0">
        <references count="2">
          <reference field="4294967294" count="1" selected="0">
            <x v="0"/>
          </reference>
          <reference field="0" count="1" selected="0">
            <x v="111"/>
          </reference>
        </references>
      </pivotArea>
    </chartFormat>
    <chartFormat chart="0" format="36" series="1">
      <pivotArea type="data" outline="0" fieldPosition="0">
        <references count="2">
          <reference field="4294967294" count="1" selected="0">
            <x v="0"/>
          </reference>
          <reference field="0" count="1" selected="0">
            <x v="131"/>
          </reference>
        </references>
      </pivotArea>
    </chartFormat>
    <chartFormat chart="0" format="37" series="1">
      <pivotArea type="data" outline="0" fieldPosition="0">
        <references count="2">
          <reference field="4294967294" count="1" selected="0">
            <x v="0"/>
          </reference>
          <reference field="0" count="1" selected="0">
            <x v="133"/>
          </reference>
        </references>
      </pivotArea>
    </chartFormat>
    <chartFormat chart="0" format="38" series="1">
      <pivotArea type="data" outline="0" fieldPosition="0">
        <references count="2">
          <reference field="4294967294" count="1" selected="0">
            <x v="0"/>
          </reference>
          <reference field="0" count="1" selected="0">
            <x v="135"/>
          </reference>
        </references>
      </pivotArea>
    </chartFormat>
    <chartFormat chart="0" format="39" series="1">
      <pivotArea type="data" outline="0" fieldPosition="0">
        <references count="2">
          <reference field="4294967294" count="1" selected="0">
            <x v="0"/>
          </reference>
          <reference field="0" count="1" selected="0">
            <x v="139"/>
          </reference>
        </references>
      </pivotArea>
    </chartFormat>
    <chartFormat chart="0" format="40" series="1">
      <pivotArea type="data" outline="0" fieldPosition="0">
        <references count="2">
          <reference field="4294967294" count="1" selected="0">
            <x v="0"/>
          </reference>
          <reference field="0" count="1" selected="0">
            <x v="140"/>
          </reference>
        </references>
      </pivotArea>
    </chartFormat>
    <chartFormat chart="0" format="41" series="1">
      <pivotArea type="data" outline="0" fieldPosition="0">
        <references count="2">
          <reference field="4294967294" count="1" selected="0">
            <x v="0"/>
          </reference>
          <reference field="0" count="1" selected="0">
            <x v="145"/>
          </reference>
        </references>
      </pivotArea>
    </chartFormat>
    <chartFormat chart="0" format="42" series="1">
      <pivotArea type="data" outline="0" fieldPosition="0">
        <references count="2">
          <reference field="4294967294" count="1" selected="0">
            <x v="0"/>
          </reference>
          <reference field="0" count="1" selected="0">
            <x v="146"/>
          </reference>
        </references>
      </pivotArea>
    </chartFormat>
    <chartFormat chart="0" format="43" series="1">
      <pivotArea type="data" outline="0" fieldPosition="0">
        <references count="2">
          <reference field="4294967294" count="1" selected="0">
            <x v="0"/>
          </reference>
          <reference field="0" count="1" selected="0">
            <x v="147"/>
          </reference>
        </references>
      </pivotArea>
    </chartFormat>
    <chartFormat chart="0" format="44" series="1">
      <pivotArea type="data" outline="0" fieldPosition="0">
        <references count="2">
          <reference field="4294967294" count="1" selected="0">
            <x v="0"/>
          </reference>
          <reference field="0" count="1" selected="0">
            <x v="149"/>
          </reference>
        </references>
      </pivotArea>
    </chartFormat>
    <chartFormat chart="0" format="45" series="1">
      <pivotArea type="data" outline="0" fieldPosition="0">
        <references count="2">
          <reference field="4294967294" count="1" selected="0">
            <x v="0"/>
          </reference>
          <reference field="0" count="1" selected="0">
            <x v="150"/>
          </reference>
        </references>
      </pivotArea>
    </chartFormat>
    <chartFormat chart="0" format="46" series="1">
      <pivotArea type="data" outline="0" fieldPosition="0">
        <references count="2">
          <reference field="4294967294" count="1" selected="0">
            <x v="0"/>
          </reference>
          <reference field="0" count="1" selected="0">
            <x v="154"/>
          </reference>
        </references>
      </pivotArea>
    </chartFormat>
    <chartFormat chart="0" format="47" series="1">
      <pivotArea type="data" outline="0" fieldPosition="0">
        <references count="2">
          <reference field="4294967294" count="1" selected="0">
            <x v="0"/>
          </reference>
          <reference field="0" count="1" selected="0">
            <x v="156"/>
          </reference>
        </references>
      </pivotArea>
    </chartFormat>
    <chartFormat chart="0" format="48" series="1">
      <pivotArea type="data" outline="0" fieldPosition="0">
        <references count="2">
          <reference field="4294967294" count="1" selected="0">
            <x v="0"/>
          </reference>
          <reference field="0" count="1" selected="0">
            <x v="157"/>
          </reference>
        </references>
      </pivotArea>
    </chartFormat>
    <chartFormat chart="0" format="49" series="1">
      <pivotArea type="data" outline="0" fieldPosition="0">
        <references count="2">
          <reference field="4294967294" count="1" selected="0">
            <x v="0"/>
          </reference>
          <reference field="0" count="1" selected="0">
            <x v="168"/>
          </reference>
        </references>
      </pivotArea>
    </chartFormat>
    <chartFormat chart="0" format="50" series="1">
      <pivotArea type="data" outline="0" fieldPosition="0">
        <references count="2">
          <reference field="4294967294" count="1" selected="0">
            <x v="0"/>
          </reference>
          <reference field="0" count="1" selected="0">
            <x v="172"/>
          </reference>
        </references>
      </pivotArea>
    </chartFormat>
    <chartFormat chart="0" format="51" series="1">
      <pivotArea type="data" outline="0" fieldPosition="0">
        <references count="2">
          <reference field="4294967294" count="1" selected="0">
            <x v="0"/>
          </reference>
          <reference field="0" count="1" selected="0">
            <x v="173"/>
          </reference>
        </references>
      </pivotArea>
    </chartFormat>
    <chartFormat chart="0" format="52" series="1">
      <pivotArea type="data" outline="0" fieldPosition="0">
        <references count="2">
          <reference field="4294967294" count="1" selected="0">
            <x v="0"/>
          </reference>
          <reference field="0" count="1" selected="0">
            <x v="174"/>
          </reference>
        </references>
      </pivotArea>
    </chartFormat>
    <chartFormat chart="0" format="53" series="1">
      <pivotArea type="data" outline="0" fieldPosition="0">
        <references count="2">
          <reference field="4294967294" count="1" selected="0">
            <x v="0"/>
          </reference>
          <reference field="0" count="1" selected="0">
            <x v="176"/>
          </reference>
        </references>
      </pivotArea>
    </chartFormat>
    <chartFormat chart="0" format="54" series="1">
      <pivotArea type="data" outline="0" fieldPosition="0">
        <references count="2">
          <reference field="4294967294" count="1" selected="0">
            <x v="0"/>
          </reference>
          <reference field="0" count="1" selected="0">
            <x v="177"/>
          </reference>
        </references>
      </pivotArea>
    </chartFormat>
    <chartFormat chart="0" format="55" series="1">
      <pivotArea type="data" outline="0" fieldPosition="0">
        <references count="2">
          <reference field="4294967294" count="1" selected="0">
            <x v="0"/>
          </reference>
          <reference field="0" count="1" selected="0">
            <x v="178"/>
          </reference>
        </references>
      </pivotArea>
    </chartFormat>
    <chartFormat chart="0" format="56" series="1">
      <pivotArea type="data" outline="0" fieldPosition="0">
        <references count="2">
          <reference field="4294967294" count="1" selected="0">
            <x v="0"/>
          </reference>
          <reference field="0" count="1" selected="0">
            <x v="185"/>
          </reference>
        </references>
      </pivotArea>
    </chartFormat>
    <chartFormat chart="0" format="57" series="1">
      <pivotArea type="data" outline="0" fieldPosition="0">
        <references count="2">
          <reference field="4294967294" count="1" selected="0">
            <x v="0"/>
          </reference>
          <reference field="0" count="1" selected="0">
            <x v="186"/>
          </reference>
        </references>
      </pivotArea>
    </chartFormat>
    <chartFormat chart="0" format="58" series="1">
      <pivotArea type="data" outline="0" fieldPosition="0">
        <references count="2">
          <reference field="4294967294" count="1" selected="0">
            <x v="0"/>
          </reference>
          <reference field="0" count="1" selected="0">
            <x v="193"/>
          </reference>
        </references>
      </pivotArea>
    </chartFormat>
    <chartFormat chart="0" format="59" series="1">
      <pivotArea type="data" outline="0" fieldPosition="0">
        <references count="2">
          <reference field="4294967294" count="1" selected="0">
            <x v="0"/>
          </reference>
          <reference field="0" count="1" selected="0">
            <x v="201"/>
          </reference>
        </references>
      </pivotArea>
    </chartFormat>
    <chartFormat chart="0" format="60" series="1">
      <pivotArea type="data" outline="0" fieldPosition="0">
        <references count="2">
          <reference field="4294967294" count="1" selected="0">
            <x v="0"/>
          </reference>
          <reference field="0" count="1" selected="0">
            <x v="211"/>
          </reference>
        </references>
      </pivotArea>
    </chartFormat>
    <chartFormat chart="0" format="61" series="1">
      <pivotArea type="data" outline="0" fieldPosition="0">
        <references count="2">
          <reference field="4294967294" count="1" selected="0">
            <x v="0"/>
          </reference>
          <reference field="0" count="1" selected="0">
            <x v="215"/>
          </reference>
        </references>
      </pivotArea>
    </chartFormat>
    <chartFormat chart="0" format="62" series="1">
      <pivotArea type="data" outline="0" fieldPosition="0">
        <references count="2">
          <reference field="4294967294" count="1" selected="0">
            <x v="0"/>
          </reference>
          <reference field="0" count="1" selected="0">
            <x v="219"/>
          </reference>
        </references>
      </pivotArea>
    </chartFormat>
    <chartFormat chart="0" format="63" series="1">
      <pivotArea type="data" outline="0" fieldPosition="0">
        <references count="2">
          <reference field="4294967294" count="1" selected="0">
            <x v="0"/>
          </reference>
          <reference field="0" count="1" selected="0">
            <x v="222"/>
          </reference>
        </references>
      </pivotArea>
    </chartFormat>
    <chartFormat chart="0" format="64" series="1">
      <pivotArea type="data" outline="0" fieldPosition="0">
        <references count="2">
          <reference field="4294967294" count="1" selected="0">
            <x v="0"/>
          </reference>
          <reference field="0" count="1" selected="0">
            <x v="223"/>
          </reference>
        </references>
      </pivotArea>
    </chartFormat>
    <chartFormat chart="0" format="65" series="1">
      <pivotArea type="data" outline="0" fieldPosition="0">
        <references count="2">
          <reference field="4294967294" count="1" selected="0">
            <x v="0"/>
          </reference>
          <reference field="0" count="1" selected="0">
            <x v="226"/>
          </reference>
        </references>
      </pivotArea>
    </chartFormat>
    <chartFormat chart="0" format="66" series="1">
      <pivotArea type="data" outline="0" fieldPosition="0">
        <references count="2">
          <reference field="4294967294" count="1" selected="0">
            <x v="0"/>
          </reference>
          <reference field="0" count="1" selected="0">
            <x v="238"/>
          </reference>
        </references>
      </pivotArea>
    </chartFormat>
    <chartFormat chart="0" format="67" series="1">
      <pivotArea type="data" outline="0" fieldPosition="0">
        <references count="2">
          <reference field="4294967294" count="1" selected="0">
            <x v="0"/>
          </reference>
          <reference field="0" count="1" selected="0">
            <x v="240"/>
          </reference>
        </references>
      </pivotArea>
    </chartFormat>
    <chartFormat chart="0" format="68" series="1">
      <pivotArea type="data" outline="0" fieldPosition="0">
        <references count="2">
          <reference field="4294967294" count="1" selected="0">
            <x v="0"/>
          </reference>
          <reference field="0" count="1" selected="0">
            <x v="242"/>
          </reference>
        </references>
      </pivotArea>
    </chartFormat>
    <chartFormat chart="0" format="69" series="1">
      <pivotArea type="data" outline="0" fieldPosition="0">
        <references count="2">
          <reference field="4294967294" count="1" selected="0">
            <x v="0"/>
          </reference>
          <reference field="0" count="1" selected="0">
            <x v="245"/>
          </reference>
        </references>
      </pivotArea>
    </chartFormat>
    <chartFormat chart="0" format="70" series="1">
      <pivotArea type="data" outline="0" fieldPosition="0">
        <references count="2">
          <reference field="4294967294" count="1" selected="0">
            <x v="0"/>
          </reference>
          <reference field="0" count="1" selected="0">
            <x v="246"/>
          </reference>
        </references>
      </pivotArea>
    </chartFormat>
    <chartFormat chart="0" format="71" series="1">
      <pivotArea type="data" outline="0" fieldPosition="0">
        <references count="2">
          <reference field="4294967294" count="1" selected="0">
            <x v="0"/>
          </reference>
          <reference field="0" count="1" selected="0">
            <x v="247"/>
          </reference>
        </references>
      </pivotArea>
    </chartFormat>
    <chartFormat chart="0" format="72" series="1">
      <pivotArea type="data" outline="0" fieldPosition="0">
        <references count="2">
          <reference field="4294967294" count="1" selected="0">
            <x v="0"/>
          </reference>
          <reference field="0" count="1" selected="0">
            <x v="248"/>
          </reference>
        </references>
      </pivotArea>
    </chartFormat>
    <chartFormat chart="0" format="73" series="1">
      <pivotArea type="data" outline="0" fieldPosition="0">
        <references count="2">
          <reference field="4294967294" count="1" selected="0">
            <x v="0"/>
          </reference>
          <reference field="0" count="1" selected="0">
            <x v="249"/>
          </reference>
        </references>
      </pivotArea>
    </chartFormat>
    <chartFormat chart="0" format="74" series="1">
      <pivotArea type="data" outline="0" fieldPosition="0">
        <references count="2">
          <reference field="4294967294" count="1" selected="0">
            <x v="0"/>
          </reference>
          <reference field="0" count="1" selected="0">
            <x v="250"/>
          </reference>
        </references>
      </pivotArea>
    </chartFormat>
    <chartFormat chart="0" format="75" series="1">
      <pivotArea type="data" outline="0" fieldPosition="0">
        <references count="2">
          <reference field="4294967294" count="1" selected="0">
            <x v="0"/>
          </reference>
          <reference field="0" count="1" selected="0">
            <x v="252"/>
          </reference>
        </references>
      </pivotArea>
    </chartFormat>
    <chartFormat chart="0" format="76" series="1">
      <pivotArea type="data" outline="0" fieldPosition="0">
        <references count="2">
          <reference field="4294967294" count="1" selected="0">
            <x v="0"/>
          </reference>
          <reference field="0" count="1" selected="0">
            <x v="253"/>
          </reference>
        </references>
      </pivotArea>
    </chartFormat>
    <chartFormat chart="0" format="77" series="1">
      <pivotArea type="data" outline="0" fieldPosition="0">
        <references count="2">
          <reference field="4294967294" count="1" selected="0">
            <x v="0"/>
          </reference>
          <reference field="0" count="1" selected="0">
            <x v="254"/>
          </reference>
        </references>
      </pivotArea>
    </chartFormat>
    <chartFormat chart="0" format="78" series="1">
      <pivotArea type="data" outline="0" fieldPosition="0">
        <references count="2">
          <reference field="4294967294" count="1" selected="0">
            <x v="0"/>
          </reference>
          <reference field="0" count="1" selected="0">
            <x v="256"/>
          </reference>
        </references>
      </pivotArea>
    </chartFormat>
    <chartFormat chart="0" format="79" series="1">
      <pivotArea type="data" outline="0" fieldPosition="0">
        <references count="2">
          <reference field="4294967294" count="1" selected="0">
            <x v="0"/>
          </reference>
          <reference field="0" count="1" selected="0">
            <x v="257"/>
          </reference>
        </references>
      </pivotArea>
    </chartFormat>
    <chartFormat chart="0" format="80" series="1">
      <pivotArea type="data" outline="0" fieldPosition="0">
        <references count="2">
          <reference field="4294967294" count="1" selected="0">
            <x v="0"/>
          </reference>
          <reference field="0" count="1" selected="0">
            <x v="263"/>
          </reference>
        </references>
      </pivotArea>
    </chartFormat>
    <chartFormat chart="0" format="81" series="1">
      <pivotArea type="data" outline="0" fieldPosition="0">
        <references count="2">
          <reference field="4294967294" count="1" selected="0">
            <x v="0"/>
          </reference>
          <reference field="0" count="1" selected="0">
            <x v="265"/>
          </reference>
        </references>
      </pivotArea>
    </chartFormat>
    <chartFormat chart="0" format="82" series="1">
      <pivotArea type="data" outline="0" fieldPosition="0">
        <references count="2">
          <reference field="4294967294" count="1" selected="0">
            <x v="0"/>
          </reference>
          <reference field="0" count="1" selected="0">
            <x v="269"/>
          </reference>
        </references>
      </pivotArea>
    </chartFormat>
    <chartFormat chart="0" format="83" series="1">
      <pivotArea type="data" outline="0" fieldPosition="0">
        <references count="2">
          <reference field="4294967294" count="1" selected="0">
            <x v="0"/>
          </reference>
          <reference field="0" count="1" selected="0">
            <x v="270"/>
          </reference>
        </references>
      </pivotArea>
    </chartFormat>
    <chartFormat chart="0" format="84" series="1">
      <pivotArea type="data" outline="0" fieldPosition="0">
        <references count="2">
          <reference field="4294967294" count="1" selected="0">
            <x v="0"/>
          </reference>
          <reference field="0" count="1" selected="0">
            <x v="271"/>
          </reference>
        </references>
      </pivotArea>
    </chartFormat>
    <chartFormat chart="0" format="85" series="1">
      <pivotArea type="data" outline="0" fieldPosition="0">
        <references count="2">
          <reference field="4294967294" count="1" selected="0">
            <x v="0"/>
          </reference>
          <reference field="0" count="1" selected="0">
            <x v="272"/>
          </reference>
        </references>
      </pivotArea>
    </chartFormat>
    <chartFormat chart="0" format="86" series="1">
      <pivotArea type="data" outline="0" fieldPosition="0">
        <references count="2">
          <reference field="4294967294" count="1" selected="0">
            <x v="0"/>
          </reference>
          <reference field="0" count="1" selected="0">
            <x v="273"/>
          </reference>
        </references>
      </pivotArea>
    </chartFormat>
    <chartFormat chart="0" format="87">
      <pivotArea type="data" outline="0" fieldPosition="0">
        <references count="2">
          <reference field="4294967294" count="1" selected="0">
            <x v="3"/>
          </reference>
          <reference field="0" count="1" selected="0">
            <x v="41"/>
          </reference>
        </references>
      </pivotArea>
    </chartFormat>
  </chartFormats>
  <pivotTableStyleInfo name="PivotStyleLight16" showRowHeaders="1" showColHeaders="1" showRowStripes="0" showColStripes="0" showLastColumn="1"/>
  <filters count="1">
    <filter fld="0" type="count" evalOrder="-1" id="2" iMeasureFld="3">
      <autoFilter ref="A1">
        <filterColumn colId="0">
          <top10 val="10" filterVal="10"/>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F40AD45C-C2BD-4EDF-AEFA-0FF2AF63F1B1}" name="2020EmissionsSector" cacheId="29"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3">
  <location ref="C35:M37" firstHeaderRow="1" firstDataRow="2" firstDataCol="1"/>
  <pivotFields count="10">
    <pivotField showAll="0"/>
    <pivotField showAll="0"/>
    <pivotField dataField="1" showAll="0"/>
    <pivotField showAll="0"/>
    <pivotField showAll="0"/>
    <pivotField showAll="0"/>
    <pivotField showAll="0"/>
    <pivotField showAll="0"/>
    <pivotField showAll="0"/>
    <pivotField axis="axisCol" showAll="0" sortType="descending">
      <items count="10">
        <item x="4"/>
        <item x="5"/>
        <item x="2"/>
        <item x="6"/>
        <item x="8"/>
        <item x="0"/>
        <item x="7"/>
        <item x="1"/>
        <item x="3"/>
        <item t="default"/>
      </items>
      <autoSortScope>
        <pivotArea dataOnly="0" outline="0" fieldPosition="0">
          <references count="1">
            <reference field="4294967294" count="1" selected="0">
              <x v="0"/>
            </reference>
          </references>
        </pivotArea>
      </autoSortScope>
    </pivotField>
  </pivotFields>
  <rowItems count="1">
    <i/>
  </rowItems>
  <colFields count="1">
    <field x="9"/>
  </colFields>
  <colItems count="10">
    <i>
      <x v="5"/>
    </i>
    <i>
      <x v="7"/>
    </i>
    <i>
      <x v="1"/>
    </i>
    <i>
      <x/>
    </i>
    <i>
      <x v="2"/>
    </i>
    <i>
      <x v="8"/>
    </i>
    <i>
      <x v="3"/>
    </i>
    <i>
      <x v="6"/>
    </i>
    <i>
      <x v="4"/>
    </i>
    <i t="grand">
      <x/>
    </i>
  </colItems>
  <dataFields count="1">
    <dataField name="Sum of Total" fld="2" baseField="0" baseItem="0"/>
  </dataFields>
  <chartFormats count="9">
    <chartFormat chart="2" format="65" series="1">
      <pivotArea type="data" outline="0" fieldPosition="0">
        <references count="2">
          <reference field="4294967294" count="1" selected="0">
            <x v="0"/>
          </reference>
          <reference field="9" count="1" selected="0">
            <x v="0"/>
          </reference>
        </references>
      </pivotArea>
    </chartFormat>
    <chartFormat chart="2" format="66" series="1">
      <pivotArea type="data" outline="0" fieldPosition="0">
        <references count="2">
          <reference field="4294967294" count="1" selected="0">
            <x v="0"/>
          </reference>
          <reference field="9" count="1" selected="0">
            <x v="1"/>
          </reference>
        </references>
      </pivotArea>
    </chartFormat>
    <chartFormat chart="2" format="67" series="1">
      <pivotArea type="data" outline="0" fieldPosition="0">
        <references count="2">
          <reference field="4294967294" count="1" selected="0">
            <x v="0"/>
          </reference>
          <reference field="9" count="1" selected="0">
            <x v="2"/>
          </reference>
        </references>
      </pivotArea>
    </chartFormat>
    <chartFormat chart="2" format="68" series="1">
      <pivotArea type="data" outline="0" fieldPosition="0">
        <references count="2">
          <reference field="4294967294" count="1" selected="0">
            <x v="0"/>
          </reference>
          <reference field="9" count="1" selected="0">
            <x v="3"/>
          </reference>
        </references>
      </pivotArea>
    </chartFormat>
    <chartFormat chart="2" format="69" series="1">
      <pivotArea type="data" outline="0" fieldPosition="0">
        <references count="2">
          <reference field="4294967294" count="1" selected="0">
            <x v="0"/>
          </reference>
          <reference field="9" count="1" selected="0">
            <x v="4"/>
          </reference>
        </references>
      </pivotArea>
    </chartFormat>
    <chartFormat chart="2" format="70" series="1">
      <pivotArea type="data" outline="0" fieldPosition="0">
        <references count="2">
          <reference field="4294967294" count="1" selected="0">
            <x v="0"/>
          </reference>
          <reference field="9" count="1" selected="0">
            <x v="5"/>
          </reference>
        </references>
      </pivotArea>
    </chartFormat>
    <chartFormat chart="2" format="71" series="1">
      <pivotArea type="data" outline="0" fieldPosition="0">
        <references count="2">
          <reference field="4294967294" count="1" selected="0">
            <x v="0"/>
          </reference>
          <reference field="9" count="1" selected="0">
            <x v="6"/>
          </reference>
        </references>
      </pivotArea>
    </chartFormat>
    <chartFormat chart="2" format="72" series="1">
      <pivotArea type="data" outline="0" fieldPosition="0">
        <references count="2">
          <reference field="4294967294" count="1" selected="0">
            <x v="0"/>
          </reference>
          <reference field="9" count="1" selected="0">
            <x v="7"/>
          </reference>
        </references>
      </pivotArea>
    </chartFormat>
    <chartFormat chart="2" format="73" series="1">
      <pivotArea type="data" outline="0" fieldPosition="0">
        <references count="2">
          <reference field="4294967294" count="1" selected="0">
            <x v="0"/>
          </reference>
          <reference field="9"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D5B28BAC-F6F1-4EB4-A492-C49C605041E4}" name="PivotTable12" cacheId="3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
  <location ref="C36:M38" firstHeaderRow="1" firstDataRow="2" firstDataCol="1"/>
  <pivotFields count="10">
    <pivotField showAll="0"/>
    <pivotField showAll="0"/>
    <pivotField dataField="1" numFmtId="43" showAll="0"/>
    <pivotField numFmtId="43" showAll="0"/>
    <pivotField numFmtId="43" showAll="0"/>
    <pivotField numFmtId="43" showAll="0"/>
    <pivotField numFmtId="43" showAll="0"/>
    <pivotField numFmtId="43" showAll="0"/>
    <pivotField numFmtId="43" showAll="0"/>
    <pivotField axis="axisCol" showAll="0" sortType="descending">
      <items count="10">
        <item x="5"/>
        <item x="3"/>
        <item x="2"/>
        <item x="6"/>
        <item x="8"/>
        <item x="0"/>
        <item x="7"/>
        <item x="1"/>
        <item x="4"/>
        <item t="default"/>
      </items>
      <autoSortScope>
        <pivotArea dataOnly="0" outline="0" fieldPosition="0">
          <references count="1">
            <reference field="4294967294" count="1" selected="0">
              <x v="0"/>
            </reference>
          </references>
        </pivotArea>
      </autoSortScope>
    </pivotField>
  </pivotFields>
  <rowItems count="1">
    <i/>
  </rowItems>
  <colFields count="1">
    <field x="9"/>
  </colFields>
  <colItems count="10">
    <i>
      <x v="5"/>
    </i>
    <i>
      <x v="7"/>
    </i>
    <i>
      <x v="1"/>
    </i>
    <i>
      <x/>
    </i>
    <i>
      <x v="2"/>
    </i>
    <i>
      <x v="8"/>
    </i>
    <i>
      <x v="3"/>
    </i>
    <i>
      <x v="6"/>
    </i>
    <i>
      <x v="4"/>
    </i>
    <i t="grand">
      <x/>
    </i>
  </colItems>
  <dataFields count="1">
    <dataField name="Sum of Total" fld="2" baseField="0" baseItem="0"/>
  </dataFields>
  <chartFormats count="9">
    <chartFormat chart="2" format="132" series="1">
      <pivotArea type="data" outline="0" fieldPosition="0">
        <references count="2">
          <reference field="4294967294" count="1" selected="0">
            <x v="0"/>
          </reference>
          <reference field="9" count="1" selected="0">
            <x v="0"/>
          </reference>
        </references>
      </pivotArea>
    </chartFormat>
    <chartFormat chart="2" format="133" series="1">
      <pivotArea type="data" outline="0" fieldPosition="0">
        <references count="2">
          <reference field="4294967294" count="1" selected="0">
            <x v="0"/>
          </reference>
          <reference field="9" count="1" selected="0">
            <x v="1"/>
          </reference>
        </references>
      </pivotArea>
    </chartFormat>
    <chartFormat chart="2" format="134" series="1">
      <pivotArea type="data" outline="0" fieldPosition="0">
        <references count="2">
          <reference field="4294967294" count="1" selected="0">
            <x v="0"/>
          </reference>
          <reference field="9" count="1" selected="0">
            <x v="2"/>
          </reference>
        </references>
      </pivotArea>
    </chartFormat>
    <chartFormat chart="2" format="135" series="1">
      <pivotArea type="data" outline="0" fieldPosition="0">
        <references count="2">
          <reference field="4294967294" count="1" selected="0">
            <x v="0"/>
          </reference>
          <reference field="9" count="1" selected="0">
            <x v="3"/>
          </reference>
        </references>
      </pivotArea>
    </chartFormat>
    <chartFormat chart="2" format="136" series="1">
      <pivotArea type="data" outline="0" fieldPosition="0">
        <references count="2">
          <reference field="4294967294" count="1" selected="0">
            <x v="0"/>
          </reference>
          <reference field="9" count="1" selected="0">
            <x v="4"/>
          </reference>
        </references>
      </pivotArea>
    </chartFormat>
    <chartFormat chart="2" format="137" series="1">
      <pivotArea type="data" outline="0" fieldPosition="0">
        <references count="2">
          <reference field="4294967294" count="1" selected="0">
            <x v="0"/>
          </reference>
          <reference field="9" count="1" selected="0">
            <x v="5"/>
          </reference>
        </references>
      </pivotArea>
    </chartFormat>
    <chartFormat chart="2" format="138" series="1">
      <pivotArea type="data" outline="0" fieldPosition="0">
        <references count="2">
          <reference field="4294967294" count="1" selected="0">
            <x v="0"/>
          </reference>
          <reference field="9" count="1" selected="0">
            <x v="6"/>
          </reference>
        </references>
      </pivotArea>
    </chartFormat>
    <chartFormat chart="2" format="139" series="1">
      <pivotArea type="data" outline="0" fieldPosition="0">
        <references count="2">
          <reference field="4294967294" count="1" selected="0">
            <x v="0"/>
          </reference>
          <reference field="9" count="1" selected="0">
            <x v="7"/>
          </reference>
        </references>
      </pivotArea>
    </chartFormat>
    <chartFormat chart="2" format="140" series="1">
      <pivotArea type="data" outline="0" fieldPosition="0">
        <references count="2">
          <reference field="4294967294" count="1" selected="0">
            <x v="0"/>
          </reference>
          <reference field="9"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7327FA04-0B71-4C1A-BDF4-487139A5586F}" name="2021FacSec" cacheId="3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5">
  <location ref="C5:M7" firstHeaderRow="1" firstDataRow="2" firstDataCol="1"/>
  <pivotFields count="10">
    <pivotField dataField="1" showAll="0"/>
    <pivotField showAll="0"/>
    <pivotField numFmtId="43" showAll="0"/>
    <pivotField numFmtId="43" showAll="0"/>
    <pivotField numFmtId="43" showAll="0"/>
    <pivotField numFmtId="43" showAll="0"/>
    <pivotField numFmtId="43" showAll="0"/>
    <pivotField numFmtId="43" showAll="0"/>
    <pivotField numFmtId="43" showAll="0"/>
    <pivotField axis="axisCol" showAll="0" sortType="descending">
      <items count="10">
        <item x="5"/>
        <item x="3"/>
        <item x="2"/>
        <item x="6"/>
        <item x="8"/>
        <item x="0"/>
        <item x="7"/>
        <item x="1"/>
        <item x="4"/>
        <item t="default"/>
      </items>
      <autoSortScope>
        <pivotArea dataOnly="0" outline="0" fieldPosition="0">
          <references count="1">
            <reference field="4294967294" count="1" selected="0">
              <x v="0"/>
            </reference>
          </references>
        </pivotArea>
      </autoSortScope>
    </pivotField>
  </pivotFields>
  <rowItems count="1">
    <i/>
  </rowItems>
  <colFields count="1">
    <field x="9"/>
  </colFields>
  <colItems count="10">
    <i>
      <x v="1"/>
    </i>
    <i>
      <x/>
    </i>
    <i>
      <x v="5"/>
    </i>
    <i>
      <x v="8"/>
    </i>
    <i>
      <x v="2"/>
    </i>
    <i>
      <x v="3"/>
    </i>
    <i>
      <x v="7"/>
    </i>
    <i>
      <x v="4"/>
    </i>
    <i>
      <x v="6"/>
    </i>
    <i t="grand">
      <x/>
    </i>
  </colItems>
  <dataFields count="1">
    <dataField name="Count of Facility" fld="0" subtotal="count" baseField="0" baseItem="0"/>
  </dataFields>
  <chartFormats count="9">
    <chartFormat chart="4" format="18" series="1">
      <pivotArea type="data" outline="0" fieldPosition="0">
        <references count="2">
          <reference field="4294967294" count="1" selected="0">
            <x v="0"/>
          </reference>
          <reference field="9" count="1" selected="0">
            <x v="0"/>
          </reference>
        </references>
      </pivotArea>
    </chartFormat>
    <chartFormat chart="4" format="19" series="1">
      <pivotArea type="data" outline="0" fieldPosition="0">
        <references count="2">
          <reference field="4294967294" count="1" selected="0">
            <x v="0"/>
          </reference>
          <reference field="9" count="1" selected="0">
            <x v="1"/>
          </reference>
        </references>
      </pivotArea>
    </chartFormat>
    <chartFormat chart="4" format="20" series="1">
      <pivotArea type="data" outline="0" fieldPosition="0">
        <references count="2">
          <reference field="4294967294" count="1" selected="0">
            <x v="0"/>
          </reference>
          <reference field="9" count="1" selected="0">
            <x v="2"/>
          </reference>
        </references>
      </pivotArea>
    </chartFormat>
    <chartFormat chart="4" format="21" series="1">
      <pivotArea type="data" outline="0" fieldPosition="0">
        <references count="2">
          <reference field="4294967294" count="1" selected="0">
            <x v="0"/>
          </reference>
          <reference field="9" count="1" selected="0">
            <x v="3"/>
          </reference>
        </references>
      </pivotArea>
    </chartFormat>
    <chartFormat chart="4" format="22" series="1">
      <pivotArea type="data" outline="0" fieldPosition="0">
        <references count="2">
          <reference field="4294967294" count="1" selected="0">
            <x v="0"/>
          </reference>
          <reference field="9" count="1" selected="0">
            <x v="4"/>
          </reference>
        </references>
      </pivotArea>
    </chartFormat>
    <chartFormat chart="4" format="23" series="1">
      <pivotArea type="data" outline="0" fieldPosition="0">
        <references count="2">
          <reference field="4294967294" count="1" selected="0">
            <x v="0"/>
          </reference>
          <reference field="9" count="1" selected="0">
            <x v="5"/>
          </reference>
        </references>
      </pivotArea>
    </chartFormat>
    <chartFormat chart="4" format="24" series="1">
      <pivotArea type="data" outline="0" fieldPosition="0">
        <references count="2">
          <reference field="4294967294" count="1" selected="0">
            <x v="0"/>
          </reference>
          <reference field="9" count="1" selected="0">
            <x v="6"/>
          </reference>
        </references>
      </pivotArea>
    </chartFormat>
    <chartFormat chart="4" format="25" series="1">
      <pivotArea type="data" outline="0" fieldPosition="0">
        <references count="2">
          <reference field="4294967294" count="1" selected="0">
            <x v="0"/>
          </reference>
          <reference field="9" count="1" selected="0">
            <x v="7"/>
          </reference>
        </references>
      </pivotArea>
    </chartFormat>
    <chartFormat chart="4" format="26" series="1">
      <pivotArea type="data" outline="0" fieldPosition="0">
        <references count="2">
          <reference field="4294967294" count="1" selected="0">
            <x v="0"/>
          </reference>
          <reference field="9"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FEE3F92E-FFAC-43D9-AD44-05FD71B4D4C1}" name="PivotTable13" cacheId="3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5">
  <location ref="C67:H68" firstHeaderRow="0" firstDataRow="1" firstDataCol="0"/>
  <pivotFields count="10">
    <pivotField showAll="0"/>
    <pivotField showAll="0"/>
    <pivotField numFmtId="43" showAll="0"/>
    <pivotField dataField="1" numFmtId="43" showAll="0"/>
    <pivotField dataField="1" numFmtId="43" showAll="0"/>
    <pivotField dataField="1" numFmtId="43" showAll="0"/>
    <pivotField dataField="1" numFmtId="43" showAll="0"/>
    <pivotField dataField="1" numFmtId="43" showAll="0"/>
    <pivotField dataField="1" numFmtId="43" showAll="0"/>
    <pivotField showAll="0"/>
  </pivotFields>
  <rowItems count="1">
    <i/>
  </rowItems>
  <colFields count="1">
    <field x="-2"/>
  </colFields>
  <colItems count="6">
    <i>
      <x/>
    </i>
    <i i="1">
      <x v="1"/>
    </i>
    <i i="2">
      <x v="2"/>
    </i>
    <i i="3">
      <x v="3"/>
    </i>
    <i i="4">
      <x v="4"/>
    </i>
    <i i="5">
      <x v="5"/>
    </i>
  </colItems>
  <dataFields count="6">
    <dataField name="Sum of Fossil CO₂" fld="3" baseField="0" baseItem="0"/>
    <dataField name="Sum of Biogenic CO₂" fld="4" baseField="0" baseItem="0"/>
    <dataField name="Sum of CH₄" fld="5" baseField="0" baseItem="0"/>
    <dataField name="Sum of N₂O" fld="6" baseField="0" baseItem="0"/>
    <dataField name="Sum of SF₆" fld="7" baseField="0" baseItem="0"/>
    <dataField name="Sum of HFCs and PFCs" fld="8" baseField="0" baseItem="0"/>
  </dataFields>
  <chartFormats count="6">
    <chartFormat chart="2" format="12" series="1">
      <pivotArea type="data" outline="0" fieldPosition="0">
        <references count="1">
          <reference field="4294967294" count="1" selected="0">
            <x v="0"/>
          </reference>
        </references>
      </pivotArea>
    </chartFormat>
    <chartFormat chart="2" format="13" series="1">
      <pivotArea type="data" outline="0" fieldPosition="0">
        <references count="1">
          <reference field="4294967294" count="1" selected="0">
            <x v="1"/>
          </reference>
        </references>
      </pivotArea>
    </chartFormat>
    <chartFormat chart="2" format="14" series="1">
      <pivotArea type="data" outline="0" fieldPosition="0">
        <references count="1">
          <reference field="4294967294" count="1" selected="0">
            <x v="2"/>
          </reference>
        </references>
      </pivotArea>
    </chartFormat>
    <chartFormat chart="2" format="15" series="1">
      <pivotArea type="data" outline="0" fieldPosition="0">
        <references count="1">
          <reference field="4294967294" count="1" selected="0">
            <x v="3"/>
          </reference>
        </references>
      </pivotArea>
    </chartFormat>
    <chartFormat chart="2" format="16" series="1">
      <pivotArea type="data" outline="0" fieldPosition="0">
        <references count="1">
          <reference field="4294967294" count="1" selected="0">
            <x v="4"/>
          </reference>
        </references>
      </pivotArea>
    </chartFormat>
    <chartFormat chart="2" format="17" series="1">
      <pivotArea type="data" outline="0" fieldPosition="0">
        <references count="1">
          <reference field="4294967294"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88A98AE-0668-48C1-8E07-7CE0A4363673}" name="2018EmissionsSector" cacheId="17"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6">
  <location ref="C36:M38" firstHeaderRow="1" firstDataRow="2" firstDataCol="1"/>
  <pivotFields count="10">
    <pivotField showAll="0"/>
    <pivotField showAll="0"/>
    <pivotField dataField="1" numFmtId="43" showAll="0"/>
    <pivotField numFmtId="43" showAll="0"/>
    <pivotField numFmtId="43" showAll="0"/>
    <pivotField numFmtId="43" showAll="0"/>
    <pivotField numFmtId="43" showAll="0"/>
    <pivotField numFmtId="43" showAll="0"/>
    <pivotField numFmtId="43" showAll="0"/>
    <pivotField axis="axisCol" showAll="0" sortType="descending">
      <items count="10">
        <item x="4"/>
        <item x="2"/>
        <item x="3"/>
        <item x="6"/>
        <item x="8"/>
        <item x="0"/>
        <item x="7"/>
        <item x="1"/>
        <item x="5"/>
        <item t="default"/>
      </items>
      <autoSortScope>
        <pivotArea dataOnly="0" outline="0" fieldPosition="0">
          <references count="1">
            <reference field="4294967294" count="1" selected="0">
              <x v="0"/>
            </reference>
          </references>
        </pivotArea>
      </autoSortScope>
    </pivotField>
  </pivotFields>
  <rowItems count="1">
    <i/>
  </rowItems>
  <colFields count="1">
    <field x="9"/>
  </colFields>
  <colItems count="10">
    <i>
      <x v="5"/>
    </i>
    <i>
      <x v="7"/>
    </i>
    <i>
      <x v="1"/>
    </i>
    <i>
      <x/>
    </i>
    <i>
      <x v="2"/>
    </i>
    <i>
      <x v="8"/>
    </i>
    <i>
      <x v="3"/>
    </i>
    <i>
      <x v="6"/>
    </i>
    <i>
      <x v="4"/>
    </i>
    <i t="grand">
      <x/>
    </i>
  </colItems>
  <dataFields count="1">
    <dataField name="Sum of Total" fld="2" baseField="0" baseItem="0"/>
  </dataFields>
  <chartFormats count="9">
    <chartFormat chart="2" format="56" series="1">
      <pivotArea type="data" outline="0" fieldPosition="0">
        <references count="2">
          <reference field="4294967294" count="1" selected="0">
            <x v="0"/>
          </reference>
          <reference field="9" count="1" selected="0">
            <x v="0"/>
          </reference>
        </references>
      </pivotArea>
    </chartFormat>
    <chartFormat chart="2" format="57" series="1">
      <pivotArea type="data" outline="0" fieldPosition="0">
        <references count="2">
          <reference field="4294967294" count="1" selected="0">
            <x v="0"/>
          </reference>
          <reference field="9" count="1" selected="0">
            <x v="1"/>
          </reference>
        </references>
      </pivotArea>
    </chartFormat>
    <chartFormat chart="2" format="58" series="1">
      <pivotArea type="data" outline="0" fieldPosition="0">
        <references count="2">
          <reference field="4294967294" count="1" selected="0">
            <x v="0"/>
          </reference>
          <reference field="9" count="1" selected="0">
            <x v="2"/>
          </reference>
        </references>
      </pivotArea>
    </chartFormat>
    <chartFormat chart="2" format="59" series="1">
      <pivotArea type="data" outline="0" fieldPosition="0">
        <references count="2">
          <reference field="4294967294" count="1" selected="0">
            <x v="0"/>
          </reference>
          <reference field="9" count="1" selected="0">
            <x v="3"/>
          </reference>
        </references>
      </pivotArea>
    </chartFormat>
    <chartFormat chart="2" format="60" series="1">
      <pivotArea type="data" outline="0" fieldPosition="0">
        <references count="2">
          <reference field="4294967294" count="1" selected="0">
            <x v="0"/>
          </reference>
          <reference field="9" count="1" selected="0">
            <x v="4"/>
          </reference>
        </references>
      </pivotArea>
    </chartFormat>
    <chartFormat chart="2" format="61" series="1">
      <pivotArea type="data" outline="0" fieldPosition="0">
        <references count="2">
          <reference field="4294967294" count="1" selected="0">
            <x v="0"/>
          </reference>
          <reference field="9" count="1" selected="0">
            <x v="5"/>
          </reference>
        </references>
      </pivotArea>
    </chartFormat>
    <chartFormat chart="2" format="62" series="1">
      <pivotArea type="data" outline="0" fieldPosition="0">
        <references count="2">
          <reference field="4294967294" count="1" selected="0">
            <x v="0"/>
          </reference>
          <reference field="9" count="1" selected="0">
            <x v="6"/>
          </reference>
        </references>
      </pivotArea>
    </chartFormat>
    <chartFormat chart="2" format="63" series="1">
      <pivotArea type="data" outline="0" fieldPosition="0">
        <references count="2">
          <reference field="4294967294" count="1" selected="0">
            <x v="0"/>
          </reference>
          <reference field="9" count="1" selected="0">
            <x v="7"/>
          </reference>
        </references>
      </pivotArea>
    </chartFormat>
    <chartFormat chart="2" format="64" series="1">
      <pivotArea type="data" outline="0" fieldPosition="0">
        <references count="2">
          <reference field="4294967294" count="1" selected="0">
            <x v="0"/>
          </reference>
          <reference field="9"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2874398-4091-4918-B706-A426C90BF686}" name="2018FacCount" cacheId="17"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5">
  <location ref="C3:M5" firstHeaderRow="1" firstDataRow="2" firstDataCol="1"/>
  <pivotFields count="10">
    <pivotField dataField="1" showAll="0"/>
    <pivotField showAll="0"/>
    <pivotField numFmtId="43" showAll="0"/>
    <pivotField numFmtId="43" showAll="0"/>
    <pivotField numFmtId="43" showAll="0"/>
    <pivotField numFmtId="43" showAll="0"/>
    <pivotField numFmtId="43" showAll="0"/>
    <pivotField numFmtId="43" showAll="0"/>
    <pivotField numFmtId="43" showAll="0"/>
    <pivotField axis="axisCol" showAll="0" sortType="descending">
      <items count="10">
        <item x="4"/>
        <item x="2"/>
        <item x="3"/>
        <item x="6"/>
        <item x="8"/>
        <item x="0"/>
        <item x="7"/>
        <item x="1"/>
        <item x="5"/>
        <item t="default"/>
      </items>
      <autoSortScope>
        <pivotArea dataOnly="0" outline="0" fieldPosition="0">
          <references count="1">
            <reference field="4294967294" count="1" selected="0">
              <x v="0"/>
            </reference>
          </references>
        </pivotArea>
      </autoSortScope>
    </pivotField>
  </pivotFields>
  <rowItems count="1">
    <i/>
  </rowItems>
  <colFields count="1">
    <field x="9"/>
  </colFields>
  <colItems count="10">
    <i>
      <x v="1"/>
    </i>
    <i>
      <x/>
    </i>
    <i>
      <x v="5"/>
    </i>
    <i>
      <x v="8"/>
    </i>
    <i>
      <x v="2"/>
    </i>
    <i>
      <x v="3"/>
    </i>
    <i>
      <x v="7"/>
    </i>
    <i>
      <x v="4"/>
    </i>
    <i>
      <x v="6"/>
    </i>
    <i t="grand">
      <x/>
    </i>
  </colItems>
  <dataFields count="1">
    <dataField name="Count of Facility" fld="0" subtotal="count" baseField="0" baseItem="0"/>
  </dataFields>
  <chartFormats count="9">
    <chartFormat chart="2" format="18" series="1">
      <pivotArea type="data" outline="0" fieldPosition="0">
        <references count="2">
          <reference field="4294967294" count="1" selected="0">
            <x v="0"/>
          </reference>
          <reference field="9" count="1" selected="0">
            <x v="0"/>
          </reference>
        </references>
      </pivotArea>
    </chartFormat>
    <chartFormat chart="2" format="19" series="1">
      <pivotArea type="data" outline="0" fieldPosition="0">
        <references count="2">
          <reference field="4294967294" count="1" selected="0">
            <x v="0"/>
          </reference>
          <reference field="9" count="1" selected="0">
            <x v="1"/>
          </reference>
        </references>
      </pivotArea>
    </chartFormat>
    <chartFormat chart="2" format="20" series="1">
      <pivotArea type="data" outline="0" fieldPosition="0">
        <references count="2">
          <reference field="4294967294" count="1" selected="0">
            <x v="0"/>
          </reference>
          <reference field="9" count="1" selected="0">
            <x v="2"/>
          </reference>
        </references>
      </pivotArea>
    </chartFormat>
    <chartFormat chart="2" format="21" series="1">
      <pivotArea type="data" outline="0" fieldPosition="0">
        <references count="2">
          <reference field="4294967294" count="1" selected="0">
            <x v="0"/>
          </reference>
          <reference field="9" count="1" selected="0">
            <x v="3"/>
          </reference>
        </references>
      </pivotArea>
    </chartFormat>
    <chartFormat chart="2" format="22" series="1">
      <pivotArea type="data" outline="0" fieldPosition="0">
        <references count="2">
          <reference field="4294967294" count="1" selected="0">
            <x v="0"/>
          </reference>
          <reference field="9" count="1" selected="0">
            <x v="4"/>
          </reference>
        </references>
      </pivotArea>
    </chartFormat>
    <chartFormat chart="2" format="23" series="1">
      <pivotArea type="data" outline="0" fieldPosition="0">
        <references count="2">
          <reference field="4294967294" count="1" selected="0">
            <x v="0"/>
          </reference>
          <reference field="9" count="1" selected="0">
            <x v="5"/>
          </reference>
        </references>
      </pivotArea>
    </chartFormat>
    <chartFormat chart="2" format="24" series="1">
      <pivotArea type="data" outline="0" fieldPosition="0">
        <references count="2">
          <reference field="4294967294" count="1" selected="0">
            <x v="0"/>
          </reference>
          <reference field="9" count="1" selected="0">
            <x v="6"/>
          </reference>
        </references>
      </pivotArea>
    </chartFormat>
    <chartFormat chart="2" format="25" series="1">
      <pivotArea type="data" outline="0" fieldPosition="0">
        <references count="2">
          <reference field="4294967294" count="1" selected="0">
            <x v="0"/>
          </reference>
          <reference field="9" count="1" selected="0">
            <x v="7"/>
          </reference>
        </references>
      </pivotArea>
    </chartFormat>
    <chartFormat chart="2" format="26" series="1">
      <pivotArea type="data" outline="0" fieldPosition="0">
        <references count="2">
          <reference field="4294967294" count="1" selected="0">
            <x v="0"/>
          </reference>
          <reference field="9"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A948203B-5848-458B-861E-6A491B9FD871}" name="2018EmissionsGas" cacheId="17"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5">
  <location ref="C67:H68" firstHeaderRow="0" firstDataRow="1" firstDataCol="0"/>
  <pivotFields count="10">
    <pivotField showAll="0"/>
    <pivotField showAll="0"/>
    <pivotField numFmtId="43" showAll="0"/>
    <pivotField dataField="1" numFmtId="43" showAll="0"/>
    <pivotField dataField="1" numFmtId="43" showAll="0"/>
    <pivotField dataField="1" numFmtId="43" showAll="0"/>
    <pivotField dataField="1" numFmtId="43" showAll="0"/>
    <pivotField dataField="1" numFmtId="43" showAll="0"/>
    <pivotField dataField="1" numFmtId="43" showAll="0"/>
    <pivotField showAll="0"/>
  </pivotFields>
  <rowItems count="1">
    <i/>
  </rowItems>
  <colFields count="1">
    <field x="-2"/>
  </colFields>
  <colItems count="6">
    <i>
      <x/>
    </i>
    <i i="1">
      <x v="1"/>
    </i>
    <i i="2">
      <x v="2"/>
    </i>
    <i i="3">
      <x v="3"/>
    </i>
    <i i="4">
      <x v="4"/>
    </i>
    <i i="5">
      <x v="5"/>
    </i>
  </colItems>
  <dataFields count="6">
    <dataField name="Sum of Fossil CO₂" fld="3" baseField="0" baseItem="0"/>
    <dataField name="Sum of Biogenic CO₂" fld="4" baseField="0" baseItem="0"/>
    <dataField name="Sum of CH₄" fld="5" baseField="0" baseItem="0"/>
    <dataField name="Sum of N₂O" fld="6" baseField="0" baseItem="0"/>
    <dataField name="Sum of SF₆" fld="7" baseField="0" baseItem="0"/>
    <dataField name="Sum of HFCs and PFCs" fld="8" baseField="0" baseItem="0"/>
  </dataFields>
  <chartFormats count="7">
    <chartFormat chart="2" format="20" series="1">
      <pivotArea type="data" outline="0" fieldPosition="0">
        <references count="1">
          <reference field="4294967294" count="1" selected="0">
            <x v="0"/>
          </reference>
        </references>
      </pivotArea>
    </chartFormat>
    <chartFormat chart="2" format="21" series="1">
      <pivotArea type="data" outline="0" fieldPosition="0">
        <references count="1">
          <reference field="4294967294" count="1" selected="0">
            <x v="1"/>
          </reference>
        </references>
      </pivotArea>
    </chartFormat>
    <chartFormat chart="2" format="22" series="1">
      <pivotArea type="data" outline="0" fieldPosition="0">
        <references count="1">
          <reference field="4294967294" count="1" selected="0">
            <x v="2"/>
          </reference>
        </references>
      </pivotArea>
    </chartFormat>
    <chartFormat chart="2" format="23">
      <pivotArea type="data" outline="0" fieldPosition="0">
        <references count="1">
          <reference field="4294967294" count="1" selected="0">
            <x v="2"/>
          </reference>
        </references>
      </pivotArea>
    </chartFormat>
    <chartFormat chart="2" format="24" series="1">
      <pivotArea type="data" outline="0" fieldPosition="0">
        <references count="1">
          <reference field="4294967294" count="1" selected="0">
            <x v="3"/>
          </reference>
        </references>
      </pivotArea>
    </chartFormat>
    <chartFormat chart="2" format="25" series="1">
      <pivotArea type="data" outline="0" fieldPosition="0">
        <references count="1">
          <reference field="4294967294" count="1" selected="0">
            <x v="4"/>
          </reference>
        </references>
      </pivotArea>
    </chartFormat>
    <chartFormat chart="2" format="26" series="1">
      <pivotArea type="data" outline="0" fieldPosition="0">
        <references count="1">
          <reference field="4294967294"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EB9704E-B220-4568-AAF3-D92B995EE19F}" name="2019SectorCount" cacheId="20"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5">
  <location ref="C3:M5" firstHeaderRow="1" firstDataRow="2" firstDataCol="1"/>
  <pivotFields count="10">
    <pivotField dataField="1" showAll="0"/>
    <pivotField showAll="0"/>
    <pivotField numFmtId="43" showAll="0"/>
    <pivotField numFmtId="43" showAll="0"/>
    <pivotField numFmtId="43" showAll="0"/>
    <pivotField numFmtId="43" showAll="0"/>
    <pivotField numFmtId="43" showAll="0"/>
    <pivotField numFmtId="43" showAll="0"/>
    <pivotField numFmtId="43" showAll="0"/>
    <pivotField axis="axisCol" showAll="0" sortType="descending">
      <items count="10">
        <item x="4"/>
        <item x="5"/>
        <item x="2"/>
        <item x="6"/>
        <item x="8"/>
        <item x="0"/>
        <item x="7"/>
        <item x="1"/>
        <item x="3"/>
        <item t="default"/>
      </items>
      <autoSortScope>
        <pivotArea dataOnly="0" outline="0" fieldPosition="0">
          <references count="1">
            <reference field="4294967294" count="1" selected="0">
              <x v="0"/>
            </reference>
          </references>
        </pivotArea>
      </autoSortScope>
    </pivotField>
  </pivotFields>
  <rowItems count="1">
    <i/>
  </rowItems>
  <colFields count="1">
    <field x="9"/>
  </colFields>
  <colItems count="10">
    <i>
      <x v="1"/>
    </i>
    <i>
      <x/>
    </i>
    <i>
      <x v="5"/>
    </i>
    <i>
      <x v="8"/>
    </i>
    <i>
      <x v="2"/>
    </i>
    <i>
      <x v="3"/>
    </i>
    <i>
      <x v="7"/>
    </i>
    <i>
      <x v="4"/>
    </i>
    <i>
      <x v="6"/>
    </i>
    <i t="grand">
      <x/>
    </i>
  </colItems>
  <dataFields count="1">
    <dataField name="Count of Facility" fld="0" subtotal="count" baseField="0" baseItem="0"/>
  </dataFields>
  <chartFormats count="9">
    <chartFormat chart="2" format="18" series="1">
      <pivotArea type="data" outline="0" fieldPosition="0">
        <references count="2">
          <reference field="4294967294" count="1" selected="0">
            <x v="0"/>
          </reference>
          <reference field="9" count="1" selected="0">
            <x v="0"/>
          </reference>
        </references>
      </pivotArea>
    </chartFormat>
    <chartFormat chart="2" format="19" series="1">
      <pivotArea type="data" outline="0" fieldPosition="0">
        <references count="2">
          <reference field="4294967294" count="1" selected="0">
            <x v="0"/>
          </reference>
          <reference field="9" count="1" selected="0">
            <x v="1"/>
          </reference>
        </references>
      </pivotArea>
    </chartFormat>
    <chartFormat chart="2" format="20" series="1">
      <pivotArea type="data" outline="0" fieldPosition="0">
        <references count="2">
          <reference field="4294967294" count="1" selected="0">
            <x v="0"/>
          </reference>
          <reference field="9" count="1" selected="0">
            <x v="2"/>
          </reference>
        </references>
      </pivotArea>
    </chartFormat>
    <chartFormat chart="2" format="21" series="1">
      <pivotArea type="data" outline="0" fieldPosition="0">
        <references count="2">
          <reference field="4294967294" count="1" selected="0">
            <x v="0"/>
          </reference>
          <reference field="9" count="1" selected="0">
            <x v="3"/>
          </reference>
        </references>
      </pivotArea>
    </chartFormat>
    <chartFormat chart="2" format="22" series="1">
      <pivotArea type="data" outline="0" fieldPosition="0">
        <references count="2">
          <reference field="4294967294" count="1" selected="0">
            <x v="0"/>
          </reference>
          <reference field="9" count="1" selected="0">
            <x v="4"/>
          </reference>
        </references>
      </pivotArea>
    </chartFormat>
    <chartFormat chart="2" format="23" series="1">
      <pivotArea type="data" outline="0" fieldPosition="0">
        <references count="2">
          <reference field="4294967294" count="1" selected="0">
            <x v="0"/>
          </reference>
          <reference field="9" count="1" selected="0">
            <x v="5"/>
          </reference>
        </references>
      </pivotArea>
    </chartFormat>
    <chartFormat chart="2" format="24" series="1">
      <pivotArea type="data" outline="0" fieldPosition="0">
        <references count="2">
          <reference field="4294967294" count="1" selected="0">
            <x v="0"/>
          </reference>
          <reference field="9" count="1" selected="0">
            <x v="6"/>
          </reference>
        </references>
      </pivotArea>
    </chartFormat>
    <chartFormat chart="2" format="25" series="1">
      <pivotArea type="data" outline="0" fieldPosition="0">
        <references count="2">
          <reference field="4294967294" count="1" selected="0">
            <x v="0"/>
          </reference>
          <reference field="9" count="1" selected="0">
            <x v="7"/>
          </reference>
        </references>
      </pivotArea>
    </chartFormat>
    <chartFormat chart="2" format="26" series="1">
      <pivotArea type="data" outline="0" fieldPosition="0">
        <references count="2">
          <reference field="4294967294" count="1" selected="0">
            <x v="0"/>
          </reference>
          <reference field="9"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143884F5-98E2-4DD9-A335-5EE67DBA1116}" name="2019EmissionsGas" cacheId="20"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5">
  <location ref="C67:H68" firstHeaderRow="0" firstDataRow="1" firstDataCol="0"/>
  <pivotFields count="10">
    <pivotField showAll="0"/>
    <pivotField showAll="0"/>
    <pivotField numFmtId="43" showAll="0"/>
    <pivotField dataField="1" numFmtId="43" showAll="0"/>
    <pivotField dataField="1" numFmtId="43" showAll="0"/>
    <pivotField dataField="1" numFmtId="43" showAll="0"/>
    <pivotField dataField="1" numFmtId="43" showAll="0"/>
    <pivotField dataField="1" numFmtId="43" showAll="0"/>
    <pivotField dataField="1" numFmtId="43" showAll="0"/>
    <pivotField showAll="0"/>
  </pivotFields>
  <rowItems count="1">
    <i/>
  </rowItems>
  <colFields count="1">
    <field x="-2"/>
  </colFields>
  <colItems count="6">
    <i>
      <x/>
    </i>
    <i i="1">
      <x v="1"/>
    </i>
    <i i="2">
      <x v="2"/>
    </i>
    <i i="3">
      <x v="3"/>
    </i>
    <i i="4">
      <x v="4"/>
    </i>
    <i i="5">
      <x v="5"/>
    </i>
  </colItems>
  <dataFields count="6">
    <dataField name="Sum of Fossil CO₂" fld="3" baseField="0" baseItem="0"/>
    <dataField name="Sum of Biogenic CO₂" fld="4" baseField="0" baseItem="0"/>
    <dataField name="Sum of CH₄" fld="5" baseField="0" baseItem="0"/>
    <dataField name="Sum of N₂O" fld="6" baseField="0" baseItem="0"/>
    <dataField name="Sum of SF₆" fld="7" baseField="0" baseItem="0"/>
    <dataField name="Sum of HFCs and PFCs" fld="8" baseField="0" baseItem="0"/>
  </dataFields>
  <chartFormats count="6">
    <chartFormat chart="2" format="12" series="1">
      <pivotArea type="data" outline="0" fieldPosition="0">
        <references count="1">
          <reference field="4294967294" count="1" selected="0">
            <x v="0"/>
          </reference>
        </references>
      </pivotArea>
    </chartFormat>
    <chartFormat chart="2" format="13" series="1">
      <pivotArea type="data" outline="0" fieldPosition="0">
        <references count="1">
          <reference field="4294967294" count="1" selected="0">
            <x v="1"/>
          </reference>
        </references>
      </pivotArea>
    </chartFormat>
    <chartFormat chart="2" format="14" series="1">
      <pivotArea type="data" outline="0" fieldPosition="0">
        <references count="1">
          <reference field="4294967294" count="1" selected="0">
            <x v="2"/>
          </reference>
        </references>
      </pivotArea>
    </chartFormat>
    <chartFormat chart="2" format="15" series="1">
      <pivotArea type="data" outline="0" fieldPosition="0">
        <references count="1">
          <reference field="4294967294" count="1" selected="0">
            <x v="3"/>
          </reference>
        </references>
      </pivotArea>
    </chartFormat>
    <chartFormat chart="2" format="16" series="1">
      <pivotArea type="data" outline="0" fieldPosition="0">
        <references count="1">
          <reference field="4294967294" count="1" selected="0">
            <x v="4"/>
          </reference>
        </references>
      </pivotArea>
    </chartFormat>
    <chartFormat chart="2" format="17" series="1">
      <pivotArea type="data" outline="0" fieldPosition="0">
        <references count="1">
          <reference field="4294967294"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A8761C69-08BD-4C57-A3A2-4A74A837B2B8}" name="2019EmissionsSector" cacheId="20"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5">
  <location ref="C35:M37" firstHeaderRow="1" firstDataRow="2" firstDataCol="1"/>
  <pivotFields count="10">
    <pivotField showAll="0"/>
    <pivotField showAll="0"/>
    <pivotField dataField="1" numFmtId="43" showAll="0"/>
    <pivotField numFmtId="43" showAll="0"/>
    <pivotField numFmtId="43" showAll="0"/>
    <pivotField numFmtId="43" showAll="0"/>
    <pivotField numFmtId="43" showAll="0"/>
    <pivotField numFmtId="43" showAll="0"/>
    <pivotField numFmtId="43" showAll="0"/>
    <pivotField axis="axisCol" showAll="0" sortType="descending">
      <items count="10">
        <item x="4"/>
        <item x="5"/>
        <item x="2"/>
        <item x="6"/>
        <item x="8"/>
        <item x="0"/>
        <item x="7"/>
        <item x="1"/>
        <item x="3"/>
        <item t="default"/>
      </items>
      <autoSortScope>
        <pivotArea dataOnly="0" outline="0" fieldPosition="0">
          <references count="1">
            <reference field="4294967294" count="1" selected="0">
              <x v="0"/>
            </reference>
          </references>
        </pivotArea>
      </autoSortScope>
    </pivotField>
  </pivotFields>
  <rowItems count="1">
    <i/>
  </rowItems>
  <colFields count="1">
    <field x="9"/>
  </colFields>
  <colItems count="10">
    <i>
      <x v="5"/>
    </i>
    <i>
      <x v="7"/>
    </i>
    <i>
      <x v="1"/>
    </i>
    <i>
      <x/>
    </i>
    <i>
      <x v="2"/>
    </i>
    <i>
      <x v="8"/>
    </i>
    <i>
      <x v="3"/>
    </i>
    <i>
      <x v="6"/>
    </i>
    <i>
      <x v="4"/>
    </i>
    <i t="grand">
      <x/>
    </i>
  </colItems>
  <dataFields count="1">
    <dataField name="Sum of Total" fld="2" baseField="0" baseItem="0"/>
  </dataFields>
  <chartFormats count="9">
    <chartFormat chart="2" format="19" series="1">
      <pivotArea type="data" outline="0" fieldPosition="0">
        <references count="2">
          <reference field="4294967294" count="1" selected="0">
            <x v="0"/>
          </reference>
          <reference field="9" count="1" selected="0">
            <x v="0"/>
          </reference>
        </references>
      </pivotArea>
    </chartFormat>
    <chartFormat chart="2" format="20" series="1">
      <pivotArea type="data" outline="0" fieldPosition="0">
        <references count="2">
          <reference field="4294967294" count="1" selected="0">
            <x v="0"/>
          </reference>
          <reference field="9" count="1" selected="0">
            <x v="1"/>
          </reference>
        </references>
      </pivotArea>
    </chartFormat>
    <chartFormat chart="2" format="21" series="1">
      <pivotArea type="data" outline="0" fieldPosition="0">
        <references count="2">
          <reference field="4294967294" count="1" selected="0">
            <x v="0"/>
          </reference>
          <reference field="9" count="1" selected="0">
            <x v="2"/>
          </reference>
        </references>
      </pivotArea>
    </chartFormat>
    <chartFormat chart="2" format="22" series="1">
      <pivotArea type="data" outline="0" fieldPosition="0">
        <references count="2">
          <reference field="4294967294" count="1" selected="0">
            <x v="0"/>
          </reference>
          <reference field="9" count="1" selected="0">
            <x v="3"/>
          </reference>
        </references>
      </pivotArea>
    </chartFormat>
    <chartFormat chart="2" format="23" series="1">
      <pivotArea type="data" outline="0" fieldPosition="0">
        <references count="2">
          <reference field="4294967294" count="1" selected="0">
            <x v="0"/>
          </reference>
          <reference field="9" count="1" selected="0">
            <x v="4"/>
          </reference>
        </references>
      </pivotArea>
    </chartFormat>
    <chartFormat chart="2" format="24" series="1">
      <pivotArea type="data" outline="0" fieldPosition="0">
        <references count="2">
          <reference field="4294967294" count="1" selected="0">
            <x v="0"/>
          </reference>
          <reference field="9" count="1" selected="0">
            <x v="5"/>
          </reference>
        </references>
      </pivotArea>
    </chartFormat>
    <chartFormat chart="2" format="25" series="1">
      <pivotArea type="data" outline="0" fieldPosition="0">
        <references count="2">
          <reference field="4294967294" count="1" selected="0">
            <x v="0"/>
          </reference>
          <reference field="9" count="1" selected="0">
            <x v="6"/>
          </reference>
        </references>
      </pivotArea>
    </chartFormat>
    <chartFormat chart="2" format="26" series="1">
      <pivotArea type="data" outline="0" fieldPosition="0">
        <references count="2">
          <reference field="4294967294" count="1" selected="0">
            <x v="0"/>
          </reference>
          <reference field="9" count="1" selected="0">
            <x v="7"/>
          </reference>
        </references>
      </pivotArea>
    </chartFormat>
    <chartFormat chart="2" format="27" series="1">
      <pivotArea type="data" outline="0" fieldPosition="0">
        <references count="2">
          <reference field="4294967294" count="1" selected="0">
            <x v="0"/>
          </reference>
          <reference field="9"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F2F6CACE-229C-425E-BCDF-3FDAABD0FA5D}" name="2020FacCount" cacheId="29"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3">
  <location ref="C3:M5" firstHeaderRow="1" firstDataRow="2" firstDataCol="1"/>
  <pivotFields count="10">
    <pivotField dataField="1" showAll="0"/>
    <pivotField showAll="0"/>
    <pivotField showAll="0"/>
    <pivotField showAll="0"/>
    <pivotField showAll="0"/>
    <pivotField showAll="0"/>
    <pivotField showAll="0"/>
    <pivotField showAll="0"/>
    <pivotField showAll="0"/>
    <pivotField axis="axisCol" showAll="0" sortType="descending">
      <items count="10">
        <item x="4"/>
        <item x="5"/>
        <item x="2"/>
        <item x="6"/>
        <item x="8"/>
        <item x="0"/>
        <item x="7"/>
        <item x="1"/>
        <item x="3"/>
        <item t="default"/>
      </items>
      <autoSortScope>
        <pivotArea dataOnly="0" outline="0" fieldPosition="0">
          <references count="1">
            <reference field="4294967294" count="1" selected="0">
              <x v="0"/>
            </reference>
          </references>
        </pivotArea>
      </autoSortScope>
    </pivotField>
  </pivotFields>
  <rowItems count="1">
    <i/>
  </rowItems>
  <colFields count="1">
    <field x="9"/>
  </colFields>
  <colItems count="10">
    <i>
      <x v="1"/>
    </i>
    <i>
      <x/>
    </i>
    <i>
      <x v="5"/>
    </i>
    <i>
      <x v="8"/>
    </i>
    <i>
      <x v="2"/>
    </i>
    <i>
      <x v="3"/>
    </i>
    <i>
      <x v="7"/>
    </i>
    <i>
      <x v="4"/>
    </i>
    <i>
      <x v="6"/>
    </i>
    <i t="grand">
      <x/>
    </i>
  </colItems>
  <dataFields count="1">
    <dataField name="Count of Facility" fld="0" subtotal="count" baseField="0" baseItem="0"/>
  </dataFields>
  <chartFormats count="18">
    <chartFormat chart="0" format="45" series="1">
      <pivotArea type="data" outline="0" fieldPosition="0">
        <references count="1">
          <reference field="4294967294" count="1" selected="0">
            <x v="0"/>
          </reference>
        </references>
      </pivotArea>
    </chartFormat>
    <chartFormat chart="0" format="46" series="1">
      <pivotArea type="data" outline="0" fieldPosition="0">
        <references count="2">
          <reference field="4294967294" count="1" selected="0">
            <x v="0"/>
          </reference>
          <reference field="9" count="1" selected="0">
            <x v="1"/>
          </reference>
        </references>
      </pivotArea>
    </chartFormat>
    <chartFormat chart="0" format="47" series="1">
      <pivotArea type="data" outline="0" fieldPosition="0">
        <references count="2">
          <reference field="4294967294" count="1" selected="0">
            <x v="0"/>
          </reference>
          <reference field="9" count="1" selected="0">
            <x v="2"/>
          </reference>
        </references>
      </pivotArea>
    </chartFormat>
    <chartFormat chart="0" format="48" series="1">
      <pivotArea type="data" outline="0" fieldPosition="0">
        <references count="2">
          <reference field="4294967294" count="1" selected="0">
            <x v="0"/>
          </reference>
          <reference field="9" count="1" selected="0">
            <x v="3"/>
          </reference>
        </references>
      </pivotArea>
    </chartFormat>
    <chartFormat chart="0" format="49" series="1">
      <pivotArea type="data" outline="0" fieldPosition="0">
        <references count="2">
          <reference field="4294967294" count="1" selected="0">
            <x v="0"/>
          </reference>
          <reference field="9" count="1" selected="0">
            <x v="4"/>
          </reference>
        </references>
      </pivotArea>
    </chartFormat>
    <chartFormat chart="0" format="50" series="1">
      <pivotArea type="data" outline="0" fieldPosition="0">
        <references count="2">
          <reference field="4294967294" count="1" selected="0">
            <x v="0"/>
          </reference>
          <reference field="9" count="1" selected="0">
            <x v="5"/>
          </reference>
        </references>
      </pivotArea>
    </chartFormat>
    <chartFormat chart="0" format="51" series="1">
      <pivotArea type="data" outline="0" fieldPosition="0">
        <references count="2">
          <reference field="4294967294" count="1" selected="0">
            <x v="0"/>
          </reference>
          <reference field="9" count="1" selected="0">
            <x v="6"/>
          </reference>
        </references>
      </pivotArea>
    </chartFormat>
    <chartFormat chart="0" format="52" series="1">
      <pivotArea type="data" outline="0" fieldPosition="0">
        <references count="2">
          <reference field="4294967294" count="1" selected="0">
            <x v="0"/>
          </reference>
          <reference field="9" count="1" selected="0">
            <x v="7"/>
          </reference>
        </references>
      </pivotArea>
    </chartFormat>
    <chartFormat chart="0" format="53" series="1">
      <pivotArea type="data" outline="0" fieldPosition="0">
        <references count="2">
          <reference field="4294967294" count="1" selected="0">
            <x v="0"/>
          </reference>
          <reference field="9" count="1" selected="0">
            <x v="8"/>
          </reference>
        </references>
      </pivotArea>
    </chartFormat>
    <chartFormat chart="2" format="63" series="1">
      <pivotArea type="data" outline="0" fieldPosition="0">
        <references count="2">
          <reference field="4294967294" count="1" selected="0">
            <x v="0"/>
          </reference>
          <reference field="9" count="1" selected="0">
            <x v="0"/>
          </reference>
        </references>
      </pivotArea>
    </chartFormat>
    <chartFormat chart="2" format="64" series="1">
      <pivotArea type="data" outline="0" fieldPosition="0">
        <references count="2">
          <reference field="4294967294" count="1" selected="0">
            <x v="0"/>
          </reference>
          <reference field="9" count="1" selected="0">
            <x v="1"/>
          </reference>
        </references>
      </pivotArea>
    </chartFormat>
    <chartFormat chart="2" format="65" series="1">
      <pivotArea type="data" outline="0" fieldPosition="0">
        <references count="2">
          <reference field="4294967294" count="1" selected="0">
            <x v="0"/>
          </reference>
          <reference field="9" count="1" selected="0">
            <x v="2"/>
          </reference>
        </references>
      </pivotArea>
    </chartFormat>
    <chartFormat chart="2" format="66" series="1">
      <pivotArea type="data" outline="0" fieldPosition="0">
        <references count="2">
          <reference field="4294967294" count="1" selected="0">
            <x v="0"/>
          </reference>
          <reference field="9" count="1" selected="0">
            <x v="3"/>
          </reference>
        </references>
      </pivotArea>
    </chartFormat>
    <chartFormat chart="2" format="67" series="1">
      <pivotArea type="data" outline="0" fieldPosition="0">
        <references count="2">
          <reference field="4294967294" count="1" selected="0">
            <x v="0"/>
          </reference>
          <reference field="9" count="1" selected="0">
            <x v="4"/>
          </reference>
        </references>
      </pivotArea>
    </chartFormat>
    <chartFormat chart="2" format="68" series="1">
      <pivotArea type="data" outline="0" fieldPosition="0">
        <references count="2">
          <reference field="4294967294" count="1" selected="0">
            <x v="0"/>
          </reference>
          <reference field="9" count="1" selected="0">
            <x v="5"/>
          </reference>
        </references>
      </pivotArea>
    </chartFormat>
    <chartFormat chart="2" format="69" series="1">
      <pivotArea type="data" outline="0" fieldPosition="0">
        <references count="2">
          <reference field="4294967294" count="1" selected="0">
            <x v="0"/>
          </reference>
          <reference field="9" count="1" selected="0">
            <x v="6"/>
          </reference>
        </references>
      </pivotArea>
    </chartFormat>
    <chartFormat chart="2" format="70" series="1">
      <pivotArea type="data" outline="0" fieldPosition="0">
        <references count="2">
          <reference field="4294967294" count="1" selected="0">
            <x v="0"/>
          </reference>
          <reference field="9" count="1" selected="0">
            <x v="7"/>
          </reference>
        </references>
      </pivotArea>
    </chartFormat>
    <chartFormat chart="2" format="71" series="1">
      <pivotArea type="data" outline="0" fieldPosition="0">
        <references count="2">
          <reference field="4294967294" count="1" selected="0">
            <x v="0"/>
          </reference>
          <reference field="9"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79397DB4-7A8A-4EAD-8F7E-6B1C82DA97A1}" name="2020EmissionsType" cacheId="29"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3">
  <location ref="C67:H68" firstHeaderRow="0" firstDataRow="1" firstDataCol="0"/>
  <pivotFields count="10">
    <pivotField showAll="0"/>
    <pivotField showAll="0"/>
    <pivotField showAll="0"/>
    <pivotField dataField="1" showAll="0"/>
    <pivotField dataField="1" showAll="0"/>
    <pivotField dataField="1" showAll="0"/>
    <pivotField dataField="1" showAll="0"/>
    <pivotField dataField="1" showAll="0"/>
    <pivotField dataField="1" showAll="0"/>
    <pivotField showAll="0"/>
  </pivotFields>
  <rowItems count="1">
    <i/>
  </rowItems>
  <colFields count="1">
    <field x="-2"/>
  </colFields>
  <colItems count="6">
    <i>
      <x/>
    </i>
    <i i="1">
      <x v="1"/>
    </i>
    <i i="2">
      <x v="2"/>
    </i>
    <i i="3">
      <x v="3"/>
    </i>
    <i i="4">
      <x v="4"/>
    </i>
    <i i="5">
      <x v="5"/>
    </i>
  </colItems>
  <dataFields count="6">
    <dataField name="Sum of Fossil CO₂" fld="3" baseField="0" baseItem="0"/>
    <dataField name="Sum of Biogenic CO₂" fld="4" baseField="0" baseItem="0"/>
    <dataField name="Sum of CH₄" fld="5" baseField="0" baseItem="0"/>
    <dataField name="Sum of N₂O" fld="6" baseField="0" baseItem="0"/>
    <dataField name="Sum of SF₆" fld="7" baseField="0" baseItem="0"/>
    <dataField name="Sum of HFCs and PFCs" fld="8" baseField="0" baseItem="0"/>
  </dataFields>
  <chartFormats count="6">
    <chartFormat chart="2" format="42" series="1">
      <pivotArea type="data" outline="0" fieldPosition="0">
        <references count="1">
          <reference field="4294967294" count="1" selected="0">
            <x v="0"/>
          </reference>
        </references>
      </pivotArea>
    </chartFormat>
    <chartFormat chart="2" format="43" series="1">
      <pivotArea type="data" outline="0" fieldPosition="0">
        <references count="1">
          <reference field="4294967294" count="1" selected="0">
            <x v="1"/>
          </reference>
        </references>
      </pivotArea>
    </chartFormat>
    <chartFormat chart="2" format="44" series="1">
      <pivotArea type="data" outline="0" fieldPosition="0">
        <references count="1">
          <reference field="4294967294" count="1" selected="0">
            <x v="2"/>
          </reference>
        </references>
      </pivotArea>
    </chartFormat>
    <chartFormat chart="2" format="45" series="1">
      <pivotArea type="data" outline="0" fieldPosition="0">
        <references count="1">
          <reference field="4294967294" count="1" selected="0">
            <x v="3"/>
          </reference>
        </references>
      </pivotArea>
    </chartFormat>
    <chartFormat chart="2" format="46" series="1">
      <pivotArea type="data" outline="0" fieldPosition="0">
        <references count="1">
          <reference field="4294967294" count="1" selected="0">
            <x v="4"/>
          </reference>
        </references>
      </pivotArea>
    </chartFormat>
    <chartFormat chart="2" format="47" series="1">
      <pivotArea type="data" outline="0" fieldPosition="0">
        <references count="1">
          <reference field="4294967294"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file:///C:\Users\JCook\AppData\Local\Microsoft\Windows\INetCache\Content.MSO\6B7AE9C3.xls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pivotTable" Target="../pivotTables/pivotTable10.xml"/><Relationship Id="rId2" Type="http://schemas.openxmlformats.org/officeDocument/2006/relationships/pivotTable" Target="../pivotTables/pivotTable9.xml"/><Relationship Id="rId1" Type="http://schemas.openxmlformats.org/officeDocument/2006/relationships/pivotTable" Target="../pivotTables/pivotTable8.xml"/><Relationship Id="rId4" Type="http://schemas.openxmlformats.org/officeDocument/2006/relationships/drawing" Target="../drawings/drawing5.xml"/></Relationships>
</file>

<file path=xl/worksheets/_rels/sheet13.xml.rels><?xml version="1.0" encoding="UTF-8" standalone="yes"?>
<Relationships xmlns="http://schemas.openxmlformats.org/package/2006/relationships"><Relationship Id="rId3" Type="http://schemas.openxmlformats.org/officeDocument/2006/relationships/pivotTable" Target="../pivotTables/pivotTable13.xml"/><Relationship Id="rId2" Type="http://schemas.openxmlformats.org/officeDocument/2006/relationships/pivotTable" Target="../pivotTables/pivotTable12.xml"/><Relationship Id="rId1" Type="http://schemas.openxmlformats.org/officeDocument/2006/relationships/pivotTable" Target="../pivotTables/pivotTable11.xml"/><Relationship Id="rId4"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ivotTable" Target="../pivotTables/pivotTable4.xml"/><Relationship Id="rId2" Type="http://schemas.openxmlformats.org/officeDocument/2006/relationships/pivotTable" Target="../pivotTables/pivotTable3.xml"/><Relationship Id="rId1" Type="http://schemas.openxmlformats.org/officeDocument/2006/relationships/pivotTable" Target="../pivotTables/pivotTable2.xml"/><Relationship Id="rId4"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pivotTable" Target="../pivotTables/pivotTable7.xml"/><Relationship Id="rId2" Type="http://schemas.openxmlformats.org/officeDocument/2006/relationships/pivotTable" Target="../pivotTables/pivotTable6.xml"/><Relationship Id="rId1" Type="http://schemas.openxmlformats.org/officeDocument/2006/relationships/pivotTable" Target="../pivotTables/pivotTable5.xm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72924-C538-4EA3-A14D-90499D750FC4}">
  <dimension ref="A1:A23"/>
  <sheetViews>
    <sheetView tabSelected="1" zoomScaleNormal="100" workbookViewId="0"/>
  </sheetViews>
  <sheetFormatPr defaultRowHeight="15" x14ac:dyDescent="0.25"/>
  <cols>
    <col min="1" max="1" width="162.85546875" customWidth="1"/>
    <col min="3" max="3" width="11.85546875" bestFit="1" customWidth="1"/>
    <col min="5" max="5" width="12.7109375" bestFit="1" customWidth="1"/>
    <col min="6" max="6" width="16.28515625" bestFit="1" customWidth="1"/>
  </cols>
  <sheetData>
    <row r="1" spans="1:1" x14ac:dyDescent="0.25">
      <c r="A1" s="41">
        <v>44903</v>
      </c>
    </row>
    <row r="3" spans="1:1" ht="111" x14ac:dyDescent="0.25">
      <c r="A3" s="63" t="s">
        <v>961</v>
      </c>
    </row>
    <row r="4" spans="1:1" ht="30" x14ac:dyDescent="0.25">
      <c r="A4" s="69" t="s">
        <v>931</v>
      </c>
    </row>
    <row r="6" spans="1:1" x14ac:dyDescent="0.25">
      <c r="A6" s="38" t="s">
        <v>944</v>
      </c>
    </row>
    <row r="7" spans="1:1" x14ac:dyDescent="0.25">
      <c r="A7" s="57" t="s">
        <v>943</v>
      </c>
    </row>
    <row r="8" spans="1:1" x14ac:dyDescent="0.25">
      <c r="A8" s="64" t="s">
        <v>962</v>
      </c>
    </row>
    <row r="9" spans="1:1" x14ac:dyDescent="0.25">
      <c r="A9" s="57" t="s">
        <v>955</v>
      </c>
    </row>
    <row r="10" spans="1:1" x14ac:dyDescent="0.25">
      <c r="A10" s="59" t="s">
        <v>956</v>
      </c>
    </row>
    <row r="11" spans="1:1" x14ac:dyDescent="0.25">
      <c r="A11" s="57" t="s">
        <v>945</v>
      </c>
    </row>
    <row r="12" spans="1:1" x14ac:dyDescent="0.25">
      <c r="A12" s="56" t="s">
        <v>946</v>
      </c>
    </row>
    <row r="13" spans="1:1" x14ac:dyDescent="0.25">
      <c r="A13" s="56" t="s">
        <v>947</v>
      </c>
    </row>
    <row r="14" spans="1:1" x14ac:dyDescent="0.25">
      <c r="A14" s="56" t="s">
        <v>948</v>
      </c>
    </row>
    <row r="15" spans="1:1" x14ac:dyDescent="0.25">
      <c r="A15" s="56" t="s">
        <v>949</v>
      </c>
    </row>
    <row r="16" spans="1:1" x14ac:dyDescent="0.25">
      <c r="A16" s="56" t="s">
        <v>950</v>
      </c>
    </row>
    <row r="17" spans="1:1" x14ac:dyDescent="0.25">
      <c r="A17" s="56" t="s">
        <v>951</v>
      </c>
    </row>
    <row r="18" spans="1:1" x14ac:dyDescent="0.25">
      <c r="A18" s="56" t="s">
        <v>952</v>
      </c>
    </row>
    <row r="19" spans="1:1" x14ac:dyDescent="0.25">
      <c r="A19" s="56" t="s">
        <v>953</v>
      </c>
    </row>
    <row r="22" spans="1:1" x14ac:dyDescent="0.25">
      <c r="A22" s="40" t="s">
        <v>932</v>
      </c>
    </row>
    <row r="23" spans="1:1" ht="30" x14ac:dyDescent="0.25">
      <c r="A23" s="58" t="s">
        <v>963</v>
      </c>
    </row>
  </sheetData>
  <hyperlinks>
    <hyperlink ref="A7" location="Information!A1" display="Information: The current tab, which contains relevant background information." xr:uid="{71DDD5CE-AD5A-47C7-AD04-CF016FC2ADC2}"/>
    <hyperlink ref="A9" location="'Facility Summary Charts'!A1" display="Facility Summary Charts: Selected summary charts that summarizes more than one reporting year" xr:uid="{328D965E-FF9B-49EC-80BF-21B7850AFDCA}"/>
    <hyperlink ref="A11" location="'Closed and Exempted Facilities'!A1" display="Closed and Exempted Facilities: Lists facilities that have closed or received an exemption under 310 CMR 7.71, including the date the exemption was granted." xr:uid="{54C10875-B16F-4BB5-A194-622E215ED04D}"/>
    <hyperlink ref="A12" location="'2018 Data'!A1" display="2018 Data: Detailed data for 2018 reporting year with emissions shown by GHG type." xr:uid="{70E0D389-28AF-4E23-AA55-FA3CDA1B0E7B}"/>
    <hyperlink ref="A13" location="'2018 Charts'!A1" display="2018 Charts: Selected summary charts for the 2018 reporting year." xr:uid="{52FBBC30-8AF0-4CC3-8D3D-268C974E4BB6}"/>
    <hyperlink ref="A14" location="'2019 Data'!A1" display="2019 Data: Detailed data for 2019 reporting year with emissions shown by GHG type." xr:uid="{89A81316-0F8D-4D12-938F-FF182CDA27A0}"/>
    <hyperlink ref="A15" location="'2019 Charts'!A1" display="2019 Charts: Selected summary charts for the 2019 reporting year." xr:uid="{0FF88B7C-C3F7-4263-B61E-95F7130E55D7}"/>
    <hyperlink ref="A16" location="'2020 Data'!A1" display="2020 Data: Detailed data for 2020 reporting year with emissions shown by GHG type." xr:uid="{CD11940B-6B37-43EF-9C0B-EF519C9E6536}"/>
    <hyperlink ref="A17" location="'2020 Charts'!A1" display="2020 Charts: Selected summary charts for the 2020 reporting year." xr:uid="{311137E3-178E-44C0-BA04-1AFCAE1E4C40}"/>
    <hyperlink ref="A18" location="'2021 Data'!A1" display="2021 Data: Detailed data for 2021 reporting year with emissions shown by GHG type." xr:uid="{7DE92433-843E-4BFA-9B32-AE3A51C637E7}"/>
    <hyperlink ref="A19" location="'2021 Charts'!A1" display="2021 Charts: Selected summary charts for the 2021 reporting year." xr:uid="{2808E2C8-20E0-424F-AFDE-9F4A7A60254B}"/>
    <hyperlink ref="A10" location="'Top 10 Institution Emitters'!A1" display="'Top 10 Institution Emitters'!A1" xr:uid="{3297706A-D2C6-497C-96E6-8215148479A0}"/>
    <hyperlink ref="A8" r:id="rId1" location="'Facility Summary'!A1" display="C:\Users\JCook\AppData\Local\Microsoft\Windows\INetCache\Content.MSO\6B7AE9C3.xlsx - 'Facility Summary'!A1" xr:uid="{B1729776-8AB9-4FDA-8A58-B35EE47E5F25}"/>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17734-4D73-4344-8BDB-F3B05747FD07}">
  <sheetPr>
    <tabColor theme="6" tint="-0.249977111117893"/>
  </sheetPr>
  <dimension ref="A1:K277"/>
  <sheetViews>
    <sheetView zoomScaleNormal="100" workbookViewId="0">
      <pane ySplit="2" topLeftCell="A3" activePane="bottomLeft" state="frozen"/>
      <selection pane="bottomLeft"/>
    </sheetView>
  </sheetViews>
  <sheetFormatPr defaultRowHeight="15" customHeight="1" x14ac:dyDescent="0.25"/>
  <cols>
    <col min="1" max="1" width="45.7109375" customWidth="1"/>
    <col min="2" max="2" width="15.7109375" customWidth="1"/>
    <col min="3" max="9" width="15.7109375" style="1" customWidth="1"/>
    <col min="10" max="10" width="35.7109375" style="1" customWidth="1"/>
    <col min="11" max="11" width="10.5703125" bestFit="1" customWidth="1"/>
  </cols>
  <sheetData>
    <row r="1" spans="1:10" s="39" customFormat="1" ht="15" customHeight="1" x14ac:dyDescent="0.25">
      <c r="A1" s="43" t="s">
        <v>905</v>
      </c>
      <c r="B1" s="44"/>
      <c r="C1" s="51">
        <f>SUM(C3:C275)</f>
        <v>12729461.052963113</v>
      </c>
      <c r="D1" s="51">
        <f t="shared" ref="D1:I1" si="0">SUM(D3:D275)</f>
        <v>9362257.6939868201</v>
      </c>
      <c r="E1" s="51">
        <f t="shared" si="0"/>
        <v>2074986.6533866781</v>
      </c>
      <c r="F1" s="51">
        <f t="shared" si="0"/>
        <v>1166860.4412729593</v>
      </c>
      <c r="G1" s="51">
        <f t="shared" si="0"/>
        <v>58058.18771760002</v>
      </c>
      <c r="H1" s="51">
        <f t="shared" si="0"/>
        <v>11328.714432000001</v>
      </c>
      <c r="I1" s="51">
        <f t="shared" si="0"/>
        <v>55969.36216704001</v>
      </c>
      <c r="J1" s="51"/>
    </row>
    <row r="2" spans="1:10" ht="15" customHeight="1" x14ac:dyDescent="0.25">
      <c r="A2" s="46" t="s">
        <v>0</v>
      </c>
      <c r="B2" s="47" t="s">
        <v>575</v>
      </c>
      <c r="C2" s="48" t="s">
        <v>576</v>
      </c>
      <c r="D2" s="48" t="s">
        <v>577</v>
      </c>
      <c r="E2" s="48" t="s">
        <v>578</v>
      </c>
      <c r="F2" s="48" t="s">
        <v>579</v>
      </c>
      <c r="G2" s="48" t="s">
        <v>580</v>
      </c>
      <c r="H2" s="48" t="s">
        <v>581</v>
      </c>
      <c r="I2" s="48" t="s">
        <v>582</v>
      </c>
      <c r="J2" s="48" t="s">
        <v>583</v>
      </c>
    </row>
    <row r="3" spans="1:10" ht="15" customHeight="1" x14ac:dyDescent="0.25">
      <c r="A3" s="46" t="s">
        <v>597</v>
      </c>
      <c r="B3" s="47" t="s">
        <v>5</v>
      </c>
      <c r="C3" s="48">
        <v>1341079.40315664</v>
      </c>
      <c r="D3" s="48">
        <v>1339708.8610080001</v>
      </c>
      <c r="E3" s="48">
        <v>0</v>
      </c>
      <c r="F3" s="48">
        <v>623.19877200000019</v>
      </c>
      <c r="G3" s="48">
        <v>747.34337663999986</v>
      </c>
      <c r="H3" s="48">
        <v>0</v>
      </c>
      <c r="I3" s="48">
        <v>0</v>
      </c>
      <c r="J3" s="52" t="s">
        <v>584</v>
      </c>
    </row>
    <row r="4" spans="1:10" ht="15" customHeight="1" x14ac:dyDescent="0.25">
      <c r="A4" s="46" t="s">
        <v>598</v>
      </c>
      <c r="B4" s="47" t="s">
        <v>7</v>
      </c>
      <c r="C4" s="48">
        <v>929599.85428127996</v>
      </c>
      <c r="D4" s="48">
        <v>357281.11200463993</v>
      </c>
      <c r="E4" s="48">
        <v>552970</v>
      </c>
      <c r="F4" s="48">
        <v>7544.9397239999998</v>
      </c>
      <c r="G4" s="48">
        <v>11803.80255264</v>
      </c>
      <c r="H4" s="48">
        <v>0</v>
      </c>
      <c r="I4" s="48">
        <v>0</v>
      </c>
      <c r="J4" s="52" t="s">
        <v>585</v>
      </c>
    </row>
    <row r="5" spans="1:10" ht="15" customHeight="1" x14ac:dyDescent="0.25">
      <c r="A5" s="46" t="s">
        <v>599</v>
      </c>
      <c r="B5" s="47" t="s">
        <v>3</v>
      </c>
      <c r="C5" s="48">
        <v>769700.79455472005</v>
      </c>
      <c r="D5" s="48">
        <v>768910.31717472</v>
      </c>
      <c r="E5" s="48">
        <v>0</v>
      </c>
      <c r="F5" s="48">
        <v>358.60028400000004</v>
      </c>
      <c r="G5" s="48">
        <v>431.87709600000005</v>
      </c>
      <c r="H5" s="48">
        <v>0</v>
      </c>
      <c r="I5" s="48">
        <v>0</v>
      </c>
      <c r="J5" s="52" t="s">
        <v>584</v>
      </c>
    </row>
    <row r="6" spans="1:10" ht="15" customHeight="1" x14ac:dyDescent="0.25">
      <c r="A6" s="46" t="s">
        <v>600</v>
      </c>
      <c r="B6" s="47" t="s">
        <v>13</v>
      </c>
      <c r="C6" s="48">
        <v>717407.10541584017</v>
      </c>
      <c r="D6" s="48">
        <v>716676.30936720013</v>
      </c>
      <c r="E6" s="48">
        <v>0</v>
      </c>
      <c r="F6" s="48">
        <v>332.87436000000002</v>
      </c>
      <c r="G6" s="48">
        <v>397.92168864000001</v>
      </c>
      <c r="H6" s="48">
        <v>0</v>
      </c>
      <c r="I6" s="48">
        <v>0</v>
      </c>
      <c r="J6" s="52" t="s">
        <v>584</v>
      </c>
    </row>
    <row r="7" spans="1:10" ht="15" customHeight="1" x14ac:dyDescent="0.25">
      <c r="A7" s="46" t="s">
        <v>603</v>
      </c>
      <c r="B7" s="47" t="s">
        <v>15</v>
      </c>
      <c r="C7" s="48">
        <v>604416.98808287992</v>
      </c>
      <c r="D7" s="48">
        <v>214090.83237983997</v>
      </c>
      <c r="E7" s="48">
        <v>323319</v>
      </c>
      <c r="F7" s="48">
        <v>58793.813064000002</v>
      </c>
      <c r="G7" s="48">
        <v>8213.34263904</v>
      </c>
      <c r="H7" s="48">
        <v>0</v>
      </c>
      <c r="I7" s="48">
        <v>0</v>
      </c>
      <c r="J7" s="52" t="s">
        <v>585</v>
      </c>
    </row>
    <row r="8" spans="1:10" ht="15" customHeight="1" x14ac:dyDescent="0.25">
      <c r="A8" s="46" t="s">
        <v>601</v>
      </c>
      <c r="B8" s="47" t="s">
        <v>9</v>
      </c>
      <c r="C8" s="48">
        <v>523742.63132015982</v>
      </c>
      <c r="D8" s="48">
        <v>523198.84665887983</v>
      </c>
      <c r="E8" s="48">
        <v>0</v>
      </c>
      <c r="F8" s="48">
        <v>248.08064399999998</v>
      </c>
      <c r="G8" s="48">
        <v>295.70401728000002</v>
      </c>
      <c r="H8" s="48">
        <v>0</v>
      </c>
      <c r="I8" s="48">
        <v>0</v>
      </c>
      <c r="J8" s="52" t="s">
        <v>584</v>
      </c>
    </row>
    <row r="9" spans="1:10" ht="15" customHeight="1" x14ac:dyDescent="0.25">
      <c r="A9" s="46" t="s">
        <v>602</v>
      </c>
      <c r="B9" s="47" t="s">
        <v>11</v>
      </c>
      <c r="C9" s="48">
        <v>515067.18613056</v>
      </c>
      <c r="D9" s="48">
        <v>514451.35554624</v>
      </c>
      <c r="E9" s="48">
        <v>0</v>
      </c>
      <c r="F9" s="48">
        <v>238.29422400000001</v>
      </c>
      <c r="G9" s="48">
        <v>284.45764032</v>
      </c>
      <c r="H9" s="48">
        <v>93.07871999999999</v>
      </c>
      <c r="I9" s="48">
        <v>0</v>
      </c>
      <c r="J9" s="52" t="s">
        <v>584</v>
      </c>
    </row>
    <row r="10" spans="1:10" ht="15" customHeight="1" x14ac:dyDescent="0.25">
      <c r="A10" s="46" t="s">
        <v>604</v>
      </c>
      <c r="B10" s="47" t="s">
        <v>19</v>
      </c>
      <c r="C10" s="48">
        <v>492292.20991104009</v>
      </c>
      <c r="D10" s="48">
        <v>222775.34046176006</v>
      </c>
      <c r="E10" s="48">
        <v>258883</v>
      </c>
      <c r="F10" s="48">
        <v>4146.5753279999999</v>
      </c>
      <c r="G10" s="48">
        <v>6487.2941212799997</v>
      </c>
      <c r="H10" s="48">
        <v>0</v>
      </c>
      <c r="I10" s="48">
        <v>0</v>
      </c>
      <c r="J10" s="52" t="s">
        <v>585</v>
      </c>
    </row>
    <row r="11" spans="1:10" ht="15" customHeight="1" x14ac:dyDescent="0.25">
      <c r="A11" s="46" t="s">
        <v>607</v>
      </c>
      <c r="B11" s="47" t="s">
        <v>23</v>
      </c>
      <c r="C11" s="48">
        <v>408331.55108592001</v>
      </c>
      <c r="D11" s="48">
        <v>407918.11636799999</v>
      </c>
      <c r="E11" s="48">
        <v>0</v>
      </c>
      <c r="F11" s="48">
        <v>188.85862800000001</v>
      </c>
      <c r="G11" s="48">
        <v>224.57608991999999</v>
      </c>
      <c r="H11" s="48">
        <v>0</v>
      </c>
      <c r="I11" s="48">
        <v>0</v>
      </c>
      <c r="J11" s="52" t="s">
        <v>584</v>
      </c>
    </row>
    <row r="12" spans="1:10" ht="15" customHeight="1" x14ac:dyDescent="0.25">
      <c r="A12" s="46" t="s">
        <v>605</v>
      </c>
      <c r="B12" s="47" t="s">
        <v>21</v>
      </c>
      <c r="C12" s="48">
        <v>383149.44948672003</v>
      </c>
      <c r="D12" s="48">
        <v>174335.86970096</v>
      </c>
      <c r="E12" s="48">
        <v>199894</v>
      </c>
      <c r="F12" s="48">
        <v>3478.3068600000001</v>
      </c>
      <c r="G12" s="48">
        <v>5441.2729257599995</v>
      </c>
      <c r="H12" s="48">
        <v>0</v>
      </c>
      <c r="I12" s="48">
        <v>0</v>
      </c>
      <c r="J12" s="52" t="s">
        <v>585</v>
      </c>
    </row>
    <row r="13" spans="1:10" ht="15" customHeight="1" x14ac:dyDescent="0.25">
      <c r="A13" s="46" t="s">
        <v>606</v>
      </c>
      <c r="B13" s="47" t="s">
        <v>27</v>
      </c>
      <c r="C13" s="48">
        <v>353134.41406992002</v>
      </c>
      <c r="D13" s="48">
        <v>5051.2377081599998</v>
      </c>
      <c r="E13" s="48">
        <v>0</v>
      </c>
      <c r="F13" s="48">
        <v>348080.58104399999</v>
      </c>
      <c r="G13" s="48">
        <v>2.5953177599999999</v>
      </c>
      <c r="H13" s="48">
        <v>0</v>
      </c>
      <c r="I13" s="48">
        <v>0</v>
      </c>
      <c r="J13" s="52" t="s">
        <v>584</v>
      </c>
    </row>
    <row r="14" spans="1:10" ht="15" customHeight="1" x14ac:dyDescent="0.25">
      <c r="A14" s="46" t="s">
        <v>610</v>
      </c>
      <c r="B14" s="47" t="s">
        <v>17</v>
      </c>
      <c r="C14" s="48">
        <v>334190.6856993601</v>
      </c>
      <c r="D14" s="48">
        <v>333856.2497760001</v>
      </c>
      <c r="E14" s="48">
        <v>0</v>
      </c>
      <c r="F14" s="48">
        <v>154.49389199999999</v>
      </c>
      <c r="G14" s="48">
        <v>179.94203135999999</v>
      </c>
      <c r="H14" s="48">
        <v>0</v>
      </c>
      <c r="I14" s="48">
        <v>0</v>
      </c>
      <c r="J14" s="52" t="s">
        <v>584</v>
      </c>
    </row>
    <row r="15" spans="1:10" ht="15" customHeight="1" x14ac:dyDescent="0.25">
      <c r="A15" s="46" t="s">
        <v>608</v>
      </c>
      <c r="B15" s="47" t="s">
        <v>25</v>
      </c>
      <c r="C15" s="48">
        <v>306337.06825344003</v>
      </c>
      <c r="D15" s="48">
        <v>123190.02336912003</v>
      </c>
      <c r="E15" s="48">
        <v>175890</v>
      </c>
      <c r="F15" s="48">
        <v>2827.5133320000004</v>
      </c>
      <c r="G15" s="48">
        <v>4429.5315523200006</v>
      </c>
      <c r="H15" s="48">
        <v>0</v>
      </c>
      <c r="I15" s="48">
        <v>0</v>
      </c>
      <c r="J15" s="52" t="s">
        <v>585</v>
      </c>
    </row>
    <row r="16" spans="1:10" ht="15" customHeight="1" x14ac:dyDescent="0.25">
      <c r="A16" s="46" t="s">
        <v>609</v>
      </c>
      <c r="B16" s="47" t="s">
        <v>29</v>
      </c>
      <c r="C16" s="48">
        <v>252710.99552159998</v>
      </c>
      <c r="D16" s="48">
        <v>252446.29905599999</v>
      </c>
      <c r="E16" s="48">
        <v>0</v>
      </c>
      <c r="F16" s="48">
        <v>119.79122400000001</v>
      </c>
      <c r="G16" s="48">
        <v>144.90524160000001</v>
      </c>
      <c r="H16" s="48">
        <v>0</v>
      </c>
      <c r="I16" s="48">
        <v>0</v>
      </c>
      <c r="J16" s="52" t="s">
        <v>584</v>
      </c>
    </row>
    <row r="17" spans="1:11" ht="15" customHeight="1" x14ac:dyDescent="0.25">
      <c r="A17" s="46" t="s">
        <v>613</v>
      </c>
      <c r="B17" s="47" t="s">
        <v>31</v>
      </c>
      <c r="C17" s="48">
        <v>244322.72131680002</v>
      </c>
      <c r="D17" s="48">
        <v>244097.54402544003</v>
      </c>
      <c r="E17" s="48">
        <v>0</v>
      </c>
      <c r="F17" s="48">
        <v>102.6837</v>
      </c>
      <c r="G17" s="48">
        <v>122.49359136</v>
      </c>
      <c r="H17" s="48">
        <v>0</v>
      </c>
      <c r="I17" s="48">
        <v>0</v>
      </c>
      <c r="J17" s="52" t="s">
        <v>584</v>
      </c>
    </row>
    <row r="18" spans="1:11" ht="15" customHeight="1" x14ac:dyDescent="0.25">
      <c r="A18" s="46" t="s">
        <v>611</v>
      </c>
      <c r="B18" s="47" t="s">
        <v>43</v>
      </c>
      <c r="C18" s="48">
        <v>200862.616752</v>
      </c>
      <c r="D18" s="48">
        <v>23778.673631999998</v>
      </c>
      <c r="E18" s="48">
        <v>0</v>
      </c>
      <c r="F18" s="48">
        <v>177070.42584000001</v>
      </c>
      <c r="G18" s="48">
        <v>13.517280000000001</v>
      </c>
      <c r="H18" s="48">
        <v>0</v>
      </c>
      <c r="I18" s="48">
        <v>0</v>
      </c>
      <c r="J18" s="52" t="s">
        <v>587</v>
      </c>
    </row>
    <row r="19" spans="1:11" ht="15" customHeight="1" x14ac:dyDescent="0.25">
      <c r="A19" s="46" t="s">
        <v>558</v>
      </c>
      <c r="B19" s="47" t="s">
        <v>559</v>
      </c>
      <c r="C19" s="48">
        <v>163500.41411424</v>
      </c>
      <c r="D19" s="48">
        <v>163321.62839999999</v>
      </c>
      <c r="E19" s="48">
        <v>0</v>
      </c>
      <c r="F19" s="48">
        <v>78.649704000000014</v>
      </c>
      <c r="G19" s="48">
        <v>100.13601024</v>
      </c>
      <c r="H19" s="48">
        <v>0</v>
      </c>
      <c r="I19" s="48">
        <v>0</v>
      </c>
      <c r="J19" s="52" t="s">
        <v>584</v>
      </c>
    </row>
    <row r="20" spans="1:11" ht="15" customHeight="1" x14ac:dyDescent="0.25">
      <c r="A20" s="46" t="s">
        <v>612</v>
      </c>
      <c r="B20" s="47" t="s">
        <v>49</v>
      </c>
      <c r="C20" s="48">
        <v>153517.20937056001</v>
      </c>
      <c r="D20" s="48">
        <v>24.357594240000001</v>
      </c>
      <c r="E20" s="48">
        <v>85911.431760000007</v>
      </c>
      <c r="F20" s="48">
        <v>67422.673079999993</v>
      </c>
      <c r="G20" s="48">
        <v>158.74693632</v>
      </c>
      <c r="H20" s="48">
        <v>0</v>
      </c>
      <c r="I20" s="48">
        <v>0</v>
      </c>
      <c r="J20" s="52" t="s">
        <v>589</v>
      </c>
    </row>
    <row r="21" spans="1:11" ht="15" customHeight="1" x14ac:dyDescent="0.25">
      <c r="A21" s="46" t="s">
        <v>617</v>
      </c>
      <c r="B21" s="47" t="s">
        <v>33</v>
      </c>
      <c r="C21" s="48">
        <v>147004.61117327996</v>
      </c>
      <c r="D21" s="48">
        <v>146667.04214399998</v>
      </c>
      <c r="E21" s="48">
        <v>0</v>
      </c>
      <c r="F21" s="48">
        <v>67.888043999999994</v>
      </c>
      <c r="G21" s="48">
        <v>81.455129280000008</v>
      </c>
      <c r="H21" s="48">
        <v>188.22585599999999</v>
      </c>
      <c r="I21" s="48">
        <v>0</v>
      </c>
      <c r="J21" s="52" t="s">
        <v>584</v>
      </c>
    </row>
    <row r="22" spans="1:11" ht="15" customHeight="1" x14ac:dyDescent="0.25">
      <c r="A22" s="46" t="s">
        <v>614</v>
      </c>
      <c r="B22" s="47" t="s">
        <v>39</v>
      </c>
      <c r="C22" s="48">
        <v>133360.50062160005</v>
      </c>
      <c r="D22" s="48">
        <v>7174.3324665599966</v>
      </c>
      <c r="E22" s="48">
        <v>0</v>
      </c>
      <c r="F22" s="48">
        <v>126182.54552400004</v>
      </c>
      <c r="G22" s="48">
        <v>3.622631039999999</v>
      </c>
      <c r="H22" s="48">
        <v>0</v>
      </c>
      <c r="I22" s="48">
        <v>0</v>
      </c>
      <c r="J22" s="52" t="s">
        <v>587</v>
      </c>
    </row>
    <row r="23" spans="1:11" ht="15" customHeight="1" x14ac:dyDescent="0.25">
      <c r="A23" s="46" t="s">
        <v>615</v>
      </c>
      <c r="B23" s="47" t="s">
        <v>57</v>
      </c>
      <c r="C23" s="48">
        <v>114255.031464</v>
      </c>
      <c r="D23" s="48">
        <v>55.554659999999998</v>
      </c>
      <c r="E23" s="48">
        <v>60375.067199999998</v>
      </c>
      <c r="F23" s="48">
        <v>53714.243772000002</v>
      </c>
      <c r="G23" s="48">
        <v>110.16583200000001</v>
      </c>
      <c r="H23" s="48">
        <v>0</v>
      </c>
      <c r="I23" s="48">
        <v>0</v>
      </c>
      <c r="J23" s="52" t="s">
        <v>589</v>
      </c>
    </row>
    <row r="24" spans="1:11" ht="15" customHeight="1" x14ac:dyDescent="0.25">
      <c r="A24" s="46" t="s">
        <v>616</v>
      </c>
      <c r="B24" s="47" t="s">
        <v>41</v>
      </c>
      <c r="C24" s="48">
        <v>112823.81233199999</v>
      </c>
      <c r="D24" s="48">
        <v>112706.17344</v>
      </c>
      <c r="E24" s="48">
        <v>0</v>
      </c>
      <c r="F24" s="48">
        <v>53.431811999999987</v>
      </c>
      <c r="G24" s="48">
        <v>64.207079999999948</v>
      </c>
      <c r="H24" s="48">
        <v>0</v>
      </c>
      <c r="I24" s="48">
        <v>0</v>
      </c>
      <c r="J24" s="52" t="s">
        <v>588</v>
      </c>
    </row>
    <row r="25" spans="1:11" ht="15" customHeight="1" x14ac:dyDescent="0.25">
      <c r="A25" s="46" t="s">
        <v>630</v>
      </c>
      <c r="B25" s="47" t="s">
        <v>285</v>
      </c>
      <c r="C25" s="48">
        <v>107726.89547088</v>
      </c>
      <c r="D25" s="48">
        <v>107606.9664432</v>
      </c>
      <c r="E25" s="48">
        <v>0</v>
      </c>
      <c r="F25" s="48">
        <v>52.261524000000001</v>
      </c>
      <c r="G25" s="48">
        <v>67.667503679999996</v>
      </c>
      <c r="H25" s="48">
        <v>0</v>
      </c>
      <c r="I25" s="48">
        <v>0</v>
      </c>
      <c r="J25" s="52" t="s">
        <v>584</v>
      </c>
    </row>
    <row r="26" spans="1:11" ht="15" customHeight="1" x14ac:dyDescent="0.25">
      <c r="A26" s="46" t="s">
        <v>621</v>
      </c>
      <c r="B26" s="47" t="s">
        <v>47</v>
      </c>
      <c r="C26" s="48">
        <v>102615.36488784</v>
      </c>
      <c r="D26" s="48">
        <v>17893.269905120003</v>
      </c>
      <c r="E26" s="48">
        <v>82468</v>
      </c>
      <c r="F26" s="48">
        <v>875.68387199999995</v>
      </c>
      <c r="G26" s="48">
        <v>1378.4111107199999</v>
      </c>
      <c r="H26" s="48">
        <v>0</v>
      </c>
      <c r="I26" s="48">
        <v>0</v>
      </c>
      <c r="J26" s="52" t="s">
        <v>585</v>
      </c>
    </row>
    <row r="27" spans="1:11" ht="15" customHeight="1" x14ac:dyDescent="0.25">
      <c r="A27" s="46" t="s">
        <v>623</v>
      </c>
      <c r="B27" s="47" t="s">
        <v>59</v>
      </c>
      <c r="C27" s="48">
        <v>94772.135717280005</v>
      </c>
      <c r="D27" s="48">
        <v>94677.02496000001</v>
      </c>
      <c r="E27" s="48">
        <v>0</v>
      </c>
      <c r="F27" s="48">
        <v>44.069507999999999</v>
      </c>
      <c r="G27" s="48">
        <v>51.041249280000002</v>
      </c>
      <c r="H27" s="48">
        <v>0</v>
      </c>
      <c r="I27" s="48">
        <v>0</v>
      </c>
      <c r="J27" s="52" t="s">
        <v>584</v>
      </c>
    </row>
    <row r="28" spans="1:11" ht="15" customHeight="1" x14ac:dyDescent="0.25">
      <c r="A28" s="46" t="s">
        <v>620</v>
      </c>
      <c r="B28" s="47" t="s">
        <v>53</v>
      </c>
      <c r="C28" s="48">
        <v>91243.681018560004</v>
      </c>
      <c r="D28" s="48">
        <v>91138.584801600009</v>
      </c>
      <c r="E28" s="48">
        <v>0</v>
      </c>
      <c r="F28" s="48">
        <v>46.539360000000002</v>
      </c>
      <c r="G28" s="48">
        <v>58.556856959999976</v>
      </c>
      <c r="H28" s="48">
        <v>0</v>
      </c>
      <c r="I28" s="48">
        <v>0</v>
      </c>
      <c r="J28" s="52" t="s">
        <v>588</v>
      </c>
    </row>
    <row r="29" spans="1:11" ht="15" customHeight="1" x14ac:dyDescent="0.25">
      <c r="A29" s="46" t="s">
        <v>618</v>
      </c>
      <c r="B29" s="47" t="s">
        <v>35</v>
      </c>
      <c r="C29" s="48">
        <v>91167.321359520007</v>
      </c>
      <c r="D29" s="48">
        <v>91075.833142560004</v>
      </c>
      <c r="E29" s="48">
        <v>0</v>
      </c>
      <c r="F29" s="48">
        <v>42.393456</v>
      </c>
      <c r="G29" s="48">
        <v>49.094760959999995</v>
      </c>
      <c r="H29" s="48">
        <v>0</v>
      </c>
      <c r="I29" s="48">
        <v>0</v>
      </c>
      <c r="J29" s="52" t="s">
        <v>584</v>
      </c>
    </row>
    <row r="30" spans="1:11" ht="15" customHeight="1" x14ac:dyDescent="0.25">
      <c r="A30" s="46" t="s">
        <v>619</v>
      </c>
      <c r="B30" s="47" t="s">
        <v>51</v>
      </c>
      <c r="C30" s="48">
        <v>88828.262107199989</v>
      </c>
      <c r="D30" s="48">
        <v>1766.9081707199998</v>
      </c>
      <c r="E30" s="48">
        <v>0</v>
      </c>
      <c r="F30" s="48">
        <v>87060.461795999989</v>
      </c>
      <c r="G30" s="48">
        <v>0.89214048000000001</v>
      </c>
      <c r="H30" s="48">
        <v>0</v>
      </c>
      <c r="I30" s="48">
        <v>0</v>
      </c>
      <c r="J30" s="52" t="s">
        <v>587</v>
      </c>
    </row>
    <row r="31" spans="1:11" ht="15" customHeight="1" x14ac:dyDescent="0.25">
      <c r="A31" s="46" t="s">
        <v>628</v>
      </c>
      <c r="B31" s="47" t="s">
        <v>63</v>
      </c>
      <c r="C31" s="48">
        <v>84787.947568800009</v>
      </c>
      <c r="D31" s="48">
        <v>84697.991794080008</v>
      </c>
      <c r="E31" s="48">
        <v>0</v>
      </c>
      <c r="F31" s="48">
        <v>41.645015999999998</v>
      </c>
      <c r="G31" s="48">
        <v>48.31075872000001</v>
      </c>
      <c r="H31" s="48">
        <v>0</v>
      </c>
      <c r="I31" s="48">
        <v>0</v>
      </c>
      <c r="J31" s="52" t="s">
        <v>588</v>
      </c>
    </row>
    <row r="32" spans="1:11" ht="15" customHeight="1" x14ac:dyDescent="0.25">
      <c r="A32" s="46" t="s">
        <v>627</v>
      </c>
      <c r="B32" s="47" t="s">
        <v>73</v>
      </c>
      <c r="C32" s="48">
        <v>75167.183649600003</v>
      </c>
      <c r="D32" s="48">
        <v>74078.078618880012</v>
      </c>
      <c r="E32" s="48">
        <v>0</v>
      </c>
      <c r="F32" s="48">
        <v>423.05457599999988</v>
      </c>
      <c r="G32" s="48">
        <v>666.05045472000006</v>
      </c>
      <c r="H32" s="48">
        <v>0</v>
      </c>
      <c r="I32" s="48">
        <v>0</v>
      </c>
      <c r="J32" s="52" t="s">
        <v>586</v>
      </c>
      <c r="K32" s="62"/>
    </row>
    <row r="33" spans="1:10" ht="15" customHeight="1" x14ac:dyDescent="0.25">
      <c r="A33" s="46" t="s">
        <v>626</v>
      </c>
      <c r="B33" s="47" t="s">
        <v>67</v>
      </c>
      <c r="C33" s="48">
        <v>73996.70368608</v>
      </c>
      <c r="D33" s="48">
        <v>73916.748611999996</v>
      </c>
      <c r="E33" s="48">
        <v>0</v>
      </c>
      <c r="F33" s="48">
        <v>36.213155999999991</v>
      </c>
      <c r="G33" s="48">
        <v>43.741918080000012</v>
      </c>
      <c r="H33" s="48">
        <v>0</v>
      </c>
      <c r="I33" s="48">
        <v>0</v>
      </c>
      <c r="J33" s="52" t="s">
        <v>588</v>
      </c>
    </row>
    <row r="34" spans="1:10" ht="15" customHeight="1" x14ac:dyDescent="0.25">
      <c r="A34" s="46" t="s">
        <v>625</v>
      </c>
      <c r="B34" s="47" t="s">
        <v>65</v>
      </c>
      <c r="C34" s="48">
        <v>72693.737958239988</v>
      </c>
      <c r="D34" s="48">
        <v>72618.832268639992</v>
      </c>
      <c r="E34" s="48">
        <v>0</v>
      </c>
      <c r="F34" s="48">
        <v>34.083503999999998</v>
      </c>
      <c r="G34" s="48">
        <v>40.822185600000005</v>
      </c>
      <c r="H34" s="48">
        <v>0</v>
      </c>
      <c r="I34" s="48">
        <v>0</v>
      </c>
      <c r="J34" s="52" t="s">
        <v>586</v>
      </c>
    </row>
    <row r="35" spans="1:10" ht="15" customHeight="1" x14ac:dyDescent="0.25">
      <c r="A35" s="46" t="s">
        <v>624</v>
      </c>
      <c r="B35" s="47" t="s">
        <v>75</v>
      </c>
      <c r="C35" s="48">
        <v>69991.90466688</v>
      </c>
      <c r="D35" s="48">
        <v>64.882399680000006</v>
      </c>
      <c r="E35" s="48">
        <v>65245.966158240008</v>
      </c>
      <c r="F35" s="48">
        <v>663.37412400000005</v>
      </c>
      <c r="G35" s="48">
        <v>3953.5610889600002</v>
      </c>
      <c r="H35" s="48">
        <v>64.120896000000002</v>
      </c>
      <c r="I35" s="48">
        <v>0</v>
      </c>
      <c r="J35" s="52" t="s">
        <v>584</v>
      </c>
    </row>
    <row r="36" spans="1:10" ht="15" customHeight="1" x14ac:dyDescent="0.25">
      <c r="A36" s="46" t="s">
        <v>629</v>
      </c>
      <c r="B36" s="47" t="s">
        <v>55</v>
      </c>
      <c r="C36" s="48">
        <v>69008.254469279986</v>
      </c>
      <c r="D36" s="48">
        <v>68936.27976143999</v>
      </c>
      <c r="E36" s="48">
        <v>0</v>
      </c>
      <c r="F36" s="48">
        <v>32.396112000000002</v>
      </c>
      <c r="G36" s="48">
        <v>39.578595840000006</v>
      </c>
      <c r="H36" s="48">
        <v>0</v>
      </c>
      <c r="I36" s="48">
        <v>0</v>
      </c>
      <c r="J36" s="52" t="s">
        <v>590</v>
      </c>
    </row>
    <row r="37" spans="1:10" ht="15" customHeight="1" x14ac:dyDescent="0.25">
      <c r="A37" s="46" t="s">
        <v>631</v>
      </c>
      <c r="B37" s="47" t="s">
        <v>81</v>
      </c>
      <c r="C37" s="48">
        <v>62175.107947680001</v>
      </c>
      <c r="D37" s="48">
        <v>62111.864041920002</v>
      </c>
      <c r="E37" s="48">
        <v>0</v>
      </c>
      <c r="F37" s="48">
        <v>28.882980000000003</v>
      </c>
      <c r="G37" s="48">
        <v>34.360925760000001</v>
      </c>
      <c r="H37" s="48">
        <v>0</v>
      </c>
      <c r="I37" s="48">
        <v>0</v>
      </c>
      <c r="J37" s="52" t="s">
        <v>586</v>
      </c>
    </row>
    <row r="38" spans="1:10" ht="15" customHeight="1" x14ac:dyDescent="0.25">
      <c r="A38" s="46" t="s">
        <v>633</v>
      </c>
      <c r="B38" s="47" t="s">
        <v>69</v>
      </c>
      <c r="C38" s="48">
        <v>60309.112671359995</v>
      </c>
      <c r="D38" s="48">
        <v>23495.215388960001</v>
      </c>
      <c r="E38" s="48">
        <v>35476</v>
      </c>
      <c r="F38" s="48">
        <v>519.696324</v>
      </c>
      <c r="G38" s="48">
        <v>818.2009584000001</v>
      </c>
      <c r="H38" s="48">
        <v>0</v>
      </c>
      <c r="I38" s="48">
        <v>0</v>
      </c>
      <c r="J38" s="52" t="s">
        <v>585</v>
      </c>
    </row>
    <row r="39" spans="1:10" ht="15" customHeight="1" x14ac:dyDescent="0.25">
      <c r="A39" s="46" t="s">
        <v>635</v>
      </c>
      <c r="B39" s="47" t="s">
        <v>37</v>
      </c>
      <c r="C39" s="48">
        <v>57255.49978848001</v>
      </c>
      <c r="D39" s="48">
        <v>57197.073386880009</v>
      </c>
      <c r="E39" s="48">
        <v>0</v>
      </c>
      <c r="F39" s="48">
        <v>27.066311999999996</v>
      </c>
      <c r="G39" s="48">
        <v>31.360089599999998</v>
      </c>
      <c r="H39" s="48">
        <v>0</v>
      </c>
      <c r="I39" s="48">
        <v>0</v>
      </c>
      <c r="J39" s="52" t="s">
        <v>586</v>
      </c>
    </row>
    <row r="40" spans="1:10" ht="15" customHeight="1" x14ac:dyDescent="0.25">
      <c r="A40" s="46" t="s">
        <v>632</v>
      </c>
      <c r="B40" s="47" t="s">
        <v>77</v>
      </c>
      <c r="C40" s="48">
        <v>54976.273007039999</v>
      </c>
      <c r="D40" s="48">
        <v>6085.1836180799992</v>
      </c>
      <c r="E40" s="48">
        <v>48620.932214399996</v>
      </c>
      <c r="F40" s="48">
        <v>80.88821999999999</v>
      </c>
      <c r="G40" s="48">
        <v>189.26895456</v>
      </c>
      <c r="H40" s="48">
        <v>0</v>
      </c>
      <c r="I40" s="48">
        <v>0</v>
      </c>
      <c r="J40" s="52" t="s">
        <v>591</v>
      </c>
    </row>
    <row r="41" spans="1:10" ht="15" customHeight="1" x14ac:dyDescent="0.25">
      <c r="A41" s="46" t="s">
        <v>663</v>
      </c>
      <c r="B41" s="47" t="s">
        <v>71</v>
      </c>
      <c r="C41" s="48">
        <v>49890.286726559993</v>
      </c>
      <c r="D41" s="48">
        <v>49833.097473599999</v>
      </c>
      <c r="E41" s="48">
        <v>0</v>
      </c>
      <c r="F41" s="48">
        <v>24.991092000000005</v>
      </c>
      <c r="G41" s="48">
        <v>32.198160960000003</v>
      </c>
      <c r="H41" s="48">
        <v>0</v>
      </c>
      <c r="I41" s="48">
        <v>0</v>
      </c>
      <c r="J41" s="52" t="s">
        <v>584</v>
      </c>
    </row>
    <row r="42" spans="1:10" ht="15" customHeight="1" x14ac:dyDescent="0.25">
      <c r="A42" s="46" t="s">
        <v>637</v>
      </c>
      <c r="B42" s="47" t="s">
        <v>87</v>
      </c>
      <c r="C42" s="48">
        <v>49452.819010560001</v>
      </c>
      <c r="D42" s="48">
        <v>19.042128000000002</v>
      </c>
      <c r="E42" s="48">
        <v>4005.6871680000004</v>
      </c>
      <c r="F42" s="48">
        <v>45428.062680000003</v>
      </c>
      <c r="G42" s="48">
        <v>2.7034559999999999E-2</v>
      </c>
      <c r="H42" s="48">
        <v>0</v>
      </c>
      <c r="I42" s="48">
        <v>0</v>
      </c>
      <c r="J42" s="52" t="s">
        <v>589</v>
      </c>
    </row>
    <row r="43" spans="1:10" ht="15" customHeight="1" x14ac:dyDescent="0.25">
      <c r="A43" s="46" t="s">
        <v>638</v>
      </c>
      <c r="B43" s="47" t="s">
        <v>89</v>
      </c>
      <c r="C43" s="48">
        <v>48454.667130239999</v>
      </c>
      <c r="D43" s="48">
        <v>48404.183446079995</v>
      </c>
      <c r="E43" s="48">
        <v>0</v>
      </c>
      <c r="F43" s="48">
        <v>23.151744000000004</v>
      </c>
      <c r="G43" s="48">
        <v>27.331940160000002</v>
      </c>
      <c r="H43" s="48">
        <v>0</v>
      </c>
      <c r="I43" s="48">
        <v>0</v>
      </c>
      <c r="J43" s="52" t="s">
        <v>586</v>
      </c>
    </row>
    <row r="44" spans="1:10" ht="15" customHeight="1" x14ac:dyDescent="0.25">
      <c r="A44" s="46" t="s">
        <v>650</v>
      </c>
      <c r="B44" s="47" t="s">
        <v>113</v>
      </c>
      <c r="C44" s="48">
        <v>48369.710299679995</v>
      </c>
      <c r="D44" s="48">
        <v>150.59011967999999</v>
      </c>
      <c r="E44" s="48">
        <v>0</v>
      </c>
      <c r="F44" s="48">
        <v>48219.120179999998</v>
      </c>
      <c r="G44" s="48">
        <v>0</v>
      </c>
      <c r="H44" s="48">
        <v>0</v>
      </c>
      <c r="I44" s="48">
        <v>0</v>
      </c>
      <c r="J44" s="52" t="s">
        <v>587</v>
      </c>
    </row>
    <row r="45" spans="1:10" ht="15" customHeight="1" x14ac:dyDescent="0.25">
      <c r="A45" s="46" t="s">
        <v>641</v>
      </c>
      <c r="B45" s="47" t="s">
        <v>91</v>
      </c>
      <c r="C45" s="48">
        <v>48300.273302399975</v>
      </c>
      <c r="D45" s="48">
        <v>48248.165095199976</v>
      </c>
      <c r="E45" s="48">
        <v>0</v>
      </c>
      <c r="F45" s="48">
        <v>23.857092000000002</v>
      </c>
      <c r="G45" s="48">
        <v>28.251115199999994</v>
      </c>
      <c r="H45" s="48">
        <v>0</v>
      </c>
      <c r="I45" s="48">
        <v>0</v>
      </c>
      <c r="J45" s="52" t="s">
        <v>588</v>
      </c>
    </row>
    <row r="46" spans="1:10" ht="15" customHeight="1" x14ac:dyDescent="0.25">
      <c r="A46" s="46" t="s">
        <v>639</v>
      </c>
      <c r="B46" s="47" t="s">
        <v>93</v>
      </c>
      <c r="C46" s="48">
        <v>42434.5811904</v>
      </c>
      <c r="D46" s="48">
        <v>42390.00673488</v>
      </c>
      <c r="E46" s="48">
        <v>0</v>
      </c>
      <c r="F46" s="48">
        <v>20.459628000000002</v>
      </c>
      <c r="G46" s="48">
        <v>24.114827519999999</v>
      </c>
      <c r="H46" s="48">
        <v>0</v>
      </c>
      <c r="I46" s="48">
        <v>0</v>
      </c>
      <c r="J46" s="52" t="s">
        <v>586</v>
      </c>
    </row>
    <row r="47" spans="1:10" ht="15" customHeight="1" x14ac:dyDescent="0.25">
      <c r="A47" s="46" t="s">
        <v>642</v>
      </c>
      <c r="B47" s="47" t="s">
        <v>97</v>
      </c>
      <c r="C47" s="48">
        <v>42344.899027199986</v>
      </c>
      <c r="D47" s="48">
        <v>42301.647359999988</v>
      </c>
      <c r="E47" s="48">
        <v>0</v>
      </c>
      <c r="F47" s="48">
        <v>19.7316</v>
      </c>
      <c r="G47" s="48">
        <v>23.520067199999996</v>
      </c>
      <c r="H47" s="48">
        <v>0</v>
      </c>
      <c r="I47" s="48">
        <v>0</v>
      </c>
      <c r="J47" s="52" t="s">
        <v>586</v>
      </c>
    </row>
    <row r="48" spans="1:10" ht="15" customHeight="1" x14ac:dyDescent="0.25">
      <c r="A48" s="46" t="s">
        <v>622</v>
      </c>
      <c r="B48" s="47" t="s">
        <v>61</v>
      </c>
      <c r="C48" s="48">
        <v>42342.518988000003</v>
      </c>
      <c r="D48" s="48">
        <v>42283.857893760003</v>
      </c>
      <c r="E48" s="48">
        <v>0</v>
      </c>
      <c r="F48" s="48">
        <v>23.408027999999998</v>
      </c>
      <c r="G48" s="48">
        <v>35.25306624000001</v>
      </c>
      <c r="H48" s="48">
        <v>0</v>
      </c>
      <c r="I48" s="48">
        <v>0</v>
      </c>
      <c r="J48" s="52" t="s">
        <v>586</v>
      </c>
    </row>
    <row r="49" spans="1:10" ht="15" customHeight="1" x14ac:dyDescent="0.25">
      <c r="A49" s="46" t="s">
        <v>640</v>
      </c>
      <c r="B49" s="47" t="s">
        <v>95</v>
      </c>
      <c r="C49" s="48">
        <v>41845.073467680006</v>
      </c>
      <c r="D49" s="48">
        <v>41802.427537920004</v>
      </c>
      <c r="E49" s="48">
        <v>0</v>
      </c>
      <c r="F49" s="48">
        <v>19.774691999999998</v>
      </c>
      <c r="G49" s="48">
        <v>22.87123776</v>
      </c>
      <c r="H49" s="48">
        <v>0</v>
      </c>
      <c r="I49" s="48">
        <v>0</v>
      </c>
      <c r="J49" s="52" t="s">
        <v>586</v>
      </c>
    </row>
    <row r="50" spans="1:10" ht="15" customHeight="1" x14ac:dyDescent="0.25">
      <c r="A50" s="46" t="s">
        <v>644</v>
      </c>
      <c r="B50" s="47" t="s">
        <v>99</v>
      </c>
      <c r="C50" s="48">
        <v>37507.333772159996</v>
      </c>
      <c r="D50" s="48">
        <v>1397.9052964800001</v>
      </c>
      <c r="E50" s="48">
        <v>0</v>
      </c>
      <c r="F50" s="48">
        <v>36108.671507999999</v>
      </c>
      <c r="G50" s="48">
        <v>0.75696768000000003</v>
      </c>
      <c r="H50" s="48">
        <v>0</v>
      </c>
      <c r="I50" s="48">
        <v>0</v>
      </c>
      <c r="J50" s="52" t="s">
        <v>587</v>
      </c>
    </row>
    <row r="51" spans="1:10" ht="15" customHeight="1" x14ac:dyDescent="0.25">
      <c r="A51" s="46" t="s">
        <v>647</v>
      </c>
      <c r="B51" s="47" t="s">
        <v>267</v>
      </c>
      <c r="C51" s="48">
        <v>37138.692235679999</v>
      </c>
      <c r="D51" s="48">
        <v>37100.912435999999</v>
      </c>
      <c r="E51" s="48">
        <v>0</v>
      </c>
      <c r="F51" s="48">
        <v>17.422776000000006</v>
      </c>
      <c r="G51" s="48">
        <v>20.357023680000001</v>
      </c>
      <c r="H51" s="48">
        <v>0</v>
      </c>
      <c r="I51" s="48">
        <v>0</v>
      </c>
      <c r="J51" s="52" t="s">
        <v>586</v>
      </c>
    </row>
    <row r="52" spans="1:10" ht="15" customHeight="1" x14ac:dyDescent="0.25">
      <c r="A52" s="46" t="s">
        <v>646</v>
      </c>
      <c r="B52" s="47" t="s">
        <v>105</v>
      </c>
      <c r="C52" s="48">
        <v>36846.123410879991</v>
      </c>
      <c r="D52" s="48">
        <v>4637.83601232</v>
      </c>
      <c r="E52" s="48">
        <v>29553.527807999999</v>
      </c>
      <c r="F52" s="48">
        <v>238.51875600000002</v>
      </c>
      <c r="G52" s="48">
        <v>2416.2408345599997</v>
      </c>
      <c r="H52" s="48">
        <v>0</v>
      </c>
      <c r="I52" s="48">
        <v>0</v>
      </c>
      <c r="J52" s="52" t="s">
        <v>591</v>
      </c>
    </row>
    <row r="53" spans="1:10" ht="15" customHeight="1" x14ac:dyDescent="0.25">
      <c r="A53" s="46" t="s">
        <v>665</v>
      </c>
      <c r="B53" s="47" t="s">
        <v>85</v>
      </c>
      <c r="C53" s="48">
        <v>32489.124312959997</v>
      </c>
      <c r="D53" s="48">
        <v>32456.939759999997</v>
      </c>
      <c r="E53" s="48">
        <v>0</v>
      </c>
      <c r="F53" s="48">
        <v>14.855399999999999</v>
      </c>
      <c r="G53" s="48">
        <v>17.329152960000005</v>
      </c>
      <c r="H53" s="48">
        <v>0</v>
      </c>
      <c r="I53" s="48">
        <v>0</v>
      </c>
      <c r="J53" s="52" t="s">
        <v>584</v>
      </c>
    </row>
    <row r="54" spans="1:10" ht="15" customHeight="1" x14ac:dyDescent="0.25">
      <c r="A54" s="46" t="s">
        <v>645</v>
      </c>
      <c r="B54" s="47" t="s">
        <v>103</v>
      </c>
      <c r="C54" s="48">
        <v>32102.218391039998</v>
      </c>
      <c r="D54" s="48">
        <v>5378.8213684800003</v>
      </c>
      <c r="E54" s="48">
        <v>0</v>
      </c>
      <c r="F54" s="48">
        <v>2.5333559999999995</v>
      </c>
      <c r="G54" s="48">
        <v>1298.3617785600002</v>
      </c>
      <c r="H54" s="48">
        <v>6966.425088</v>
      </c>
      <c r="I54" s="48">
        <v>18456.076799999999</v>
      </c>
      <c r="J54" s="52" t="s">
        <v>586</v>
      </c>
    </row>
    <row r="55" spans="1:10" ht="15" customHeight="1" x14ac:dyDescent="0.25">
      <c r="A55" s="46" t="s">
        <v>649</v>
      </c>
      <c r="B55" s="47" t="s">
        <v>111</v>
      </c>
      <c r="C55" s="48">
        <v>31395.693389759992</v>
      </c>
      <c r="D55" s="48">
        <v>31360.924949759992</v>
      </c>
      <c r="E55" s="48">
        <v>0</v>
      </c>
      <c r="F55" s="48">
        <v>15.844248</v>
      </c>
      <c r="G55" s="48">
        <v>18.924192000000001</v>
      </c>
      <c r="H55" s="48">
        <v>0</v>
      </c>
      <c r="I55" s="48">
        <v>0</v>
      </c>
      <c r="J55" s="52" t="s">
        <v>586</v>
      </c>
    </row>
    <row r="56" spans="1:10" ht="15" customHeight="1" x14ac:dyDescent="0.25">
      <c r="A56" s="46" t="s">
        <v>651</v>
      </c>
      <c r="B56" s="47" t="s">
        <v>107</v>
      </c>
      <c r="C56" s="48">
        <v>30849.623854560003</v>
      </c>
      <c r="D56" s="48">
        <v>4197.4521019200001</v>
      </c>
      <c r="E56" s="48">
        <v>0</v>
      </c>
      <c r="F56" s="48">
        <v>1.7826479999999998</v>
      </c>
      <c r="G56" s="48">
        <v>78.021740159999993</v>
      </c>
      <c r="H56" s="48">
        <v>2200.7946240000001</v>
      </c>
      <c r="I56" s="48">
        <v>24371.572740480002</v>
      </c>
      <c r="J56" s="52" t="s">
        <v>586</v>
      </c>
    </row>
    <row r="57" spans="1:10" ht="15" customHeight="1" x14ac:dyDescent="0.25">
      <c r="A57" s="46" t="s">
        <v>653</v>
      </c>
      <c r="B57" s="47" t="s">
        <v>125</v>
      </c>
      <c r="C57" s="48">
        <v>30660.330042720001</v>
      </c>
      <c r="D57" s="48">
        <v>30433.307688000001</v>
      </c>
      <c r="E57" s="48">
        <v>0</v>
      </c>
      <c r="F57" s="48">
        <v>13.80078</v>
      </c>
      <c r="G57" s="48">
        <v>213.22157472000001</v>
      </c>
      <c r="H57" s="48">
        <v>0</v>
      </c>
      <c r="I57" s="48">
        <v>0</v>
      </c>
      <c r="J57" s="52" t="s">
        <v>586</v>
      </c>
    </row>
    <row r="58" spans="1:10" ht="15" customHeight="1" x14ac:dyDescent="0.25">
      <c r="A58" s="46" t="s">
        <v>652</v>
      </c>
      <c r="B58" s="47" t="s">
        <v>119</v>
      </c>
      <c r="C58" s="48">
        <v>29109.871990080002</v>
      </c>
      <c r="D58" s="48">
        <v>315.36331344000001</v>
      </c>
      <c r="E58" s="48">
        <v>28391.146056000001</v>
      </c>
      <c r="F58" s="48">
        <v>58.158323999999986</v>
      </c>
      <c r="G58" s="48">
        <v>345.20429664000005</v>
      </c>
      <c r="H58" s="48">
        <v>0</v>
      </c>
      <c r="I58" s="48">
        <v>0</v>
      </c>
      <c r="J58" s="52" t="s">
        <v>586</v>
      </c>
    </row>
    <row r="59" spans="1:10" ht="15" customHeight="1" x14ac:dyDescent="0.25">
      <c r="A59" s="46" t="s">
        <v>661</v>
      </c>
      <c r="B59" s="47" t="s">
        <v>101</v>
      </c>
      <c r="C59" s="48">
        <v>28652.342544000003</v>
      </c>
      <c r="D59" s="48">
        <v>26.914174559999999</v>
      </c>
      <c r="E59" s="48">
        <v>9770.2809120000002</v>
      </c>
      <c r="F59" s="48">
        <v>18840.981348000001</v>
      </c>
      <c r="G59" s="48">
        <v>14.16610944</v>
      </c>
      <c r="H59" s="48">
        <v>0</v>
      </c>
      <c r="I59" s="48">
        <v>0</v>
      </c>
      <c r="J59" s="52" t="s">
        <v>589</v>
      </c>
    </row>
    <row r="60" spans="1:10" ht="15" customHeight="1" x14ac:dyDescent="0.25">
      <c r="A60" s="46" t="s">
        <v>648</v>
      </c>
      <c r="B60" s="47" t="s">
        <v>123</v>
      </c>
      <c r="C60" s="48">
        <v>28317.845112480005</v>
      </c>
      <c r="D60" s="48">
        <v>28283.053176000005</v>
      </c>
      <c r="E60" s="48">
        <v>0</v>
      </c>
      <c r="F60" s="48">
        <v>15.651468000000008</v>
      </c>
      <c r="G60" s="48">
        <v>19.140468480000006</v>
      </c>
      <c r="H60" s="48">
        <v>0</v>
      </c>
      <c r="I60" s="48">
        <v>0</v>
      </c>
      <c r="J60" s="52" t="s">
        <v>590</v>
      </c>
    </row>
    <row r="61" spans="1:10" ht="15" customHeight="1" x14ac:dyDescent="0.25">
      <c r="A61" s="46" t="s">
        <v>655</v>
      </c>
      <c r="B61" s="47" t="s">
        <v>115</v>
      </c>
      <c r="C61" s="48">
        <v>27142.538754240002</v>
      </c>
      <c r="D61" s="48">
        <v>27114.373460160001</v>
      </c>
      <c r="E61" s="48">
        <v>0</v>
      </c>
      <c r="F61" s="48">
        <v>12.809663999999998</v>
      </c>
      <c r="G61" s="48">
        <v>15.355630080000001</v>
      </c>
      <c r="H61" s="48">
        <v>0</v>
      </c>
      <c r="I61" s="48">
        <v>0</v>
      </c>
      <c r="J61" s="52" t="s">
        <v>586</v>
      </c>
    </row>
    <row r="62" spans="1:10" ht="15" customHeight="1" x14ac:dyDescent="0.25">
      <c r="A62" s="46" t="s">
        <v>656</v>
      </c>
      <c r="B62" s="47" t="s">
        <v>117</v>
      </c>
      <c r="C62" s="48">
        <v>27056.16387936001</v>
      </c>
      <c r="D62" s="48">
        <v>27028.209781440011</v>
      </c>
      <c r="E62" s="48">
        <v>0</v>
      </c>
      <c r="F62" s="48">
        <v>12.895847999999994</v>
      </c>
      <c r="G62" s="48">
        <v>15.058249919999994</v>
      </c>
      <c r="H62" s="48">
        <v>0</v>
      </c>
      <c r="I62" s="48">
        <v>0</v>
      </c>
      <c r="J62" s="52" t="s">
        <v>588</v>
      </c>
    </row>
    <row r="63" spans="1:10" ht="15" customHeight="1" x14ac:dyDescent="0.25">
      <c r="A63" s="46" t="s">
        <v>658</v>
      </c>
      <c r="B63" s="47" t="s">
        <v>79</v>
      </c>
      <c r="C63" s="48">
        <v>26123.742630720004</v>
      </c>
      <c r="D63" s="48">
        <v>26088.583459680005</v>
      </c>
      <c r="E63" s="48">
        <v>0</v>
      </c>
      <c r="F63" s="48">
        <v>20.046852000000001</v>
      </c>
      <c r="G63" s="48">
        <v>15.112319040000001</v>
      </c>
      <c r="H63" s="48">
        <v>0</v>
      </c>
      <c r="I63" s="48">
        <v>0</v>
      </c>
      <c r="J63" s="52" t="s">
        <v>584</v>
      </c>
    </row>
    <row r="64" spans="1:10" ht="15" customHeight="1" x14ac:dyDescent="0.25">
      <c r="A64" s="46" t="s">
        <v>664</v>
      </c>
      <c r="B64" s="47" t="s">
        <v>121</v>
      </c>
      <c r="C64" s="48">
        <v>25142.25138768</v>
      </c>
      <c r="D64" s="48">
        <v>25113.972421440001</v>
      </c>
      <c r="E64" s="48">
        <v>0</v>
      </c>
      <c r="F64" s="48">
        <v>12.625956</v>
      </c>
      <c r="G64" s="48">
        <v>15.65301024</v>
      </c>
      <c r="H64" s="48">
        <v>0</v>
      </c>
      <c r="I64" s="48">
        <v>0</v>
      </c>
      <c r="J64" s="52" t="s">
        <v>587</v>
      </c>
    </row>
    <row r="65" spans="1:10" ht="15" customHeight="1" x14ac:dyDescent="0.25">
      <c r="A65" s="46" t="s">
        <v>654</v>
      </c>
      <c r="B65" s="47" t="s">
        <v>133</v>
      </c>
      <c r="C65" s="48">
        <v>23322.48593472</v>
      </c>
      <c r="D65" s="48">
        <v>23296.349412</v>
      </c>
      <c r="E65" s="48">
        <v>0</v>
      </c>
      <c r="F65" s="48">
        <v>11.618964000000002</v>
      </c>
      <c r="G65" s="48">
        <v>14.517558719999988</v>
      </c>
      <c r="H65" s="48">
        <v>0</v>
      </c>
      <c r="I65" s="48">
        <v>0</v>
      </c>
      <c r="J65" s="52" t="s">
        <v>590</v>
      </c>
    </row>
    <row r="66" spans="1:10" ht="15" customHeight="1" x14ac:dyDescent="0.25">
      <c r="A66" s="46" t="s">
        <v>666</v>
      </c>
      <c r="B66" s="47" t="s">
        <v>137</v>
      </c>
      <c r="C66" s="48">
        <v>22911.010224480004</v>
      </c>
      <c r="D66" s="48">
        <v>22886.416304640003</v>
      </c>
      <c r="E66" s="48">
        <v>11.37402</v>
      </c>
      <c r="F66" s="48">
        <v>13.21989984</v>
      </c>
      <c r="G66" s="48">
        <v>0</v>
      </c>
      <c r="H66" s="48">
        <v>0</v>
      </c>
      <c r="I66" s="48">
        <v>0</v>
      </c>
      <c r="J66" s="52" t="s">
        <v>586</v>
      </c>
    </row>
    <row r="67" spans="1:10" ht="15" customHeight="1" x14ac:dyDescent="0.25">
      <c r="A67" s="46" t="s">
        <v>660</v>
      </c>
      <c r="B67" s="47" t="s">
        <v>109</v>
      </c>
      <c r="C67" s="48">
        <v>22674.691791360005</v>
      </c>
      <c r="D67" s="48">
        <v>22651.261083360005</v>
      </c>
      <c r="E67" s="48">
        <v>0</v>
      </c>
      <c r="F67" s="48">
        <v>10.589292</v>
      </c>
      <c r="G67" s="48">
        <v>12.841415999999997</v>
      </c>
      <c r="H67" s="48">
        <v>0</v>
      </c>
      <c r="I67" s="48">
        <v>0</v>
      </c>
      <c r="J67" s="52" t="s">
        <v>584</v>
      </c>
    </row>
    <row r="68" spans="1:10" ht="15" customHeight="1" x14ac:dyDescent="0.25">
      <c r="A68" s="46" t="s">
        <v>657</v>
      </c>
      <c r="B68" s="47" t="s">
        <v>145</v>
      </c>
      <c r="C68" s="48">
        <v>22353.738492959994</v>
      </c>
      <c r="D68" s="48">
        <v>22329.830688479993</v>
      </c>
      <c r="E68" s="48">
        <v>0</v>
      </c>
      <c r="F68" s="48">
        <v>10.850112000000001</v>
      </c>
      <c r="G68" s="48">
        <v>13.057692479999989</v>
      </c>
      <c r="H68" s="48">
        <v>0</v>
      </c>
      <c r="I68" s="48">
        <v>0</v>
      </c>
      <c r="J68" s="52" t="s">
        <v>588</v>
      </c>
    </row>
    <row r="69" spans="1:10" ht="15" customHeight="1" x14ac:dyDescent="0.25">
      <c r="A69" s="46" t="s">
        <v>667</v>
      </c>
      <c r="B69" s="47" t="s">
        <v>151</v>
      </c>
      <c r="C69" s="48">
        <v>21432.6</v>
      </c>
      <c r="D69" s="48">
        <v>0</v>
      </c>
      <c r="E69" s="48">
        <v>0</v>
      </c>
      <c r="F69" s="48">
        <v>21432.6</v>
      </c>
      <c r="G69" s="48">
        <v>0</v>
      </c>
      <c r="H69" s="48">
        <v>0</v>
      </c>
      <c r="I69" s="48">
        <v>0</v>
      </c>
      <c r="J69" s="52" t="s">
        <v>589</v>
      </c>
    </row>
    <row r="70" spans="1:10" ht="15" customHeight="1" x14ac:dyDescent="0.25">
      <c r="A70" s="46" t="s">
        <v>683</v>
      </c>
      <c r="B70" s="47" t="s">
        <v>173</v>
      </c>
      <c r="C70" s="48">
        <v>21303.910141920001</v>
      </c>
      <c r="D70" s="48">
        <v>1319.5142352</v>
      </c>
      <c r="E70" s="48">
        <v>17091.648000000001</v>
      </c>
      <c r="F70" s="48">
        <v>416.05779599999994</v>
      </c>
      <c r="G70" s="48">
        <v>2476.6901107200001</v>
      </c>
      <c r="H70" s="48">
        <v>0</v>
      </c>
      <c r="I70" s="48">
        <v>0</v>
      </c>
      <c r="J70" s="52" t="s">
        <v>588</v>
      </c>
    </row>
    <row r="71" spans="1:10" ht="15" customHeight="1" x14ac:dyDescent="0.25">
      <c r="A71" s="46" t="s">
        <v>668</v>
      </c>
      <c r="B71" s="47" t="s">
        <v>193</v>
      </c>
      <c r="C71" s="48">
        <v>20285.798591520001</v>
      </c>
      <c r="D71" s="48">
        <v>20263.78565568</v>
      </c>
      <c r="E71" s="48">
        <v>0</v>
      </c>
      <c r="F71" s="48">
        <v>10.144763999999999</v>
      </c>
      <c r="G71" s="48">
        <v>11.86817184</v>
      </c>
      <c r="H71" s="48">
        <v>0</v>
      </c>
      <c r="I71" s="48">
        <v>0</v>
      </c>
      <c r="J71" s="52" t="s">
        <v>588</v>
      </c>
    </row>
    <row r="72" spans="1:10" ht="15" customHeight="1" x14ac:dyDescent="0.25">
      <c r="A72" s="46" t="s">
        <v>672</v>
      </c>
      <c r="B72" s="47" t="s">
        <v>141</v>
      </c>
      <c r="C72" s="48">
        <v>20194.011905759999</v>
      </c>
      <c r="D72" s="48">
        <v>20171.865157920001</v>
      </c>
      <c r="E72" s="48">
        <v>0</v>
      </c>
      <c r="F72" s="48">
        <v>10.167716159999999</v>
      </c>
      <c r="G72" s="48">
        <v>11.97903168</v>
      </c>
      <c r="H72" s="48">
        <v>0</v>
      </c>
      <c r="I72" s="48">
        <v>0</v>
      </c>
      <c r="J72" s="52" t="s">
        <v>586</v>
      </c>
    </row>
    <row r="73" spans="1:10" ht="15" customHeight="1" x14ac:dyDescent="0.25">
      <c r="A73" s="46" t="s">
        <v>662</v>
      </c>
      <c r="B73" s="47" t="s">
        <v>127</v>
      </c>
      <c r="C73" s="48">
        <v>20041.990587359996</v>
      </c>
      <c r="D73" s="48">
        <v>1557.8347680000002</v>
      </c>
      <c r="E73" s="48">
        <v>18390.758399999999</v>
      </c>
      <c r="F73" s="48">
        <v>28.352268000000002</v>
      </c>
      <c r="G73" s="48">
        <v>65.045151359999991</v>
      </c>
      <c r="H73" s="48">
        <v>0</v>
      </c>
      <c r="I73" s="48">
        <v>0</v>
      </c>
      <c r="J73" s="52" t="s">
        <v>584</v>
      </c>
    </row>
    <row r="74" spans="1:10" ht="15" customHeight="1" x14ac:dyDescent="0.25">
      <c r="A74" s="46" t="s">
        <v>669</v>
      </c>
      <c r="B74" s="47" t="s">
        <v>177</v>
      </c>
      <c r="C74" s="48">
        <v>19186.634617920005</v>
      </c>
      <c r="D74" s="48">
        <v>19166.678304480003</v>
      </c>
      <c r="E74" s="48">
        <v>0</v>
      </c>
      <c r="F74" s="48">
        <v>9.1695239999999991</v>
      </c>
      <c r="G74" s="48">
        <v>10.78678944</v>
      </c>
      <c r="H74" s="48">
        <v>0</v>
      </c>
      <c r="I74" s="48">
        <v>0</v>
      </c>
      <c r="J74" s="52" t="s">
        <v>588</v>
      </c>
    </row>
    <row r="75" spans="1:10" ht="15" customHeight="1" x14ac:dyDescent="0.25">
      <c r="A75" s="46" t="s">
        <v>673</v>
      </c>
      <c r="B75" s="47" t="s">
        <v>159</v>
      </c>
      <c r="C75" s="48">
        <v>18753.651100800002</v>
      </c>
      <c r="D75" s="48">
        <v>18745.97918256</v>
      </c>
      <c r="E75" s="48">
        <v>0</v>
      </c>
      <c r="F75" s="48">
        <v>3.5085959999999989</v>
      </c>
      <c r="G75" s="48">
        <v>4.1633222400000003</v>
      </c>
      <c r="H75" s="48">
        <v>0</v>
      </c>
      <c r="I75" s="48">
        <v>0</v>
      </c>
      <c r="J75" s="52" t="s">
        <v>586</v>
      </c>
    </row>
    <row r="76" spans="1:10" ht="15" customHeight="1" x14ac:dyDescent="0.25">
      <c r="A76" s="46" t="s">
        <v>643</v>
      </c>
      <c r="B76" s="47" t="s">
        <v>83</v>
      </c>
      <c r="C76" s="48">
        <v>18562.443369119996</v>
      </c>
      <c r="D76" s="48">
        <v>18543.512735999997</v>
      </c>
      <c r="E76" s="48">
        <v>0</v>
      </c>
      <c r="F76" s="48">
        <v>8.7386040000000005</v>
      </c>
      <c r="G76" s="48">
        <v>10.192029120000001</v>
      </c>
      <c r="H76" s="48">
        <v>0</v>
      </c>
      <c r="I76" s="48">
        <v>0</v>
      </c>
      <c r="J76" s="52" t="s">
        <v>584</v>
      </c>
    </row>
    <row r="77" spans="1:10" ht="15" customHeight="1" x14ac:dyDescent="0.25">
      <c r="A77" s="46" t="s">
        <v>675</v>
      </c>
      <c r="B77" s="47" t="s">
        <v>157</v>
      </c>
      <c r="C77" s="48">
        <v>16610.966265600004</v>
      </c>
      <c r="D77" s="48">
        <v>0</v>
      </c>
      <c r="E77" s="48">
        <v>11548.656000000001</v>
      </c>
      <c r="F77" s="48">
        <v>5041.7640000000001</v>
      </c>
      <c r="G77" s="48">
        <v>20.546265599999998</v>
      </c>
      <c r="H77" s="48">
        <v>0</v>
      </c>
      <c r="I77" s="48">
        <v>0</v>
      </c>
      <c r="J77" s="52" t="s">
        <v>589</v>
      </c>
    </row>
    <row r="78" spans="1:10" ht="15" customHeight="1" x14ac:dyDescent="0.25">
      <c r="A78" s="15" t="s">
        <v>162</v>
      </c>
      <c r="B78" s="18" t="s">
        <v>163</v>
      </c>
      <c r="C78" s="16">
        <f>SUM(D78:I78)</f>
        <v>16342.460859110399</v>
      </c>
      <c r="D78" s="16">
        <v>16226.3501010576</v>
      </c>
      <c r="E78" s="16">
        <v>99.035258212800002</v>
      </c>
      <c r="F78" s="16">
        <v>7.8296803200000014</v>
      </c>
      <c r="G78" s="16">
        <v>9.2458195199999995</v>
      </c>
      <c r="H78" s="16">
        <v>0</v>
      </c>
      <c r="I78" s="16">
        <v>0</v>
      </c>
      <c r="J78" s="17" t="s">
        <v>586</v>
      </c>
    </row>
    <row r="79" spans="1:10" ht="15" customHeight="1" x14ac:dyDescent="0.25">
      <c r="A79" s="46" t="s">
        <v>659</v>
      </c>
      <c r="B79" s="47" t="s">
        <v>139</v>
      </c>
      <c r="C79" s="48">
        <v>16140.740011200001</v>
      </c>
      <c r="D79" s="48">
        <v>16121.70849744</v>
      </c>
      <c r="E79" s="48">
        <v>0</v>
      </c>
      <c r="F79" s="48">
        <v>9.6775560000000009</v>
      </c>
      <c r="G79" s="48">
        <v>9.3539577600000001</v>
      </c>
      <c r="H79" s="48">
        <v>0</v>
      </c>
      <c r="I79" s="48">
        <v>0</v>
      </c>
      <c r="J79" s="52" t="s">
        <v>587</v>
      </c>
    </row>
    <row r="80" spans="1:10" ht="15" customHeight="1" x14ac:dyDescent="0.25">
      <c r="A80" s="46" t="s">
        <v>678</v>
      </c>
      <c r="B80" s="47" t="s">
        <v>161</v>
      </c>
      <c r="C80" s="48">
        <v>15977.186910720004</v>
      </c>
      <c r="D80" s="48">
        <v>15242.489992800003</v>
      </c>
      <c r="E80" s="48">
        <v>0</v>
      </c>
      <c r="F80" s="48">
        <v>7.2780119999999995</v>
      </c>
      <c r="G80" s="48">
        <v>727.41890591999993</v>
      </c>
      <c r="H80" s="48">
        <v>0</v>
      </c>
      <c r="I80" s="48">
        <v>0</v>
      </c>
      <c r="J80" s="52" t="s">
        <v>588</v>
      </c>
    </row>
    <row r="81" spans="1:10" ht="15" customHeight="1" x14ac:dyDescent="0.25">
      <c r="A81" s="46" t="s">
        <v>860</v>
      </c>
      <c r="B81" s="47" t="s">
        <v>169</v>
      </c>
      <c r="C81" s="48">
        <v>15386.64924384</v>
      </c>
      <c r="D81" s="48">
        <v>15370.94552112</v>
      </c>
      <c r="E81" s="48">
        <v>0</v>
      </c>
      <c r="F81" s="48">
        <v>7.2689400000000006</v>
      </c>
      <c r="G81" s="48">
        <v>8.4347827199999994</v>
      </c>
      <c r="H81" s="48">
        <v>0</v>
      </c>
      <c r="I81" s="48">
        <v>0</v>
      </c>
      <c r="J81" s="52" t="s">
        <v>586</v>
      </c>
    </row>
    <row r="82" spans="1:10" ht="15" customHeight="1" x14ac:dyDescent="0.25">
      <c r="A82" s="46" t="s">
        <v>682</v>
      </c>
      <c r="B82" s="47" t="s">
        <v>165</v>
      </c>
      <c r="C82" s="48">
        <v>15332.781794400002</v>
      </c>
      <c r="D82" s="48">
        <v>15298.716978720002</v>
      </c>
      <c r="E82" s="48">
        <v>0</v>
      </c>
      <c r="F82" s="48">
        <v>15.735384</v>
      </c>
      <c r="G82" s="48">
        <v>18.329431679999999</v>
      </c>
      <c r="H82" s="48">
        <v>0</v>
      </c>
      <c r="I82" s="48">
        <v>0</v>
      </c>
      <c r="J82" s="52" t="s">
        <v>591</v>
      </c>
    </row>
    <row r="83" spans="1:10" ht="15" customHeight="1" x14ac:dyDescent="0.25">
      <c r="A83" s="46" t="s">
        <v>686</v>
      </c>
      <c r="B83" s="47" t="s">
        <v>183</v>
      </c>
      <c r="C83" s="48">
        <v>15096.283372800001</v>
      </c>
      <c r="D83" s="48">
        <v>15080.902704</v>
      </c>
      <c r="E83" s="48">
        <v>0</v>
      </c>
      <c r="F83" s="48">
        <v>7.1351279999999999</v>
      </c>
      <c r="G83" s="48">
        <v>8.2455408000000006</v>
      </c>
      <c r="H83" s="48">
        <v>0</v>
      </c>
      <c r="I83" s="48">
        <v>0</v>
      </c>
      <c r="J83" s="52" t="s">
        <v>586</v>
      </c>
    </row>
    <row r="84" spans="1:10" ht="15" customHeight="1" x14ac:dyDescent="0.25">
      <c r="A84" s="46" t="s">
        <v>676</v>
      </c>
      <c r="B84" s="47" t="s">
        <v>171</v>
      </c>
      <c r="C84" s="48">
        <v>15016.72456368</v>
      </c>
      <c r="D84" s="48">
        <v>15000.871697279999</v>
      </c>
      <c r="E84" s="48">
        <v>0</v>
      </c>
      <c r="F84" s="48">
        <v>7.3369800000000005</v>
      </c>
      <c r="G84" s="48">
        <v>8.5158864000000012</v>
      </c>
      <c r="H84" s="48">
        <v>0</v>
      </c>
      <c r="I84" s="48">
        <v>0</v>
      </c>
      <c r="J84" s="52" t="s">
        <v>588</v>
      </c>
    </row>
    <row r="85" spans="1:10" ht="15" customHeight="1" x14ac:dyDescent="0.25">
      <c r="A85" s="46" t="s">
        <v>636</v>
      </c>
      <c r="B85" s="47" t="s">
        <v>45</v>
      </c>
      <c r="C85" s="48">
        <v>14894.868733920002</v>
      </c>
      <c r="D85" s="48">
        <v>14817.774787200002</v>
      </c>
      <c r="E85" s="48">
        <v>0</v>
      </c>
      <c r="F85" s="48">
        <v>10.53486</v>
      </c>
      <c r="G85" s="48">
        <v>66.559086719999996</v>
      </c>
      <c r="H85" s="48">
        <v>0</v>
      </c>
      <c r="I85" s="48">
        <v>0</v>
      </c>
      <c r="J85" s="52" t="s">
        <v>584</v>
      </c>
    </row>
    <row r="86" spans="1:10" ht="15" customHeight="1" x14ac:dyDescent="0.25">
      <c r="A86" s="46" t="s">
        <v>671</v>
      </c>
      <c r="B86" s="47" t="s">
        <v>143</v>
      </c>
      <c r="C86" s="48">
        <v>14441.59949904</v>
      </c>
      <c r="D86" s="48">
        <v>14424.98340528</v>
      </c>
      <c r="E86" s="48">
        <v>0</v>
      </c>
      <c r="F86" s="48">
        <v>7.2621360000000008</v>
      </c>
      <c r="G86" s="48">
        <v>9.3539577599999983</v>
      </c>
      <c r="H86" s="48">
        <v>0</v>
      </c>
      <c r="I86" s="48">
        <v>0</v>
      </c>
      <c r="J86" s="52" t="s">
        <v>588</v>
      </c>
    </row>
    <row r="87" spans="1:10" ht="15" customHeight="1" x14ac:dyDescent="0.25">
      <c r="A87" s="46" t="s">
        <v>689</v>
      </c>
      <c r="B87" s="47" t="s">
        <v>185</v>
      </c>
      <c r="C87" s="48">
        <v>13708.021793760003</v>
      </c>
      <c r="D87" s="48">
        <v>13693.956383520002</v>
      </c>
      <c r="E87" s="48">
        <v>0</v>
      </c>
      <c r="F87" s="48">
        <v>6.5227680000000019</v>
      </c>
      <c r="G87" s="48">
        <v>7.5426422399999993</v>
      </c>
      <c r="H87" s="48">
        <v>0</v>
      </c>
      <c r="I87" s="48">
        <v>0</v>
      </c>
      <c r="J87" s="52" t="s">
        <v>586</v>
      </c>
    </row>
    <row r="88" spans="1:10" ht="15" customHeight="1" x14ac:dyDescent="0.25">
      <c r="A88" s="46" t="s">
        <v>687</v>
      </c>
      <c r="B88" s="47" t="s">
        <v>208</v>
      </c>
      <c r="C88" s="48">
        <v>13604.616869760001</v>
      </c>
      <c r="D88" s="48">
        <v>13590.064837440001</v>
      </c>
      <c r="E88" s="48">
        <v>0</v>
      </c>
      <c r="F88" s="48">
        <v>6.522768000000001</v>
      </c>
      <c r="G88" s="48">
        <v>8.0292643199999993</v>
      </c>
      <c r="H88" s="48">
        <v>0</v>
      </c>
      <c r="I88" s="48">
        <v>0</v>
      </c>
      <c r="J88" s="52" t="s">
        <v>586</v>
      </c>
    </row>
    <row r="89" spans="1:10" ht="15" customHeight="1" x14ac:dyDescent="0.25">
      <c r="A89" s="46" t="s">
        <v>560</v>
      </c>
      <c r="B89" s="47" t="s">
        <v>561</v>
      </c>
      <c r="C89" s="48">
        <v>13353.592906079999</v>
      </c>
      <c r="D89" s="48">
        <v>13339.333355039998</v>
      </c>
      <c r="E89" s="48">
        <v>0</v>
      </c>
      <c r="F89" s="48">
        <v>6.5817360000000003</v>
      </c>
      <c r="G89" s="48">
        <v>7.6778150399999987</v>
      </c>
      <c r="H89" s="48">
        <v>0</v>
      </c>
      <c r="I89" s="48">
        <v>0</v>
      </c>
      <c r="J89" s="52" t="s">
        <v>588</v>
      </c>
    </row>
    <row r="90" spans="1:10" ht="15" customHeight="1" x14ac:dyDescent="0.25">
      <c r="A90" s="46" t="s">
        <v>684</v>
      </c>
      <c r="B90" s="47" t="s">
        <v>167</v>
      </c>
      <c r="C90" s="48">
        <v>13142.992232159995</v>
      </c>
      <c r="D90" s="48">
        <v>13129.593523199996</v>
      </c>
      <c r="E90" s="48">
        <v>0</v>
      </c>
      <c r="F90" s="48">
        <v>6.2075160000000018</v>
      </c>
      <c r="G90" s="48">
        <v>7.1911929600000004</v>
      </c>
      <c r="H90" s="48">
        <v>0</v>
      </c>
      <c r="I90" s="48">
        <v>0</v>
      </c>
      <c r="J90" s="52" t="s">
        <v>587</v>
      </c>
    </row>
    <row r="91" spans="1:10" ht="15" customHeight="1" x14ac:dyDescent="0.25">
      <c r="A91" s="46" t="s">
        <v>680</v>
      </c>
      <c r="B91" s="47" t="s">
        <v>189</v>
      </c>
      <c r="C91" s="48">
        <v>12744.61013952</v>
      </c>
      <c r="D91" s="48">
        <v>12063.89760912</v>
      </c>
      <c r="E91" s="48">
        <v>665.03039903999991</v>
      </c>
      <c r="F91" s="48">
        <v>6.7336919999999996</v>
      </c>
      <c r="G91" s="48">
        <v>8.9484393600000001</v>
      </c>
      <c r="H91" s="48">
        <v>0</v>
      </c>
      <c r="I91" s="48">
        <v>0</v>
      </c>
      <c r="J91" s="52" t="s">
        <v>591</v>
      </c>
    </row>
    <row r="92" spans="1:10" ht="15" customHeight="1" x14ac:dyDescent="0.25">
      <c r="A92" s="46" t="s">
        <v>691</v>
      </c>
      <c r="B92" s="47" t="s">
        <v>305</v>
      </c>
      <c r="C92" s="48">
        <v>12224.438987039999</v>
      </c>
      <c r="D92" s="48">
        <v>12211.973514719999</v>
      </c>
      <c r="E92" s="48">
        <v>0</v>
      </c>
      <c r="F92" s="48">
        <v>5.7879359999999993</v>
      </c>
      <c r="G92" s="48">
        <v>6.6775363199999997</v>
      </c>
      <c r="H92" s="48">
        <v>0</v>
      </c>
      <c r="I92" s="48">
        <v>0</v>
      </c>
      <c r="J92" s="52" t="s">
        <v>588</v>
      </c>
    </row>
    <row r="93" spans="1:10" ht="15" customHeight="1" x14ac:dyDescent="0.25">
      <c r="A93" s="46" t="s">
        <v>562</v>
      </c>
      <c r="B93" s="47" t="s">
        <v>563</v>
      </c>
      <c r="C93" s="48">
        <v>12136.116081599999</v>
      </c>
      <c r="D93" s="48">
        <v>12123.492937919998</v>
      </c>
      <c r="E93" s="48">
        <v>0</v>
      </c>
      <c r="F93" s="48">
        <v>5.7834000000000012</v>
      </c>
      <c r="G93" s="48">
        <v>6.8397436800000015</v>
      </c>
      <c r="H93" s="48">
        <v>0</v>
      </c>
      <c r="I93" s="48">
        <v>0</v>
      </c>
      <c r="J93" s="52" t="s">
        <v>588</v>
      </c>
    </row>
    <row r="94" spans="1:10" ht="15" customHeight="1" x14ac:dyDescent="0.25">
      <c r="A94" s="46" t="s">
        <v>704</v>
      </c>
      <c r="B94" s="47" t="s">
        <v>212</v>
      </c>
      <c r="C94" s="48">
        <v>12116.802972960002</v>
      </c>
      <c r="D94" s="48">
        <v>12049.563758400001</v>
      </c>
      <c r="E94" s="48">
        <v>0</v>
      </c>
      <c r="F94" s="48">
        <v>4.3568279999999993</v>
      </c>
      <c r="G94" s="48">
        <v>62.882386560000008</v>
      </c>
      <c r="H94" s="48">
        <v>0</v>
      </c>
      <c r="I94" s="48">
        <v>0</v>
      </c>
      <c r="J94" s="52" t="s">
        <v>586</v>
      </c>
    </row>
    <row r="95" spans="1:10" ht="15" customHeight="1" x14ac:dyDescent="0.25">
      <c r="A95" s="46" t="s">
        <v>699</v>
      </c>
      <c r="B95" s="47" t="s">
        <v>204</v>
      </c>
      <c r="C95" s="48">
        <v>12114.151680960002</v>
      </c>
      <c r="D95" s="48">
        <v>12101.803781760002</v>
      </c>
      <c r="E95" s="48">
        <v>0</v>
      </c>
      <c r="F95" s="48">
        <v>5.7244320000000002</v>
      </c>
      <c r="G95" s="48">
        <v>6.6234671999999994</v>
      </c>
      <c r="H95" s="48">
        <v>0</v>
      </c>
      <c r="I95" s="48">
        <v>0</v>
      </c>
      <c r="J95" s="52" t="s">
        <v>586</v>
      </c>
    </row>
    <row r="96" spans="1:10" ht="15" customHeight="1" x14ac:dyDescent="0.25">
      <c r="A96" s="24" t="s">
        <v>196</v>
      </c>
      <c r="B96" s="27" t="s">
        <v>197</v>
      </c>
      <c r="C96" s="49">
        <f>SUM(D96:I96)</f>
        <v>12105.379964160002</v>
      </c>
      <c r="D96" s="49">
        <v>12093.070439520001</v>
      </c>
      <c r="E96" s="49">
        <v>0</v>
      </c>
      <c r="F96" s="49">
        <v>5.7130920000000005</v>
      </c>
      <c r="G96" s="49">
        <v>6.5964326400000006</v>
      </c>
      <c r="H96" s="49">
        <v>0</v>
      </c>
      <c r="I96" s="49">
        <v>0</v>
      </c>
      <c r="J96" s="24" t="s">
        <v>588</v>
      </c>
    </row>
    <row r="97" spans="1:10" ht="15" customHeight="1" x14ac:dyDescent="0.25">
      <c r="A97" s="46" t="s">
        <v>771</v>
      </c>
      <c r="B97" s="47" t="s">
        <v>181</v>
      </c>
      <c r="C97" s="48">
        <v>12034.791095040002</v>
      </c>
      <c r="D97" s="48">
        <v>12022.371164160002</v>
      </c>
      <c r="E97" s="48">
        <v>0</v>
      </c>
      <c r="F97" s="48">
        <v>5.7153600000000004</v>
      </c>
      <c r="G97" s="48">
        <v>6.7045708799999977</v>
      </c>
      <c r="H97" s="48">
        <v>0</v>
      </c>
      <c r="I97" s="48">
        <v>0</v>
      </c>
      <c r="J97" s="52" t="s">
        <v>588</v>
      </c>
    </row>
    <row r="98" spans="1:10" ht="15" customHeight="1" x14ac:dyDescent="0.25">
      <c r="A98" s="46" t="s">
        <v>694</v>
      </c>
      <c r="B98" s="47" t="s">
        <v>195</v>
      </c>
      <c r="C98" s="48">
        <v>11925.487284479999</v>
      </c>
      <c r="D98" s="48">
        <v>11913.350672160001</v>
      </c>
      <c r="E98" s="48">
        <v>0</v>
      </c>
      <c r="F98" s="48">
        <v>5.4590760000000005</v>
      </c>
      <c r="G98" s="48">
        <v>6.6775363199999989</v>
      </c>
      <c r="H98" s="48">
        <v>0</v>
      </c>
      <c r="I98" s="48">
        <v>0</v>
      </c>
      <c r="J98" s="52" t="s">
        <v>586</v>
      </c>
    </row>
    <row r="99" spans="1:10" ht="15" customHeight="1" x14ac:dyDescent="0.25">
      <c r="A99" s="46" t="s">
        <v>706</v>
      </c>
      <c r="B99" s="47" t="s">
        <v>225</v>
      </c>
      <c r="C99" s="48">
        <v>11825.67423744</v>
      </c>
      <c r="D99" s="48">
        <v>3.3318734399999999</v>
      </c>
      <c r="E99" s="48">
        <v>11760.9408</v>
      </c>
      <c r="F99" s="48">
        <v>18.146268000000003</v>
      </c>
      <c r="G99" s="48">
        <v>43.255296000000001</v>
      </c>
      <c r="H99" s="48">
        <v>0</v>
      </c>
      <c r="I99" s="48">
        <v>0</v>
      </c>
      <c r="J99" s="52" t="s">
        <v>589</v>
      </c>
    </row>
    <row r="100" spans="1:10" ht="15" customHeight="1" x14ac:dyDescent="0.25">
      <c r="A100" s="46" t="s">
        <v>721</v>
      </c>
      <c r="B100" s="47" t="s">
        <v>129</v>
      </c>
      <c r="C100" s="48">
        <v>11515.41900432</v>
      </c>
      <c r="D100" s="48">
        <v>11500.30614096</v>
      </c>
      <c r="E100" s="48">
        <v>0</v>
      </c>
      <c r="F100" s="48">
        <v>6.1644240000000003</v>
      </c>
      <c r="G100" s="48">
        <v>8.9484393600000001</v>
      </c>
      <c r="H100" s="48">
        <v>0</v>
      </c>
      <c r="I100" s="48">
        <v>0</v>
      </c>
      <c r="J100" s="52" t="s">
        <v>584</v>
      </c>
    </row>
    <row r="101" spans="1:10" ht="15" customHeight="1" x14ac:dyDescent="0.25">
      <c r="A101" s="46" t="s">
        <v>693</v>
      </c>
      <c r="B101" s="47" t="s">
        <v>191</v>
      </c>
      <c r="C101" s="48">
        <v>11302.77132432</v>
      </c>
      <c r="D101" s="48">
        <v>11290.64832</v>
      </c>
      <c r="E101" s="48">
        <v>0</v>
      </c>
      <c r="F101" s="48">
        <v>5.445468</v>
      </c>
      <c r="G101" s="48">
        <v>6.6775363199999997</v>
      </c>
      <c r="H101" s="48">
        <v>0</v>
      </c>
      <c r="I101" s="48">
        <v>0</v>
      </c>
      <c r="J101" s="52" t="s">
        <v>588</v>
      </c>
    </row>
    <row r="102" spans="1:10" ht="15" customHeight="1" x14ac:dyDescent="0.25">
      <c r="A102" s="46" t="s">
        <v>688</v>
      </c>
      <c r="B102" s="47" t="s">
        <v>187</v>
      </c>
      <c r="C102" s="48">
        <v>11223.512707679998</v>
      </c>
      <c r="D102" s="48">
        <v>11211.581394719999</v>
      </c>
      <c r="E102" s="48">
        <v>0</v>
      </c>
      <c r="F102" s="48">
        <v>5.4159839999999999</v>
      </c>
      <c r="G102" s="48">
        <v>6.5153289600000015</v>
      </c>
      <c r="H102" s="48">
        <v>0</v>
      </c>
      <c r="I102" s="48">
        <v>0</v>
      </c>
      <c r="J102" s="52" t="s">
        <v>588</v>
      </c>
    </row>
    <row r="103" spans="1:10" ht="15" customHeight="1" x14ac:dyDescent="0.25">
      <c r="A103" s="46" t="s">
        <v>700</v>
      </c>
      <c r="B103" s="47" t="s">
        <v>249</v>
      </c>
      <c r="C103" s="48">
        <v>11185.332469920002</v>
      </c>
      <c r="D103" s="48">
        <v>8950.7799360000008</v>
      </c>
      <c r="E103" s="48">
        <v>0</v>
      </c>
      <c r="F103" s="48">
        <v>2229.6322439999999</v>
      </c>
      <c r="G103" s="48">
        <v>4.9202899200000001</v>
      </c>
      <c r="H103" s="48">
        <v>0</v>
      </c>
      <c r="I103" s="48">
        <v>0</v>
      </c>
      <c r="J103" s="52" t="s">
        <v>588</v>
      </c>
    </row>
    <row r="104" spans="1:10" ht="15" customHeight="1" x14ac:dyDescent="0.25">
      <c r="A104" s="46" t="s">
        <v>703</v>
      </c>
      <c r="B104" s="47" t="s">
        <v>206</v>
      </c>
      <c r="C104" s="48">
        <v>11044.602162719999</v>
      </c>
      <c r="D104" s="48">
        <v>830.67885936000005</v>
      </c>
      <c r="E104" s="48">
        <v>0</v>
      </c>
      <c r="F104" s="48">
        <v>0.39463199999999998</v>
      </c>
      <c r="G104" s="48">
        <v>93.161093760000014</v>
      </c>
      <c r="H104" s="48">
        <v>651.55104000000006</v>
      </c>
      <c r="I104" s="48">
        <v>9468.8165375999997</v>
      </c>
      <c r="J104" s="52" t="s">
        <v>586</v>
      </c>
    </row>
    <row r="105" spans="1:10" ht="15" customHeight="1" x14ac:dyDescent="0.25">
      <c r="A105" s="46" t="s">
        <v>697</v>
      </c>
      <c r="B105" s="47" t="s">
        <v>216</v>
      </c>
      <c r="C105" s="48">
        <v>11035.189962719998</v>
      </c>
      <c r="D105" s="48">
        <v>11024.303562719999</v>
      </c>
      <c r="E105" s="48">
        <v>0</v>
      </c>
      <c r="F105" s="48">
        <v>4.8036240000000001</v>
      </c>
      <c r="G105" s="48">
        <v>6.0827760000000008</v>
      </c>
      <c r="H105" s="48">
        <v>0</v>
      </c>
      <c r="I105" s="48">
        <v>0</v>
      </c>
      <c r="J105" s="52" t="s">
        <v>586</v>
      </c>
    </row>
    <row r="106" spans="1:10" ht="15" customHeight="1" x14ac:dyDescent="0.25">
      <c r="A106" s="46" t="s">
        <v>749</v>
      </c>
      <c r="B106" s="47" t="s">
        <v>153</v>
      </c>
      <c r="C106" s="48">
        <v>10249.187346720002</v>
      </c>
      <c r="D106" s="48">
        <v>10238.650128000001</v>
      </c>
      <c r="E106" s="48">
        <v>0</v>
      </c>
      <c r="F106" s="48">
        <v>4.8058920000000001</v>
      </c>
      <c r="G106" s="48">
        <v>5.7313267199999993</v>
      </c>
      <c r="H106" s="48">
        <v>0</v>
      </c>
      <c r="I106" s="48">
        <v>0</v>
      </c>
      <c r="J106" s="52" t="s">
        <v>584</v>
      </c>
    </row>
    <row r="107" spans="1:10" ht="15" customHeight="1" x14ac:dyDescent="0.25">
      <c r="A107" s="46" t="s">
        <v>708</v>
      </c>
      <c r="B107" s="47" t="s">
        <v>223</v>
      </c>
      <c r="C107" s="48">
        <v>10073.966112000002</v>
      </c>
      <c r="D107" s="48">
        <v>99.204769439999993</v>
      </c>
      <c r="E107" s="48">
        <v>0</v>
      </c>
      <c r="F107" s="48">
        <v>9974.734308000001</v>
      </c>
      <c r="G107" s="48">
        <v>2.7034559999999999E-2</v>
      </c>
      <c r="H107" s="48">
        <v>0</v>
      </c>
      <c r="I107" s="48">
        <v>0</v>
      </c>
      <c r="J107" s="52" t="s">
        <v>587</v>
      </c>
    </row>
    <row r="108" spans="1:10" ht="15" customHeight="1" x14ac:dyDescent="0.25">
      <c r="A108" s="46" t="s">
        <v>670</v>
      </c>
      <c r="B108" s="47" t="s">
        <v>131</v>
      </c>
      <c r="C108" s="48">
        <v>9919.7871091199995</v>
      </c>
      <c r="D108" s="48">
        <v>0</v>
      </c>
      <c r="E108" s="48">
        <v>4167.6768000000002</v>
      </c>
      <c r="F108" s="48">
        <v>5745.2975999999999</v>
      </c>
      <c r="G108" s="48">
        <v>6.8127091200000001</v>
      </c>
      <c r="H108" s="48">
        <v>0</v>
      </c>
      <c r="I108" s="48">
        <v>0</v>
      </c>
      <c r="J108" s="52" t="s">
        <v>589</v>
      </c>
    </row>
    <row r="109" spans="1:10" ht="15" customHeight="1" x14ac:dyDescent="0.25">
      <c r="A109" s="46" t="s">
        <v>746</v>
      </c>
      <c r="B109" s="47" t="s">
        <v>293</v>
      </c>
      <c r="C109" s="48">
        <v>9818.7969700799986</v>
      </c>
      <c r="D109" s="48">
        <v>9808.7045515199989</v>
      </c>
      <c r="E109" s="48">
        <v>0</v>
      </c>
      <c r="F109" s="48">
        <v>4.6584719999999988</v>
      </c>
      <c r="G109" s="48">
        <v>5.4339465600000008</v>
      </c>
      <c r="H109" s="48">
        <v>0</v>
      </c>
      <c r="I109" s="48">
        <v>0</v>
      </c>
      <c r="J109" s="52" t="s">
        <v>586</v>
      </c>
    </row>
    <row r="110" spans="1:10" ht="15" customHeight="1" x14ac:dyDescent="0.25">
      <c r="A110" s="46" t="s">
        <v>728</v>
      </c>
      <c r="B110" s="47" t="s">
        <v>149</v>
      </c>
      <c r="C110" s="48">
        <v>9808.6456742399987</v>
      </c>
      <c r="D110" s="48">
        <v>9798.6570393599995</v>
      </c>
      <c r="E110" s="48">
        <v>0</v>
      </c>
      <c r="F110" s="48">
        <v>4.6357920000000004</v>
      </c>
      <c r="G110" s="48">
        <v>5.3528428800000007</v>
      </c>
      <c r="H110" s="48">
        <v>0</v>
      </c>
      <c r="I110" s="48">
        <v>0</v>
      </c>
      <c r="J110" s="52" t="s">
        <v>586</v>
      </c>
    </row>
    <row r="111" spans="1:10" ht="15" customHeight="1" x14ac:dyDescent="0.25">
      <c r="A111" s="46" t="s">
        <v>701</v>
      </c>
      <c r="B111" s="47" t="s">
        <v>219</v>
      </c>
      <c r="C111" s="48">
        <v>9783.197716319999</v>
      </c>
      <c r="D111" s="48">
        <v>9729.9413567999982</v>
      </c>
      <c r="E111" s="48">
        <v>0</v>
      </c>
      <c r="F111" s="48">
        <v>4.134564000000001</v>
      </c>
      <c r="G111" s="48">
        <v>49.121795520000006</v>
      </c>
      <c r="H111" s="48">
        <v>0</v>
      </c>
      <c r="I111" s="48">
        <v>0</v>
      </c>
      <c r="J111" s="52" t="s">
        <v>588</v>
      </c>
    </row>
    <row r="112" spans="1:10" ht="15" customHeight="1" x14ac:dyDescent="0.25">
      <c r="A112" s="46" t="s">
        <v>677</v>
      </c>
      <c r="B112" s="47" t="s">
        <v>155</v>
      </c>
      <c r="C112" s="48">
        <v>9565.0309036800008</v>
      </c>
      <c r="D112" s="48">
        <v>9533.9148508800008</v>
      </c>
      <c r="E112" s="48">
        <v>0</v>
      </c>
      <c r="F112" s="48">
        <v>9.3532320000000002</v>
      </c>
      <c r="G112" s="48">
        <v>21.7628208</v>
      </c>
      <c r="H112" s="48">
        <v>0</v>
      </c>
      <c r="I112" s="48">
        <v>0</v>
      </c>
      <c r="J112" s="52" t="s">
        <v>586</v>
      </c>
    </row>
    <row r="113" spans="1:10" ht="15" customHeight="1" x14ac:dyDescent="0.25">
      <c r="A113" s="46" t="s">
        <v>705</v>
      </c>
      <c r="B113" s="47" t="s">
        <v>200</v>
      </c>
      <c r="C113" s="48">
        <v>9442.1580119999962</v>
      </c>
      <c r="D113" s="48">
        <v>9431.5757961599975</v>
      </c>
      <c r="E113" s="48">
        <v>0</v>
      </c>
      <c r="F113" s="48">
        <v>4.7968200000000039</v>
      </c>
      <c r="G113" s="48">
        <v>5.7853958399999996</v>
      </c>
      <c r="H113" s="48">
        <v>0</v>
      </c>
      <c r="I113" s="48">
        <v>0</v>
      </c>
      <c r="J113" s="52" t="s">
        <v>588</v>
      </c>
    </row>
    <row r="114" spans="1:10" ht="15" customHeight="1" x14ac:dyDescent="0.25">
      <c r="A114" s="46" t="s">
        <v>712</v>
      </c>
      <c r="B114" s="47" t="s">
        <v>275</v>
      </c>
      <c r="C114" s="48">
        <v>9213.2114860800011</v>
      </c>
      <c r="D114" s="48">
        <v>9203.7292502400014</v>
      </c>
      <c r="E114" s="48">
        <v>0</v>
      </c>
      <c r="F114" s="48">
        <v>4.3727039999999997</v>
      </c>
      <c r="G114" s="48">
        <v>5.1095318399999998</v>
      </c>
      <c r="H114" s="48">
        <v>0</v>
      </c>
      <c r="I114" s="48">
        <v>0</v>
      </c>
      <c r="J114" s="52" t="s">
        <v>588</v>
      </c>
    </row>
    <row r="115" spans="1:10" ht="15" customHeight="1" x14ac:dyDescent="0.25">
      <c r="A115" s="46" t="s">
        <v>709</v>
      </c>
      <c r="B115" s="47" t="s">
        <v>253</v>
      </c>
      <c r="C115" s="48">
        <v>9028.9719575999989</v>
      </c>
      <c r="D115" s="48">
        <v>9019.69066656</v>
      </c>
      <c r="E115" s="48">
        <v>0</v>
      </c>
      <c r="F115" s="48">
        <v>4.3069320000000006</v>
      </c>
      <c r="G115" s="48">
        <v>4.9743590400000004</v>
      </c>
      <c r="H115" s="48">
        <v>0</v>
      </c>
      <c r="I115" s="48">
        <v>0</v>
      </c>
      <c r="J115" s="52" t="s">
        <v>588</v>
      </c>
    </row>
    <row r="116" spans="1:10" ht="15" customHeight="1" x14ac:dyDescent="0.25">
      <c r="A116" s="46" t="s">
        <v>716</v>
      </c>
      <c r="B116" s="47" t="s">
        <v>273</v>
      </c>
      <c r="C116" s="48">
        <v>8803.9018065599994</v>
      </c>
      <c r="D116" s="48">
        <v>8794.7112355200006</v>
      </c>
      <c r="E116" s="48">
        <v>0</v>
      </c>
      <c r="F116" s="48">
        <v>4.2162119999999996</v>
      </c>
      <c r="G116" s="48">
        <v>4.9743590400000004</v>
      </c>
      <c r="H116" s="48">
        <v>0</v>
      </c>
      <c r="I116" s="48">
        <v>0</v>
      </c>
      <c r="J116" s="52" t="s">
        <v>588</v>
      </c>
    </row>
    <row r="117" spans="1:10" ht="15" customHeight="1" x14ac:dyDescent="0.25">
      <c r="A117" s="46" t="s">
        <v>707</v>
      </c>
      <c r="B117" s="47" t="s">
        <v>229</v>
      </c>
      <c r="C117" s="48">
        <v>8755.2130175999991</v>
      </c>
      <c r="D117" s="48">
        <v>8746.3453190399996</v>
      </c>
      <c r="E117" s="48">
        <v>0</v>
      </c>
      <c r="F117" s="48">
        <v>4.1096159999999999</v>
      </c>
      <c r="G117" s="48">
        <v>4.7580825600000001</v>
      </c>
      <c r="H117" s="48">
        <v>0</v>
      </c>
      <c r="I117" s="48">
        <v>0</v>
      </c>
      <c r="J117" s="52" t="s">
        <v>586</v>
      </c>
    </row>
    <row r="118" spans="1:10" ht="15" customHeight="1" x14ac:dyDescent="0.25">
      <c r="A118" s="46" t="s">
        <v>719</v>
      </c>
      <c r="B118" s="47" t="s">
        <v>263</v>
      </c>
      <c r="C118" s="48">
        <v>8512.8620673600017</v>
      </c>
      <c r="D118" s="48">
        <v>8503.8232708800024</v>
      </c>
      <c r="E118" s="48">
        <v>0</v>
      </c>
      <c r="F118" s="48">
        <v>4.0914720000000004</v>
      </c>
      <c r="G118" s="48">
        <v>4.9473244800000007</v>
      </c>
      <c r="H118" s="48">
        <v>0</v>
      </c>
      <c r="I118" s="48">
        <v>0</v>
      </c>
      <c r="J118" s="52" t="s">
        <v>586</v>
      </c>
    </row>
    <row r="119" spans="1:10" ht="15" customHeight="1" x14ac:dyDescent="0.25">
      <c r="A119" s="46" t="s">
        <v>737</v>
      </c>
      <c r="B119" s="47" t="s">
        <v>307</v>
      </c>
      <c r="C119" s="48">
        <v>8450.8393435200014</v>
      </c>
      <c r="D119" s="48">
        <v>7822.0739923200017</v>
      </c>
      <c r="E119" s="48">
        <v>0</v>
      </c>
      <c r="F119" s="48">
        <v>3.726324</v>
      </c>
      <c r="G119" s="48">
        <v>625.03902719999996</v>
      </c>
      <c r="H119" s="48">
        <v>0</v>
      </c>
      <c r="I119" s="48">
        <v>0</v>
      </c>
      <c r="J119" s="52" t="s">
        <v>588</v>
      </c>
    </row>
    <row r="120" spans="1:10" ht="15" customHeight="1" x14ac:dyDescent="0.25">
      <c r="A120" s="46" t="s">
        <v>244</v>
      </c>
      <c r="B120" s="47" t="s">
        <v>245</v>
      </c>
      <c r="C120" s="48">
        <v>8357.8103380800003</v>
      </c>
      <c r="D120" s="48">
        <v>8177.7232454399991</v>
      </c>
      <c r="E120" s="48">
        <v>0</v>
      </c>
      <c r="F120" s="48">
        <v>3.8941560000000006</v>
      </c>
      <c r="G120" s="48">
        <v>4.5688406399999995</v>
      </c>
      <c r="H120" s="48">
        <v>0</v>
      </c>
      <c r="I120" s="48">
        <v>171.62409600000001</v>
      </c>
      <c r="J120" s="52" t="s">
        <v>586</v>
      </c>
    </row>
    <row r="121" spans="1:10" ht="15" customHeight="1" x14ac:dyDescent="0.25">
      <c r="A121" s="46" t="s">
        <v>718</v>
      </c>
      <c r="B121" s="47" t="s">
        <v>539</v>
      </c>
      <c r="C121" s="48">
        <v>8348.8634409599999</v>
      </c>
      <c r="D121" s="48">
        <v>8340.3482803200004</v>
      </c>
      <c r="E121" s="48">
        <v>0</v>
      </c>
      <c r="F121" s="48">
        <v>3.9463200000000014</v>
      </c>
      <c r="G121" s="48">
        <v>4.5688406400000003</v>
      </c>
      <c r="H121" s="48">
        <v>0</v>
      </c>
      <c r="I121" s="48">
        <v>0</v>
      </c>
      <c r="J121" s="52" t="s">
        <v>586</v>
      </c>
    </row>
    <row r="122" spans="1:10" ht="15" customHeight="1" x14ac:dyDescent="0.25">
      <c r="A122" s="46" t="s">
        <v>724</v>
      </c>
      <c r="B122" s="47" t="s">
        <v>327</v>
      </c>
      <c r="C122" s="48">
        <v>8302.7023833599997</v>
      </c>
      <c r="D122" s="48">
        <v>8294.1218135999989</v>
      </c>
      <c r="E122" s="48">
        <v>0</v>
      </c>
      <c r="F122" s="48">
        <v>3.9576600000000006</v>
      </c>
      <c r="G122" s="48">
        <v>4.6229097599999989</v>
      </c>
      <c r="H122" s="48">
        <v>0</v>
      </c>
      <c r="I122" s="48">
        <v>0</v>
      </c>
      <c r="J122" s="52" t="s">
        <v>588</v>
      </c>
    </row>
    <row r="123" spans="1:10" ht="15" customHeight="1" x14ac:dyDescent="0.25">
      <c r="A123" s="46" t="s">
        <v>236</v>
      </c>
      <c r="B123" s="47" t="s">
        <v>237</v>
      </c>
      <c r="C123" s="48">
        <v>8285.7671366400027</v>
      </c>
      <c r="D123" s="48">
        <v>8276.9582246400023</v>
      </c>
      <c r="E123" s="48">
        <v>0</v>
      </c>
      <c r="F123" s="48">
        <v>4.0778640000000008</v>
      </c>
      <c r="G123" s="48">
        <v>4.7310479999999995</v>
      </c>
      <c r="H123" s="48">
        <v>0</v>
      </c>
      <c r="I123" s="48">
        <v>0</v>
      </c>
      <c r="J123" s="52" t="s">
        <v>586</v>
      </c>
    </row>
    <row r="124" spans="1:10" ht="15" customHeight="1" x14ac:dyDescent="0.25">
      <c r="A124" s="46" t="s">
        <v>234</v>
      </c>
      <c r="B124" s="47" t="s">
        <v>235</v>
      </c>
      <c r="C124" s="48">
        <v>8224.0193851199983</v>
      </c>
      <c r="D124" s="48">
        <v>8215.6397601599983</v>
      </c>
      <c r="E124" s="48">
        <v>0</v>
      </c>
      <c r="F124" s="48">
        <v>3.8918880000000007</v>
      </c>
      <c r="G124" s="48">
        <v>4.4877369599999994</v>
      </c>
      <c r="H124" s="48">
        <v>0</v>
      </c>
      <c r="I124" s="48">
        <v>0</v>
      </c>
      <c r="J124" s="52" t="s">
        <v>586</v>
      </c>
    </row>
    <row r="125" spans="1:10" ht="15" customHeight="1" x14ac:dyDescent="0.25">
      <c r="A125" s="46" t="s">
        <v>710</v>
      </c>
      <c r="B125" s="47" t="s">
        <v>243</v>
      </c>
      <c r="C125" s="48">
        <v>8178.6525811200027</v>
      </c>
      <c r="D125" s="48">
        <v>8170.3272067200032</v>
      </c>
      <c r="E125" s="48">
        <v>0</v>
      </c>
      <c r="F125" s="48">
        <v>3.8646719999999997</v>
      </c>
      <c r="G125" s="48">
        <v>4.4607023999999988</v>
      </c>
      <c r="H125" s="48">
        <v>0</v>
      </c>
      <c r="I125" s="48">
        <v>0</v>
      </c>
      <c r="J125" s="52" t="s">
        <v>588</v>
      </c>
    </row>
    <row r="126" spans="1:10" ht="15" customHeight="1" x14ac:dyDescent="0.25">
      <c r="A126" s="46" t="s">
        <v>695</v>
      </c>
      <c r="B126" s="47" t="s">
        <v>210</v>
      </c>
      <c r="C126" s="48">
        <v>7979.3651447999982</v>
      </c>
      <c r="D126" s="48">
        <v>7971.3199137599986</v>
      </c>
      <c r="E126" s="48">
        <v>0</v>
      </c>
      <c r="F126" s="48">
        <v>3.7467360000000007</v>
      </c>
      <c r="G126" s="48">
        <v>4.2984950399999997</v>
      </c>
      <c r="H126" s="48">
        <v>0</v>
      </c>
      <c r="I126" s="48">
        <v>0</v>
      </c>
      <c r="J126" s="52" t="s">
        <v>588</v>
      </c>
    </row>
    <row r="127" spans="1:10" ht="15" customHeight="1" x14ac:dyDescent="0.25">
      <c r="A127" s="46" t="s">
        <v>754</v>
      </c>
      <c r="B127" s="47" t="s">
        <v>437</v>
      </c>
      <c r="C127" s="48">
        <v>7976.8316073599999</v>
      </c>
      <c r="D127" s="48">
        <v>7968.3778641600002</v>
      </c>
      <c r="E127" s="48">
        <v>0</v>
      </c>
      <c r="F127" s="48">
        <v>3.8578679999999994</v>
      </c>
      <c r="G127" s="48">
        <v>4.5958752</v>
      </c>
      <c r="H127" s="48">
        <v>0</v>
      </c>
      <c r="I127" s="48">
        <v>0</v>
      </c>
      <c r="J127" s="52" t="s">
        <v>588</v>
      </c>
    </row>
    <row r="128" spans="1:10" ht="15" customHeight="1" x14ac:dyDescent="0.25">
      <c r="A128" s="46" t="s">
        <v>752</v>
      </c>
      <c r="B128" s="47" t="s">
        <v>341</v>
      </c>
      <c r="C128" s="48">
        <v>7974.3746376000008</v>
      </c>
      <c r="D128" s="48">
        <v>7966.0067155200004</v>
      </c>
      <c r="E128" s="48">
        <v>0</v>
      </c>
      <c r="F128" s="48">
        <v>3.8261160000000003</v>
      </c>
      <c r="G128" s="48">
        <v>4.5418060800000006</v>
      </c>
      <c r="H128" s="48">
        <v>0</v>
      </c>
      <c r="I128" s="48">
        <v>0</v>
      </c>
      <c r="J128" s="52" t="s">
        <v>590</v>
      </c>
    </row>
    <row r="129" spans="1:10" ht="15" customHeight="1" x14ac:dyDescent="0.25">
      <c r="A129" s="46" t="s">
        <v>696</v>
      </c>
      <c r="B129" s="47" t="s">
        <v>214</v>
      </c>
      <c r="C129" s="48">
        <v>7963.6911782400002</v>
      </c>
      <c r="D129" s="48">
        <v>7955.5310049600002</v>
      </c>
      <c r="E129" s="48">
        <v>0</v>
      </c>
      <c r="F129" s="48">
        <v>3.7535400000000001</v>
      </c>
      <c r="G129" s="48">
        <v>4.4066332799999994</v>
      </c>
      <c r="H129" s="48">
        <v>0</v>
      </c>
      <c r="I129" s="48">
        <v>0</v>
      </c>
      <c r="J129" s="52" t="s">
        <v>586</v>
      </c>
    </row>
    <row r="130" spans="1:10" ht="15" customHeight="1" x14ac:dyDescent="0.25">
      <c r="A130" s="46" t="s">
        <v>717</v>
      </c>
      <c r="B130" s="47" t="s">
        <v>265</v>
      </c>
      <c r="C130" s="48">
        <v>7825.5797760000005</v>
      </c>
      <c r="D130" s="48">
        <v>7823.7653760000003</v>
      </c>
      <c r="E130" s="48">
        <v>0</v>
      </c>
      <c r="F130" s="48">
        <v>1.8144</v>
      </c>
      <c r="G130" s="48">
        <v>0</v>
      </c>
      <c r="H130" s="48">
        <v>0</v>
      </c>
      <c r="I130" s="48">
        <v>0</v>
      </c>
      <c r="J130" s="52" t="s">
        <v>588</v>
      </c>
    </row>
    <row r="131" spans="1:10" ht="15" customHeight="1" x14ac:dyDescent="0.25">
      <c r="A131" s="46" t="s">
        <v>232</v>
      </c>
      <c r="B131" s="47" t="s">
        <v>233</v>
      </c>
      <c r="C131" s="48">
        <v>7710.2517945599993</v>
      </c>
      <c r="D131" s="48">
        <v>3.0844800000000001</v>
      </c>
      <c r="E131" s="48">
        <v>1189.1124</v>
      </c>
      <c r="F131" s="48">
        <v>6518.0278799999996</v>
      </c>
      <c r="G131" s="48">
        <v>2.7034559999999999E-2</v>
      </c>
      <c r="H131" s="48">
        <v>0</v>
      </c>
      <c r="I131" s="48">
        <v>0</v>
      </c>
      <c r="J131" s="52" t="s">
        <v>589</v>
      </c>
    </row>
    <row r="132" spans="1:10" ht="15" customHeight="1" x14ac:dyDescent="0.25">
      <c r="A132" s="46" t="s">
        <v>730</v>
      </c>
      <c r="B132" s="47" t="s">
        <v>269</v>
      </c>
      <c r="C132" s="48">
        <v>7627.9327387200001</v>
      </c>
      <c r="D132" s="48">
        <v>7618.6853769600002</v>
      </c>
      <c r="E132" s="48">
        <v>0</v>
      </c>
      <c r="F132" s="48">
        <v>3.948588</v>
      </c>
      <c r="G132" s="48">
        <v>5.2987737599999996</v>
      </c>
      <c r="H132" s="48">
        <v>0</v>
      </c>
      <c r="I132" s="48">
        <v>0</v>
      </c>
      <c r="J132" s="52" t="s">
        <v>588</v>
      </c>
    </row>
    <row r="133" spans="1:10" ht="15" customHeight="1" x14ac:dyDescent="0.25">
      <c r="A133" s="46" t="s">
        <v>739</v>
      </c>
      <c r="B133" s="47" t="s">
        <v>283</v>
      </c>
      <c r="C133" s="48">
        <v>7589.2498214400002</v>
      </c>
      <c r="D133" s="48">
        <v>7151.8072348800006</v>
      </c>
      <c r="E133" s="48">
        <v>0</v>
      </c>
      <c r="F133" s="48">
        <v>3.1888080000000003</v>
      </c>
      <c r="G133" s="48">
        <v>408.49220160000004</v>
      </c>
      <c r="H133" s="48">
        <v>0</v>
      </c>
      <c r="I133" s="48">
        <v>25.761576959999999</v>
      </c>
      <c r="J133" s="52" t="s">
        <v>588</v>
      </c>
    </row>
    <row r="134" spans="1:10" ht="15" customHeight="1" x14ac:dyDescent="0.25">
      <c r="A134" s="46" t="s">
        <v>715</v>
      </c>
      <c r="B134" s="47" t="s">
        <v>299</v>
      </c>
      <c r="C134" s="48">
        <v>7569.8015399999995</v>
      </c>
      <c r="D134" s="48">
        <v>0.18080496000000001</v>
      </c>
      <c r="E134" s="48">
        <v>7530.9067007999993</v>
      </c>
      <c r="F134" s="48">
        <v>11.571335999999999</v>
      </c>
      <c r="G134" s="48">
        <v>27.142698240000001</v>
      </c>
      <c r="H134" s="48">
        <v>0</v>
      </c>
      <c r="I134" s="48">
        <v>0</v>
      </c>
      <c r="J134" s="52" t="s">
        <v>584</v>
      </c>
    </row>
    <row r="135" spans="1:10" ht="15" customHeight="1" x14ac:dyDescent="0.25">
      <c r="A135" s="46" t="s">
        <v>702</v>
      </c>
      <c r="B135" s="47" t="s">
        <v>385</v>
      </c>
      <c r="C135" s="48">
        <v>7531.1178062400013</v>
      </c>
      <c r="D135" s="48">
        <v>4158.6691204800009</v>
      </c>
      <c r="E135" s="48">
        <v>0</v>
      </c>
      <c r="F135" s="48">
        <v>2.0457359999999998</v>
      </c>
      <c r="G135" s="48">
        <v>2.5953177599999995</v>
      </c>
      <c r="H135" s="48">
        <v>0</v>
      </c>
      <c r="I135" s="48">
        <v>3367.807632</v>
      </c>
      <c r="J135" s="52" t="s">
        <v>586</v>
      </c>
    </row>
    <row r="136" spans="1:10" ht="15" customHeight="1" x14ac:dyDescent="0.25">
      <c r="A136" s="46" t="s">
        <v>714</v>
      </c>
      <c r="B136" s="47" t="s">
        <v>247</v>
      </c>
      <c r="C136" s="48">
        <v>7525.6296998400003</v>
      </c>
      <c r="D136" s="48">
        <v>7484.6286144000005</v>
      </c>
      <c r="E136" s="48">
        <v>0</v>
      </c>
      <c r="F136" s="48">
        <v>3.1797360000000001</v>
      </c>
      <c r="G136" s="48">
        <v>37.821349440000006</v>
      </c>
      <c r="H136" s="48">
        <v>0</v>
      </c>
      <c r="I136" s="48">
        <v>0</v>
      </c>
      <c r="J136" s="52" t="s">
        <v>586</v>
      </c>
    </row>
    <row r="137" spans="1:10" ht="15" customHeight="1" x14ac:dyDescent="0.25">
      <c r="A137" s="46" t="s">
        <v>722</v>
      </c>
      <c r="B137" s="47" t="s">
        <v>221</v>
      </c>
      <c r="C137" s="48">
        <v>7521.1493111999998</v>
      </c>
      <c r="D137" s="48">
        <v>0</v>
      </c>
      <c r="E137" s="48">
        <v>6219.2914559999999</v>
      </c>
      <c r="F137" s="48">
        <v>1290.50334</v>
      </c>
      <c r="G137" s="48">
        <v>11.3545152</v>
      </c>
      <c r="H137" s="48">
        <v>0</v>
      </c>
      <c r="I137" s="48">
        <v>0</v>
      </c>
      <c r="J137" s="52" t="s">
        <v>589</v>
      </c>
    </row>
    <row r="138" spans="1:10" ht="15" customHeight="1" x14ac:dyDescent="0.25">
      <c r="A138" s="46" t="s">
        <v>743</v>
      </c>
      <c r="B138" s="47" t="s">
        <v>303</v>
      </c>
      <c r="C138" s="48">
        <v>7489.4445763199983</v>
      </c>
      <c r="D138" s="48">
        <v>7481.6392089599985</v>
      </c>
      <c r="E138" s="48">
        <v>0</v>
      </c>
      <c r="F138" s="48">
        <v>3.5879759999999989</v>
      </c>
      <c r="G138" s="48">
        <v>4.2173913599999988</v>
      </c>
      <c r="H138" s="48">
        <v>0</v>
      </c>
      <c r="I138" s="48">
        <v>0</v>
      </c>
      <c r="J138" s="52" t="s">
        <v>588</v>
      </c>
    </row>
    <row r="139" spans="1:10" ht="15" customHeight="1" x14ac:dyDescent="0.25">
      <c r="A139" s="46" t="s">
        <v>723</v>
      </c>
      <c r="B139" s="47" t="s">
        <v>279</v>
      </c>
      <c r="C139" s="48">
        <v>7468.1467862400004</v>
      </c>
      <c r="D139" s="48">
        <v>678.61535615999981</v>
      </c>
      <c r="E139" s="48">
        <v>6638.2636320000001</v>
      </c>
      <c r="F139" s="48">
        <v>58.863672000000008</v>
      </c>
      <c r="G139" s="48">
        <v>92.404126079999998</v>
      </c>
      <c r="H139" s="48">
        <v>0</v>
      </c>
      <c r="I139" s="48">
        <v>0</v>
      </c>
      <c r="J139" s="52" t="s">
        <v>591</v>
      </c>
    </row>
    <row r="140" spans="1:10" ht="15" customHeight="1" x14ac:dyDescent="0.25">
      <c r="A140" s="46" t="s">
        <v>735</v>
      </c>
      <c r="B140" s="47" t="s">
        <v>287</v>
      </c>
      <c r="C140" s="48">
        <v>7365.0000513599998</v>
      </c>
      <c r="D140" s="48">
        <v>7337.0219126399998</v>
      </c>
      <c r="E140" s="48">
        <v>0</v>
      </c>
      <c r="F140" s="48">
        <v>8.7295320000000007</v>
      </c>
      <c r="G140" s="48">
        <v>19.248606720000002</v>
      </c>
      <c r="H140" s="48">
        <v>0</v>
      </c>
      <c r="I140" s="48">
        <v>0</v>
      </c>
      <c r="J140" s="52" t="s">
        <v>586</v>
      </c>
    </row>
    <row r="141" spans="1:10" ht="15" customHeight="1" x14ac:dyDescent="0.25">
      <c r="A141" s="46" t="s">
        <v>720</v>
      </c>
      <c r="B141" s="47" t="s">
        <v>315</v>
      </c>
      <c r="C141" s="48">
        <v>7332.1521537600001</v>
      </c>
      <c r="D141" s="48">
        <v>5788.5990724800004</v>
      </c>
      <c r="E141" s="48">
        <v>1529.78559552</v>
      </c>
      <c r="F141" s="48">
        <v>5.0893920000000001</v>
      </c>
      <c r="G141" s="48">
        <v>8.6780937600000012</v>
      </c>
      <c r="H141" s="48">
        <v>0</v>
      </c>
      <c r="I141" s="48">
        <v>0</v>
      </c>
      <c r="J141" s="52" t="s">
        <v>586</v>
      </c>
    </row>
    <row r="142" spans="1:10" ht="15" customHeight="1" x14ac:dyDescent="0.25">
      <c r="A142" s="46" t="s">
        <v>731</v>
      </c>
      <c r="B142" s="47" t="s">
        <v>277</v>
      </c>
      <c r="C142" s="48">
        <v>7238.5224912000003</v>
      </c>
      <c r="D142" s="48">
        <v>3.7812095999999999</v>
      </c>
      <c r="E142" s="48">
        <v>7197.7248</v>
      </c>
      <c r="F142" s="48">
        <v>11.063303999999999</v>
      </c>
      <c r="G142" s="48">
        <v>25.9531776</v>
      </c>
      <c r="H142" s="48">
        <v>0</v>
      </c>
      <c r="I142" s="48">
        <v>0</v>
      </c>
      <c r="J142" s="52" t="s">
        <v>589</v>
      </c>
    </row>
    <row r="143" spans="1:10" ht="15" customHeight="1" x14ac:dyDescent="0.25">
      <c r="A143" s="46" t="s">
        <v>745</v>
      </c>
      <c r="B143" s="47" t="s">
        <v>396</v>
      </c>
      <c r="C143" s="48">
        <v>7222.8783715199988</v>
      </c>
      <c r="D143" s="48">
        <v>7215.5111817599991</v>
      </c>
      <c r="E143" s="48">
        <v>0</v>
      </c>
      <c r="F143" s="48">
        <v>3.4201439999999996</v>
      </c>
      <c r="G143" s="48">
        <v>3.9470457599999995</v>
      </c>
      <c r="H143" s="48">
        <v>0</v>
      </c>
      <c r="I143" s="48">
        <v>0</v>
      </c>
      <c r="J143" s="52" t="s">
        <v>588</v>
      </c>
    </row>
    <row r="144" spans="1:10" ht="15" customHeight="1" x14ac:dyDescent="0.25">
      <c r="A144" s="46" t="s">
        <v>726</v>
      </c>
      <c r="B144" s="47" t="s">
        <v>251</v>
      </c>
      <c r="C144" s="48">
        <v>7115.9917953600007</v>
      </c>
      <c r="D144" s="48">
        <v>7108.6495536000002</v>
      </c>
      <c r="E144" s="48">
        <v>0</v>
      </c>
      <c r="F144" s="48">
        <v>3.3951960000000003</v>
      </c>
      <c r="G144" s="48">
        <v>3.9470457599999995</v>
      </c>
      <c r="H144" s="48">
        <v>0</v>
      </c>
      <c r="I144" s="48">
        <v>0</v>
      </c>
      <c r="J144" s="52" t="s">
        <v>588</v>
      </c>
    </row>
    <row r="145" spans="1:10" ht="15" customHeight="1" x14ac:dyDescent="0.25">
      <c r="A145" s="46" t="s">
        <v>738</v>
      </c>
      <c r="B145" s="47" t="s">
        <v>381</v>
      </c>
      <c r="C145" s="48">
        <v>7036.1411399999997</v>
      </c>
      <c r="D145" s="48">
        <v>7028.8576848000002</v>
      </c>
      <c r="E145" s="48">
        <v>0</v>
      </c>
      <c r="F145" s="48">
        <v>3.3634440000000003</v>
      </c>
      <c r="G145" s="48">
        <v>3.9200111999999998</v>
      </c>
      <c r="H145" s="48">
        <v>0</v>
      </c>
      <c r="I145" s="48">
        <v>0</v>
      </c>
      <c r="J145" s="52" t="s">
        <v>586</v>
      </c>
    </row>
    <row r="146" spans="1:10" ht="15" customHeight="1" x14ac:dyDescent="0.25">
      <c r="A146" s="46" t="s">
        <v>740</v>
      </c>
      <c r="B146" s="47" t="s">
        <v>295</v>
      </c>
      <c r="C146" s="48">
        <v>6949.2710246399993</v>
      </c>
      <c r="D146" s="48">
        <v>6942.0306614399997</v>
      </c>
      <c r="E146" s="48">
        <v>0</v>
      </c>
      <c r="F146" s="48">
        <v>3.3203519999999997</v>
      </c>
      <c r="G146" s="48">
        <v>3.9200111999999998</v>
      </c>
      <c r="H146" s="48">
        <v>0</v>
      </c>
      <c r="I146" s="48">
        <v>0</v>
      </c>
      <c r="J146" s="52" t="s">
        <v>588</v>
      </c>
    </row>
    <row r="147" spans="1:10" ht="15" customHeight="1" x14ac:dyDescent="0.25">
      <c r="A147" s="46" t="s">
        <v>685</v>
      </c>
      <c r="B147" s="47" t="s">
        <v>474</v>
      </c>
      <c r="C147" s="48">
        <v>6942.0349252799997</v>
      </c>
      <c r="D147" s="48">
        <v>6934.9435243199996</v>
      </c>
      <c r="E147" s="48">
        <v>0</v>
      </c>
      <c r="F147" s="48">
        <v>3.279528</v>
      </c>
      <c r="G147" s="48">
        <v>3.8118729600000005</v>
      </c>
      <c r="H147" s="48">
        <v>0</v>
      </c>
      <c r="I147" s="48">
        <v>0</v>
      </c>
      <c r="J147" s="52" t="s">
        <v>586</v>
      </c>
    </row>
    <row r="148" spans="1:10" ht="15" customHeight="1" x14ac:dyDescent="0.25">
      <c r="A148" s="46" t="s">
        <v>748</v>
      </c>
      <c r="B148" s="47" t="s">
        <v>321</v>
      </c>
      <c r="C148" s="48">
        <v>6819.6872116800005</v>
      </c>
      <c r="D148" s="48">
        <v>6812.7179198400008</v>
      </c>
      <c r="E148" s="48">
        <v>0</v>
      </c>
      <c r="F148" s="48">
        <v>3.2114880000000001</v>
      </c>
      <c r="G148" s="48">
        <v>3.7578038400000007</v>
      </c>
      <c r="H148" s="48">
        <v>0</v>
      </c>
      <c r="I148" s="48">
        <v>0</v>
      </c>
      <c r="J148" s="52" t="s">
        <v>588</v>
      </c>
    </row>
    <row r="149" spans="1:10" ht="15" customHeight="1" x14ac:dyDescent="0.25">
      <c r="A149" s="46" t="s">
        <v>564</v>
      </c>
      <c r="B149" s="47" t="s">
        <v>565</v>
      </c>
      <c r="C149" s="48">
        <v>6743.2467211199992</v>
      </c>
      <c r="D149" s="48">
        <v>6736.3112678399993</v>
      </c>
      <c r="E149" s="48">
        <v>0</v>
      </c>
      <c r="F149" s="48">
        <v>3.2046840000000003</v>
      </c>
      <c r="G149" s="48">
        <v>3.7307692800000001</v>
      </c>
      <c r="H149" s="48">
        <v>0</v>
      </c>
      <c r="I149" s="48">
        <v>0</v>
      </c>
      <c r="J149" s="52" t="s">
        <v>588</v>
      </c>
    </row>
    <row r="150" spans="1:10" ht="15" customHeight="1" x14ac:dyDescent="0.25">
      <c r="A150" s="46" t="s">
        <v>757</v>
      </c>
      <c r="B150" s="47" t="s">
        <v>349</v>
      </c>
      <c r="C150" s="48">
        <v>6663.8532945600009</v>
      </c>
      <c r="D150" s="48">
        <v>6197.0391100800007</v>
      </c>
      <c r="E150" s="48">
        <v>0</v>
      </c>
      <c r="F150" s="48">
        <v>2.9552039999999997</v>
      </c>
      <c r="G150" s="48">
        <v>463.85898048000001</v>
      </c>
      <c r="H150" s="48">
        <v>0</v>
      </c>
      <c r="I150" s="48">
        <v>0</v>
      </c>
      <c r="J150" s="52" t="s">
        <v>588</v>
      </c>
    </row>
    <row r="151" spans="1:10" ht="15" customHeight="1" x14ac:dyDescent="0.25">
      <c r="A151" s="46" t="s">
        <v>741</v>
      </c>
      <c r="B151" s="47" t="s">
        <v>309</v>
      </c>
      <c r="C151" s="48">
        <v>6457.3977988799998</v>
      </c>
      <c r="D151" s="48">
        <v>6450.8258606399995</v>
      </c>
      <c r="E151" s="48">
        <v>0</v>
      </c>
      <c r="F151" s="48">
        <v>3.0844800000000001</v>
      </c>
      <c r="G151" s="48">
        <v>3.48745824</v>
      </c>
      <c r="H151" s="48">
        <v>0</v>
      </c>
      <c r="I151" s="48">
        <v>0</v>
      </c>
      <c r="J151" s="52" t="s">
        <v>588</v>
      </c>
    </row>
    <row r="152" spans="1:10" ht="15" customHeight="1" x14ac:dyDescent="0.25">
      <c r="A152" s="46" t="s">
        <v>750</v>
      </c>
      <c r="B152" s="47" t="s">
        <v>325</v>
      </c>
      <c r="C152" s="48">
        <v>6375.1764484799996</v>
      </c>
      <c r="D152" s="48">
        <v>6368.66801424</v>
      </c>
      <c r="E152" s="48">
        <v>0</v>
      </c>
      <c r="F152" s="48">
        <v>3.0209759999999997</v>
      </c>
      <c r="G152" s="48">
        <v>3.48745824</v>
      </c>
      <c r="H152" s="48">
        <v>0</v>
      </c>
      <c r="I152" s="48">
        <v>0</v>
      </c>
      <c r="J152" s="52" t="s">
        <v>588</v>
      </c>
    </row>
    <row r="153" spans="1:10" ht="15" customHeight="1" x14ac:dyDescent="0.25">
      <c r="A153" s="46" t="s">
        <v>742</v>
      </c>
      <c r="B153" s="47" t="s">
        <v>335</v>
      </c>
      <c r="C153" s="48">
        <v>6355.4741510400008</v>
      </c>
      <c r="D153" s="48">
        <v>6348.9071116800005</v>
      </c>
      <c r="E153" s="48">
        <v>0</v>
      </c>
      <c r="F153" s="48">
        <v>3.025512</v>
      </c>
      <c r="G153" s="48">
        <v>3.5415273599999995</v>
      </c>
      <c r="H153" s="48">
        <v>0</v>
      </c>
      <c r="I153" s="48">
        <v>0</v>
      </c>
      <c r="J153" s="52" t="s">
        <v>588</v>
      </c>
    </row>
    <row r="154" spans="1:10" ht="15" customHeight="1" x14ac:dyDescent="0.25">
      <c r="A154" s="46" t="s">
        <v>690</v>
      </c>
      <c r="B154" s="47" t="s">
        <v>135</v>
      </c>
      <c r="C154" s="48">
        <v>6337.9294473600003</v>
      </c>
      <c r="D154" s="48">
        <v>0</v>
      </c>
      <c r="E154" s="48">
        <v>274.59220320000003</v>
      </c>
      <c r="F154" s="48">
        <v>6062.3640000000005</v>
      </c>
      <c r="G154" s="48">
        <v>0.97324416000000002</v>
      </c>
      <c r="H154" s="48">
        <v>0</v>
      </c>
      <c r="I154" s="48">
        <v>0</v>
      </c>
      <c r="J154" s="52" t="s">
        <v>589</v>
      </c>
    </row>
    <row r="155" spans="1:10" ht="15" customHeight="1" x14ac:dyDescent="0.25">
      <c r="A155" s="46" t="s">
        <v>770</v>
      </c>
      <c r="B155" s="47" t="s">
        <v>355</v>
      </c>
      <c r="C155" s="48">
        <v>6231.5548041599995</v>
      </c>
      <c r="D155" s="48">
        <v>6225.1437124799995</v>
      </c>
      <c r="E155" s="48">
        <v>0</v>
      </c>
      <c r="F155" s="48">
        <v>2.9506679999999994</v>
      </c>
      <c r="G155" s="48">
        <v>3.4604236799999994</v>
      </c>
      <c r="H155" s="48">
        <v>0</v>
      </c>
      <c r="I155" s="48">
        <v>0</v>
      </c>
      <c r="J155" s="52" t="s">
        <v>588</v>
      </c>
    </row>
    <row r="156" spans="1:10" ht="15" customHeight="1" x14ac:dyDescent="0.25">
      <c r="A156" s="46" t="s">
        <v>766</v>
      </c>
      <c r="B156" s="47" t="s">
        <v>365</v>
      </c>
      <c r="C156" s="48">
        <v>6199.38086544</v>
      </c>
      <c r="D156" s="48">
        <v>6178.7427912000003</v>
      </c>
      <c r="E156" s="48">
        <v>0</v>
      </c>
      <c r="F156" s="48">
        <v>6.3367920000000026</v>
      </c>
      <c r="G156" s="48">
        <v>14.301282239999999</v>
      </c>
      <c r="H156" s="48">
        <v>0</v>
      </c>
      <c r="I156" s="48">
        <v>0</v>
      </c>
      <c r="J156" s="52" t="s">
        <v>588</v>
      </c>
    </row>
    <row r="157" spans="1:10" ht="15" customHeight="1" x14ac:dyDescent="0.25">
      <c r="A157" s="46" t="s">
        <v>756</v>
      </c>
      <c r="B157" s="47" t="s">
        <v>317</v>
      </c>
      <c r="C157" s="48">
        <v>6196.0395571199988</v>
      </c>
      <c r="D157" s="48">
        <v>6189.6804479999983</v>
      </c>
      <c r="E157" s="48">
        <v>0</v>
      </c>
      <c r="F157" s="48">
        <v>2.9257200000000001</v>
      </c>
      <c r="G157" s="48">
        <v>3.4333891199999997</v>
      </c>
      <c r="H157" s="48">
        <v>0</v>
      </c>
      <c r="I157" s="48">
        <v>0</v>
      </c>
      <c r="J157" s="52" t="s">
        <v>588</v>
      </c>
    </row>
    <row r="158" spans="1:10" ht="15" customHeight="1" x14ac:dyDescent="0.25">
      <c r="A158" s="46" t="s">
        <v>698</v>
      </c>
      <c r="B158" s="47" t="s">
        <v>175</v>
      </c>
      <c r="C158" s="48">
        <v>6185.1561508799996</v>
      </c>
      <c r="D158" s="48">
        <v>6178.4533944000004</v>
      </c>
      <c r="E158" s="48">
        <v>0</v>
      </c>
      <c r="F158" s="48">
        <v>3.1071599999999999</v>
      </c>
      <c r="G158" s="48">
        <v>3.5955964800000002</v>
      </c>
      <c r="H158" s="48">
        <v>0</v>
      </c>
      <c r="I158" s="48">
        <v>0</v>
      </c>
      <c r="J158" s="52" t="s">
        <v>587</v>
      </c>
    </row>
    <row r="159" spans="1:10" ht="15" customHeight="1" x14ac:dyDescent="0.25">
      <c r="A159" s="46" t="s">
        <v>763</v>
      </c>
      <c r="B159" s="47" t="s">
        <v>361</v>
      </c>
      <c r="C159" s="48">
        <v>6179.6102558400007</v>
      </c>
      <c r="D159" s="48">
        <v>6165.3513398400009</v>
      </c>
      <c r="E159" s="48">
        <v>0</v>
      </c>
      <c r="F159" s="48">
        <v>6.1485480000000008</v>
      </c>
      <c r="G159" s="48">
        <v>8.1103679999999994</v>
      </c>
      <c r="H159" s="48">
        <v>0</v>
      </c>
      <c r="I159" s="48">
        <v>0</v>
      </c>
      <c r="J159" s="52" t="s">
        <v>588</v>
      </c>
    </row>
    <row r="160" spans="1:10" ht="15" customHeight="1" x14ac:dyDescent="0.25">
      <c r="A160" s="46" t="s">
        <v>744</v>
      </c>
      <c r="B160" s="47" t="s">
        <v>329</v>
      </c>
      <c r="C160" s="48">
        <v>6029.2730635200014</v>
      </c>
      <c r="D160" s="48">
        <v>6023.1126312000006</v>
      </c>
      <c r="E160" s="48">
        <v>0</v>
      </c>
      <c r="F160" s="48">
        <v>2.862216000000001</v>
      </c>
      <c r="G160" s="48">
        <v>3.2982163199999999</v>
      </c>
      <c r="H160" s="48">
        <v>0</v>
      </c>
      <c r="I160" s="48">
        <v>0</v>
      </c>
      <c r="J160" s="52" t="s">
        <v>588</v>
      </c>
    </row>
    <row r="161" spans="1:10" ht="15" customHeight="1" x14ac:dyDescent="0.25">
      <c r="A161" s="46" t="s">
        <v>753</v>
      </c>
      <c r="B161" s="47" t="s">
        <v>339</v>
      </c>
      <c r="C161" s="48">
        <v>5990.6173622400001</v>
      </c>
      <c r="D161" s="48">
        <v>5877.487972334161</v>
      </c>
      <c r="E161" s="48">
        <v>0.21301822583999999</v>
      </c>
      <c r="F161" s="48">
        <v>2.4290279999999997</v>
      </c>
      <c r="G161" s="48">
        <v>2.7845596799999992</v>
      </c>
      <c r="H161" s="48">
        <v>0</v>
      </c>
      <c r="I161" s="48">
        <v>107.70278399999999</v>
      </c>
      <c r="J161" s="52" t="s">
        <v>586</v>
      </c>
    </row>
    <row r="162" spans="1:10" ht="15" customHeight="1" x14ac:dyDescent="0.25">
      <c r="A162" s="46" t="s">
        <v>759</v>
      </c>
      <c r="B162" s="47" t="s">
        <v>343</v>
      </c>
      <c r="C162" s="48">
        <v>5953.8477297599993</v>
      </c>
      <c r="D162" s="48">
        <v>5947.3963583999994</v>
      </c>
      <c r="E162" s="48">
        <v>0</v>
      </c>
      <c r="F162" s="48">
        <v>2.9098440000000001</v>
      </c>
      <c r="G162" s="48">
        <v>3.5415273599999999</v>
      </c>
      <c r="H162" s="48">
        <v>0</v>
      </c>
      <c r="I162" s="48">
        <v>0</v>
      </c>
      <c r="J162" s="52" t="s">
        <v>588</v>
      </c>
    </row>
    <row r="163" spans="1:10" ht="15" customHeight="1" x14ac:dyDescent="0.25">
      <c r="A163" s="46" t="s">
        <v>861</v>
      </c>
      <c r="B163" s="47" t="s">
        <v>259</v>
      </c>
      <c r="C163" s="48">
        <v>5914.90898208</v>
      </c>
      <c r="D163" s="48">
        <v>5908.2250953599996</v>
      </c>
      <c r="E163" s="48">
        <v>0</v>
      </c>
      <c r="F163" s="48">
        <v>2.9801519999999999</v>
      </c>
      <c r="G163" s="48">
        <v>3.7037347200000004</v>
      </c>
      <c r="H163" s="48">
        <v>0</v>
      </c>
      <c r="I163" s="48">
        <v>0</v>
      </c>
      <c r="J163" s="52" t="s">
        <v>586</v>
      </c>
    </row>
    <row r="164" spans="1:10" ht="15" customHeight="1" x14ac:dyDescent="0.25">
      <c r="A164" s="46" t="s">
        <v>727</v>
      </c>
      <c r="B164" s="47" t="s">
        <v>227</v>
      </c>
      <c r="C164" s="48">
        <v>5825.9026828799979</v>
      </c>
      <c r="D164" s="48">
        <v>5819.9524487999979</v>
      </c>
      <c r="E164" s="48">
        <v>0</v>
      </c>
      <c r="F164" s="48">
        <v>2.7601559999999994</v>
      </c>
      <c r="G164" s="48">
        <v>3.1900780799999997</v>
      </c>
      <c r="H164" s="48">
        <v>0</v>
      </c>
      <c r="I164" s="48">
        <v>0</v>
      </c>
      <c r="J164" s="52" t="s">
        <v>588</v>
      </c>
    </row>
    <row r="165" spans="1:10" ht="15" customHeight="1" x14ac:dyDescent="0.25">
      <c r="A165" s="46" t="s">
        <v>751</v>
      </c>
      <c r="B165" s="47" t="s">
        <v>311</v>
      </c>
      <c r="C165" s="48">
        <v>5692.6716537600023</v>
      </c>
      <c r="D165" s="48">
        <v>5686.665264000002</v>
      </c>
      <c r="E165" s="48">
        <v>0</v>
      </c>
      <c r="F165" s="48">
        <v>2.7352079999999996</v>
      </c>
      <c r="G165" s="48">
        <v>3.2711817599999997</v>
      </c>
      <c r="H165" s="48">
        <v>0</v>
      </c>
      <c r="I165" s="48">
        <v>0</v>
      </c>
      <c r="J165" s="52" t="s">
        <v>588</v>
      </c>
    </row>
    <row r="166" spans="1:10" ht="15" customHeight="1" x14ac:dyDescent="0.25">
      <c r="A166" s="46" t="s">
        <v>769</v>
      </c>
      <c r="B166" s="47" t="s">
        <v>359</v>
      </c>
      <c r="C166" s="48">
        <v>5623.1860305599994</v>
      </c>
      <c r="D166" s="48">
        <v>5617.4437267199992</v>
      </c>
      <c r="E166" s="48">
        <v>0</v>
      </c>
      <c r="F166" s="48">
        <v>2.660364</v>
      </c>
      <c r="G166" s="48">
        <v>3.0819398400000004</v>
      </c>
      <c r="H166" s="48">
        <v>0</v>
      </c>
      <c r="I166" s="48">
        <v>0</v>
      </c>
      <c r="J166" s="52" t="s">
        <v>596</v>
      </c>
    </row>
    <row r="167" spans="1:10" ht="15" customHeight="1" x14ac:dyDescent="0.25">
      <c r="A167" s="46" t="s">
        <v>760</v>
      </c>
      <c r="B167" s="47" t="s">
        <v>404</v>
      </c>
      <c r="C167" s="48">
        <v>5591.0791339199995</v>
      </c>
      <c r="D167" s="48">
        <v>5585.3638646399995</v>
      </c>
      <c r="E167" s="48">
        <v>0</v>
      </c>
      <c r="F167" s="48">
        <v>2.6603639999999995</v>
      </c>
      <c r="G167" s="48">
        <v>3.0549052799999994</v>
      </c>
      <c r="H167" s="48">
        <v>0</v>
      </c>
      <c r="I167" s="48">
        <v>0</v>
      </c>
      <c r="J167" s="52" t="s">
        <v>588</v>
      </c>
    </row>
    <row r="168" spans="1:10" ht="15" customHeight="1" x14ac:dyDescent="0.25">
      <c r="A168" s="46" t="s">
        <v>747</v>
      </c>
      <c r="B168" s="47" t="s">
        <v>313</v>
      </c>
      <c r="C168" s="48">
        <v>5537.3586508799999</v>
      </c>
      <c r="D168" s="48">
        <v>5531.4698342399997</v>
      </c>
      <c r="E168" s="48">
        <v>0</v>
      </c>
      <c r="F168" s="48">
        <v>2.6717039999999996</v>
      </c>
      <c r="G168" s="48">
        <v>3.2171126399999999</v>
      </c>
      <c r="H168" s="48">
        <v>0</v>
      </c>
      <c r="I168" s="48">
        <v>0</v>
      </c>
      <c r="J168" s="52" t="s">
        <v>588</v>
      </c>
    </row>
    <row r="169" spans="1:10" ht="15" customHeight="1" x14ac:dyDescent="0.25">
      <c r="A169" s="46" t="s">
        <v>755</v>
      </c>
      <c r="B169" s="47" t="s">
        <v>319</v>
      </c>
      <c r="C169" s="48">
        <v>5426.2610337600008</v>
      </c>
      <c r="D169" s="48">
        <v>0</v>
      </c>
      <c r="E169" s="48">
        <v>5398.4750400000003</v>
      </c>
      <c r="F169" s="48">
        <v>8.2940760000000004</v>
      </c>
      <c r="G169" s="48">
        <v>19.49191776</v>
      </c>
      <c r="H169" s="48">
        <v>0</v>
      </c>
      <c r="I169" s="48">
        <v>0</v>
      </c>
      <c r="J169" s="52" t="s">
        <v>589</v>
      </c>
    </row>
    <row r="170" spans="1:10" ht="15" customHeight="1" x14ac:dyDescent="0.25">
      <c r="A170" s="46" t="s">
        <v>762</v>
      </c>
      <c r="B170" s="47" t="s">
        <v>351</v>
      </c>
      <c r="C170" s="48">
        <v>5391.7863451199992</v>
      </c>
      <c r="D170" s="48">
        <v>5386.1842944</v>
      </c>
      <c r="E170" s="48">
        <v>0</v>
      </c>
      <c r="F170" s="48">
        <v>2.5741800000000001</v>
      </c>
      <c r="G170" s="48">
        <v>3.0278707200000001</v>
      </c>
      <c r="H170" s="48">
        <v>0</v>
      </c>
      <c r="I170" s="48">
        <v>0</v>
      </c>
      <c r="J170" s="52" t="s">
        <v>586</v>
      </c>
    </row>
    <row r="171" spans="1:10" ht="15" customHeight="1" x14ac:dyDescent="0.25">
      <c r="A171" s="46" t="s">
        <v>761</v>
      </c>
      <c r="B171" s="47" t="s">
        <v>357</v>
      </c>
      <c r="C171" s="48">
        <v>5283.1978617599998</v>
      </c>
      <c r="D171" s="48">
        <v>5256.888336</v>
      </c>
      <c r="E171" s="48">
        <v>0</v>
      </c>
      <c r="F171" s="48">
        <v>7.4934719999999997</v>
      </c>
      <c r="G171" s="48">
        <v>18.816053759999996</v>
      </c>
      <c r="H171" s="48">
        <v>0</v>
      </c>
      <c r="I171" s="48">
        <v>0</v>
      </c>
      <c r="J171" s="52" t="s">
        <v>590</v>
      </c>
    </row>
    <row r="172" spans="1:10" ht="15" customHeight="1" x14ac:dyDescent="0.25">
      <c r="A172" s="46" t="s">
        <v>764</v>
      </c>
      <c r="B172" s="47" t="s">
        <v>363</v>
      </c>
      <c r="C172" s="48">
        <v>5236.1557315200007</v>
      </c>
      <c r="D172" s="48">
        <v>5230.7434670400007</v>
      </c>
      <c r="E172" s="48">
        <v>0</v>
      </c>
      <c r="F172" s="48">
        <v>2.4925319999999997</v>
      </c>
      <c r="G172" s="48">
        <v>2.9197324800000004</v>
      </c>
      <c r="H172" s="48">
        <v>0</v>
      </c>
      <c r="I172" s="48">
        <v>0</v>
      </c>
      <c r="J172" s="52" t="s">
        <v>588</v>
      </c>
    </row>
    <row r="173" spans="1:10" ht="15" customHeight="1" x14ac:dyDescent="0.25">
      <c r="A173" s="46" t="s">
        <v>629</v>
      </c>
      <c r="B173" s="47" t="s">
        <v>390</v>
      </c>
      <c r="C173" s="48">
        <v>5206.0845916800008</v>
      </c>
      <c r="D173" s="48">
        <v>5199.1450560000003</v>
      </c>
      <c r="E173" s="48">
        <v>0</v>
      </c>
      <c r="F173" s="48">
        <v>2.803248</v>
      </c>
      <c r="G173" s="48">
        <v>4.1362876800000006</v>
      </c>
      <c r="H173" s="48">
        <v>0</v>
      </c>
      <c r="I173" s="48">
        <v>0</v>
      </c>
      <c r="J173" s="52" t="s">
        <v>590</v>
      </c>
    </row>
    <row r="174" spans="1:10" ht="15" customHeight="1" x14ac:dyDescent="0.25">
      <c r="A174" s="46" t="s">
        <v>566</v>
      </c>
      <c r="B174" s="47" t="s">
        <v>567</v>
      </c>
      <c r="C174" s="48">
        <v>5203.0144454399997</v>
      </c>
      <c r="D174" s="48">
        <v>4071.2837155199995</v>
      </c>
      <c r="E174" s="48">
        <v>1102.2739459200002</v>
      </c>
      <c r="F174" s="48">
        <v>22.698143999999999</v>
      </c>
      <c r="G174" s="48">
        <v>6.7586400000000006</v>
      </c>
      <c r="H174" s="48">
        <v>0</v>
      </c>
      <c r="I174" s="48">
        <v>0</v>
      </c>
      <c r="J174" s="52" t="s">
        <v>586</v>
      </c>
    </row>
    <row r="175" spans="1:10" ht="15" customHeight="1" x14ac:dyDescent="0.25">
      <c r="A175" s="46" t="s">
        <v>767</v>
      </c>
      <c r="B175" s="47" t="s">
        <v>367</v>
      </c>
      <c r="C175" s="48">
        <v>5154.6524299200019</v>
      </c>
      <c r="D175" s="48">
        <v>5103.6259680000012</v>
      </c>
      <c r="E175" s="48">
        <v>0</v>
      </c>
      <c r="F175" s="48">
        <v>23.802659999999999</v>
      </c>
      <c r="G175" s="48">
        <v>27.223801920000003</v>
      </c>
      <c r="H175" s="48">
        <v>0</v>
      </c>
      <c r="I175" s="48">
        <v>0</v>
      </c>
      <c r="J175" s="52" t="s">
        <v>588</v>
      </c>
    </row>
    <row r="176" spans="1:10" ht="15" customHeight="1" x14ac:dyDescent="0.25">
      <c r="A176" s="46" t="s">
        <v>711</v>
      </c>
      <c r="B176" s="47" t="s">
        <v>257</v>
      </c>
      <c r="C176" s="48">
        <v>4979.2572849600001</v>
      </c>
      <c r="D176" s="48">
        <v>2.5826169600000002</v>
      </c>
      <c r="E176" s="48">
        <v>785.63520000000005</v>
      </c>
      <c r="F176" s="48">
        <v>4191.0394679999999</v>
      </c>
      <c r="G176" s="48">
        <v>0</v>
      </c>
      <c r="H176" s="48">
        <v>0</v>
      </c>
      <c r="I176" s="48">
        <v>0</v>
      </c>
      <c r="J176" s="52" t="s">
        <v>589</v>
      </c>
    </row>
    <row r="177" spans="1:10" ht="15" customHeight="1" x14ac:dyDescent="0.25">
      <c r="A177" s="46" t="s">
        <v>677</v>
      </c>
      <c r="B177" s="47" t="s">
        <v>217</v>
      </c>
      <c r="C177" s="48">
        <v>4870.17628272</v>
      </c>
      <c r="D177" s="48">
        <v>4865.3853595199998</v>
      </c>
      <c r="E177" s="48">
        <v>0</v>
      </c>
      <c r="F177" s="48">
        <v>2.2226399999999997</v>
      </c>
      <c r="G177" s="48">
        <v>2.5682831999999998</v>
      </c>
      <c r="H177" s="48">
        <v>0</v>
      </c>
      <c r="I177" s="48">
        <v>0</v>
      </c>
      <c r="J177" s="52" t="s">
        <v>586</v>
      </c>
    </row>
    <row r="178" spans="1:10" ht="15" customHeight="1" x14ac:dyDescent="0.25">
      <c r="A178" s="46" t="s">
        <v>774</v>
      </c>
      <c r="B178" s="47" t="s">
        <v>337</v>
      </c>
      <c r="C178" s="48">
        <v>4834.9224000000004</v>
      </c>
      <c r="D178" s="48">
        <v>0</v>
      </c>
      <c r="E178" s="48">
        <v>1380.7583999999999</v>
      </c>
      <c r="F178" s="48">
        <v>3454.1640000000002</v>
      </c>
      <c r="G178" s="48">
        <v>0</v>
      </c>
      <c r="H178" s="48">
        <v>0</v>
      </c>
      <c r="I178" s="48">
        <v>0</v>
      </c>
      <c r="J178" s="52" t="s">
        <v>589</v>
      </c>
    </row>
    <row r="179" spans="1:10" ht="15" customHeight="1" x14ac:dyDescent="0.25">
      <c r="A179" s="46" t="s">
        <v>725</v>
      </c>
      <c r="B179" s="47" t="s">
        <v>261</v>
      </c>
      <c r="C179" s="48">
        <v>4739.8053830400004</v>
      </c>
      <c r="D179" s="48">
        <v>4735.0278864000002</v>
      </c>
      <c r="E179" s="48">
        <v>0</v>
      </c>
      <c r="F179" s="48">
        <v>2.2362479999999993</v>
      </c>
      <c r="G179" s="48">
        <v>2.5412486400000001</v>
      </c>
      <c r="H179" s="48">
        <v>0</v>
      </c>
      <c r="I179" s="48">
        <v>0</v>
      </c>
      <c r="J179" s="52" t="s">
        <v>588</v>
      </c>
    </row>
    <row r="180" spans="1:10" ht="15" customHeight="1" x14ac:dyDescent="0.25">
      <c r="A180" s="46" t="s">
        <v>758</v>
      </c>
      <c r="B180" s="47" t="s">
        <v>375</v>
      </c>
      <c r="C180" s="48">
        <v>4737.8964527999988</v>
      </c>
      <c r="D180" s="48">
        <v>4732.5726403199988</v>
      </c>
      <c r="E180" s="48">
        <v>0</v>
      </c>
      <c r="F180" s="48">
        <v>2.4040800000000004</v>
      </c>
      <c r="G180" s="48">
        <v>2.91973248</v>
      </c>
      <c r="H180" s="48">
        <v>0</v>
      </c>
      <c r="I180" s="48">
        <v>0</v>
      </c>
      <c r="J180" s="52" t="s">
        <v>588</v>
      </c>
    </row>
    <row r="181" spans="1:10" ht="15" customHeight="1" x14ac:dyDescent="0.25">
      <c r="A181" s="46" t="s">
        <v>778</v>
      </c>
      <c r="B181" s="47" t="s">
        <v>353</v>
      </c>
      <c r="C181" s="48">
        <v>4736.1020112000006</v>
      </c>
      <c r="D181" s="48">
        <v>4731.3020160000005</v>
      </c>
      <c r="E181" s="48">
        <v>0</v>
      </c>
      <c r="F181" s="48">
        <v>2.2317119999999999</v>
      </c>
      <c r="G181" s="48">
        <v>2.5682831999999998</v>
      </c>
      <c r="H181" s="48">
        <v>0</v>
      </c>
      <c r="I181" s="48">
        <v>0</v>
      </c>
      <c r="J181" s="52" t="s">
        <v>586</v>
      </c>
    </row>
    <row r="182" spans="1:10" ht="15" customHeight="1" x14ac:dyDescent="0.25">
      <c r="A182" s="46" t="s">
        <v>713</v>
      </c>
      <c r="B182" s="47" t="s">
        <v>281</v>
      </c>
      <c r="C182" s="48">
        <v>4725.6127833600012</v>
      </c>
      <c r="D182" s="48">
        <v>4720.810520160001</v>
      </c>
      <c r="E182" s="48">
        <v>0</v>
      </c>
      <c r="F182" s="48">
        <v>2.2339800000000003</v>
      </c>
      <c r="G182" s="48">
        <v>2.5682831999999998</v>
      </c>
      <c r="H182" s="48">
        <v>0</v>
      </c>
      <c r="I182" s="48">
        <v>0</v>
      </c>
      <c r="J182" s="52" t="s">
        <v>586</v>
      </c>
    </row>
    <row r="183" spans="1:10" ht="15" customHeight="1" x14ac:dyDescent="0.25">
      <c r="A183" s="46" t="s">
        <v>777</v>
      </c>
      <c r="B183" s="47" t="s">
        <v>392</v>
      </c>
      <c r="C183" s="48">
        <v>4613.3362598399999</v>
      </c>
      <c r="D183" s="48">
        <v>4608.5387140799994</v>
      </c>
      <c r="E183" s="48">
        <v>0</v>
      </c>
      <c r="F183" s="48">
        <v>2.2022279999999999</v>
      </c>
      <c r="G183" s="48">
        <v>2.5953177599999999</v>
      </c>
      <c r="H183" s="48">
        <v>0</v>
      </c>
      <c r="I183" s="48">
        <v>0</v>
      </c>
      <c r="J183" s="52" t="s">
        <v>588</v>
      </c>
    </row>
    <row r="184" spans="1:10" ht="15" customHeight="1" x14ac:dyDescent="0.25">
      <c r="A184" s="46" t="s">
        <v>765</v>
      </c>
      <c r="B184" s="47" t="s">
        <v>371</v>
      </c>
      <c r="C184" s="48">
        <v>4537.7204140800004</v>
      </c>
      <c r="D184" s="48">
        <v>37.828697760000004</v>
      </c>
      <c r="E184" s="48">
        <v>4443.1006334399999</v>
      </c>
      <c r="F184" s="48">
        <v>8.1829439999999991</v>
      </c>
      <c r="G184" s="48">
        <v>48.608138880000006</v>
      </c>
      <c r="H184" s="48">
        <v>0</v>
      </c>
      <c r="I184" s="48">
        <v>0</v>
      </c>
      <c r="J184" s="52" t="s">
        <v>590</v>
      </c>
    </row>
    <row r="185" spans="1:10" ht="15" customHeight="1" x14ac:dyDescent="0.25">
      <c r="A185" s="46" t="s">
        <v>768</v>
      </c>
      <c r="B185" s="47" t="s">
        <v>387</v>
      </c>
      <c r="C185" s="48">
        <v>4528.6226496000008</v>
      </c>
      <c r="D185" s="48">
        <v>4523.8271904000003</v>
      </c>
      <c r="E185" s="48">
        <v>0</v>
      </c>
      <c r="F185" s="48">
        <v>2.227176</v>
      </c>
      <c r="G185" s="48">
        <v>2.5682831999999998</v>
      </c>
      <c r="H185" s="48">
        <v>0</v>
      </c>
      <c r="I185" s="48">
        <v>0</v>
      </c>
      <c r="J185" s="52" t="s">
        <v>584</v>
      </c>
    </row>
    <row r="186" spans="1:10" ht="15" customHeight="1" x14ac:dyDescent="0.25">
      <c r="A186" s="46" t="s">
        <v>568</v>
      </c>
      <c r="B186" s="47" t="s">
        <v>569</v>
      </c>
      <c r="C186" s="48">
        <v>4461.0734447999994</v>
      </c>
      <c r="D186" s="48">
        <v>4456.5333623999995</v>
      </c>
      <c r="E186" s="48">
        <v>0</v>
      </c>
      <c r="F186" s="48">
        <v>2.1069719999999998</v>
      </c>
      <c r="G186" s="48">
        <v>2.4331103999999999</v>
      </c>
      <c r="H186" s="48">
        <v>0</v>
      </c>
      <c r="I186" s="48">
        <v>0</v>
      </c>
      <c r="J186" s="52" t="s">
        <v>588</v>
      </c>
    </row>
    <row r="187" spans="1:10" ht="15" customHeight="1" x14ac:dyDescent="0.25">
      <c r="A187" s="46" t="s">
        <v>677</v>
      </c>
      <c r="B187" s="47" t="s">
        <v>198</v>
      </c>
      <c r="C187" s="48">
        <v>4377.4741483199996</v>
      </c>
      <c r="D187" s="48">
        <v>4372.8667516799997</v>
      </c>
      <c r="E187" s="48">
        <v>0</v>
      </c>
      <c r="F187" s="48">
        <v>2.0661480000000001</v>
      </c>
      <c r="G187" s="48">
        <v>2.5412486399999996</v>
      </c>
      <c r="H187" s="48">
        <v>0</v>
      </c>
      <c r="I187" s="48">
        <v>0</v>
      </c>
      <c r="J187" s="52" t="s">
        <v>586</v>
      </c>
    </row>
    <row r="188" spans="1:10" ht="15" customHeight="1" x14ac:dyDescent="0.25">
      <c r="A188" s="46" t="s">
        <v>780</v>
      </c>
      <c r="B188" s="47" t="s">
        <v>369</v>
      </c>
      <c r="C188" s="48">
        <v>4308.9116011199985</v>
      </c>
      <c r="D188" s="48">
        <v>4304.5251983999988</v>
      </c>
      <c r="E188" s="48">
        <v>0</v>
      </c>
      <c r="F188" s="48">
        <v>2.0343960000000001</v>
      </c>
      <c r="G188" s="48">
        <v>2.3520067199999999</v>
      </c>
      <c r="H188" s="48">
        <v>0</v>
      </c>
      <c r="I188" s="48">
        <v>0</v>
      </c>
      <c r="J188" s="52" t="s">
        <v>586</v>
      </c>
    </row>
    <row r="189" spans="1:10" ht="15" customHeight="1" x14ac:dyDescent="0.25">
      <c r="A189" s="46" t="s">
        <v>729</v>
      </c>
      <c r="B189" s="47" t="s">
        <v>323</v>
      </c>
      <c r="C189" s="48">
        <v>4300.6805755200003</v>
      </c>
      <c r="D189" s="48">
        <v>4296.4094779200004</v>
      </c>
      <c r="E189" s="48">
        <v>0</v>
      </c>
      <c r="F189" s="48">
        <v>1.9731599999999998</v>
      </c>
      <c r="G189" s="48">
        <v>2.2979376</v>
      </c>
      <c r="H189" s="48">
        <v>0</v>
      </c>
      <c r="I189" s="48">
        <v>0</v>
      </c>
      <c r="J189" s="52" t="s">
        <v>586</v>
      </c>
    </row>
    <row r="190" spans="1:10" ht="15" customHeight="1" x14ac:dyDescent="0.25">
      <c r="A190" s="46" t="s">
        <v>775</v>
      </c>
      <c r="B190" s="47" t="s">
        <v>466</v>
      </c>
      <c r="C190" s="48">
        <v>4256.6807404799993</v>
      </c>
      <c r="D190" s="48">
        <v>4252.3102137599999</v>
      </c>
      <c r="E190" s="48">
        <v>0</v>
      </c>
      <c r="F190" s="48">
        <v>2.0185200000000001</v>
      </c>
      <c r="G190" s="48">
        <v>2.3520067199999999</v>
      </c>
      <c r="H190" s="48">
        <v>0</v>
      </c>
      <c r="I190" s="48">
        <v>0</v>
      </c>
      <c r="J190" s="52" t="s">
        <v>588</v>
      </c>
    </row>
    <row r="191" spans="1:10" ht="15" customHeight="1" x14ac:dyDescent="0.25">
      <c r="A191" s="46" t="s">
        <v>794</v>
      </c>
      <c r="B191" s="47" t="s">
        <v>433</v>
      </c>
      <c r="C191" s="48">
        <v>4173.1878585599989</v>
      </c>
      <c r="D191" s="48">
        <v>4168.903334399999</v>
      </c>
      <c r="E191" s="48">
        <v>0</v>
      </c>
      <c r="F191" s="48">
        <v>1.9595519999999997</v>
      </c>
      <c r="G191" s="48">
        <v>2.3249721599999997</v>
      </c>
      <c r="H191" s="48">
        <v>0</v>
      </c>
      <c r="I191" s="48">
        <v>0</v>
      </c>
      <c r="J191" s="52" t="s">
        <v>588</v>
      </c>
    </row>
    <row r="192" spans="1:10" ht="15" customHeight="1" x14ac:dyDescent="0.25">
      <c r="A192" s="46" t="s">
        <v>789</v>
      </c>
      <c r="B192" s="47" t="s">
        <v>406</v>
      </c>
      <c r="C192" s="48">
        <v>4169.7659908799988</v>
      </c>
      <c r="D192" s="48">
        <v>4165.390928159999</v>
      </c>
      <c r="E192" s="48">
        <v>0</v>
      </c>
      <c r="F192" s="48">
        <v>2.023056</v>
      </c>
      <c r="G192" s="48">
        <v>2.3520067199999999</v>
      </c>
      <c r="H192" s="48">
        <v>0</v>
      </c>
      <c r="I192" s="48">
        <v>0</v>
      </c>
      <c r="J192" s="52" t="s">
        <v>588</v>
      </c>
    </row>
    <row r="193" spans="1:10" ht="15" customHeight="1" x14ac:dyDescent="0.25">
      <c r="A193" s="24" t="s">
        <v>300</v>
      </c>
      <c r="B193" s="27" t="s">
        <v>301</v>
      </c>
      <c r="C193" s="50">
        <f>SUM(D193:I193)</f>
        <v>4134.0745655999999</v>
      </c>
      <c r="D193" s="50">
        <v>4133.9888351999998</v>
      </c>
      <c r="E193" s="50">
        <v>0</v>
      </c>
      <c r="F193" s="50">
        <v>7.8200640000000002E-2</v>
      </c>
      <c r="G193" s="50">
        <v>7.5297599999999999E-3</v>
      </c>
      <c r="H193" s="50">
        <v>0</v>
      </c>
      <c r="I193" s="50">
        <v>0</v>
      </c>
      <c r="J193" s="24" t="s">
        <v>586</v>
      </c>
    </row>
    <row r="194" spans="1:10" ht="15" customHeight="1" x14ac:dyDescent="0.25">
      <c r="A194" s="46" t="s">
        <v>790</v>
      </c>
      <c r="B194" s="47" t="s">
        <v>427</v>
      </c>
      <c r="C194" s="48">
        <v>4030.4982715200003</v>
      </c>
      <c r="D194" s="48">
        <v>4026.3763176000002</v>
      </c>
      <c r="E194" s="48">
        <v>0</v>
      </c>
      <c r="F194" s="48">
        <v>1.9051200000000001</v>
      </c>
      <c r="G194" s="48">
        <v>2.21683392</v>
      </c>
      <c r="H194" s="48">
        <v>0</v>
      </c>
      <c r="I194" s="48">
        <v>0</v>
      </c>
      <c r="J194" s="52" t="s">
        <v>586</v>
      </c>
    </row>
    <row r="195" spans="1:10" ht="15" customHeight="1" x14ac:dyDescent="0.25">
      <c r="A195" s="46" t="s">
        <v>681</v>
      </c>
      <c r="B195" s="47" t="s">
        <v>147</v>
      </c>
      <c r="C195" s="48">
        <v>4024.6472851200001</v>
      </c>
      <c r="D195" s="48">
        <v>4020.4914926400002</v>
      </c>
      <c r="E195" s="48">
        <v>0</v>
      </c>
      <c r="F195" s="48">
        <v>1.911924</v>
      </c>
      <c r="G195" s="48">
        <v>2.2438684800000002</v>
      </c>
      <c r="H195" s="48">
        <v>0</v>
      </c>
      <c r="I195" s="48">
        <v>0</v>
      </c>
      <c r="J195" s="52" t="s">
        <v>586</v>
      </c>
    </row>
    <row r="196" spans="1:10" ht="15" customHeight="1" x14ac:dyDescent="0.25">
      <c r="A196" s="46" t="s">
        <v>772</v>
      </c>
      <c r="B196" s="47" t="s">
        <v>389</v>
      </c>
      <c r="C196" s="48">
        <v>3965.2098998399997</v>
      </c>
      <c r="D196" s="48">
        <v>3961.1444644799994</v>
      </c>
      <c r="E196" s="48">
        <v>0</v>
      </c>
      <c r="F196" s="48">
        <v>1.8756359999999999</v>
      </c>
      <c r="G196" s="48">
        <v>2.1897993600000003</v>
      </c>
      <c r="H196" s="48">
        <v>0</v>
      </c>
      <c r="I196" s="48">
        <v>0</v>
      </c>
      <c r="J196" s="52" t="s">
        <v>586</v>
      </c>
    </row>
    <row r="197" spans="1:10" ht="15" customHeight="1" x14ac:dyDescent="0.25">
      <c r="A197" s="46" t="s">
        <v>785</v>
      </c>
      <c r="B197" s="47" t="s">
        <v>445</v>
      </c>
      <c r="C197" s="48">
        <v>3868.4113876799997</v>
      </c>
      <c r="D197" s="48">
        <v>3864.4385774399998</v>
      </c>
      <c r="E197" s="48">
        <v>0</v>
      </c>
      <c r="F197" s="48">
        <v>1.8370799999999998</v>
      </c>
      <c r="G197" s="48">
        <v>2.1357302399999996</v>
      </c>
      <c r="H197" s="48">
        <v>0</v>
      </c>
      <c r="I197" s="48">
        <v>0</v>
      </c>
      <c r="J197" s="52" t="s">
        <v>588</v>
      </c>
    </row>
    <row r="198" spans="1:10" ht="15" customHeight="1" x14ac:dyDescent="0.25">
      <c r="A198" s="46" t="s">
        <v>773</v>
      </c>
      <c r="B198" s="47" t="s">
        <v>383</v>
      </c>
      <c r="C198" s="48">
        <v>3864.8953526399991</v>
      </c>
      <c r="D198" s="48">
        <v>3860.8302801599993</v>
      </c>
      <c r="E198" s="48">
        <v>0</v>
      </c>
      <c r="F198" s="48">
        <v>1.8212039999999994</v>
      </c>
      <c r="G198" s="48">
        <v>2.2438684799999997</v>
      </c>
      <c r="H198" s="48">
        <v>0</v>
      </c>
      <c r="I198" s="48">
        <v>0</v>
      </c>
      <c r="J198" s="52" t="s">
        <v>590</v>
      </c>
    </row>
    <row r="199" spans="1:10" ht="15" customHeight="1" x14ac:dyDescent="0.25">
      <c r="A199" s="46" t="s">
        <v>798</v>
      </c>
      <c r="B199" s="47" t="s">
        <v>429</v>
      </c>
      <c r="C199" s="48">
        <v>3848.4304891200004</v>
      </c>
      <c r="D199" s="48">
        <v>3843.8372448000005</v>
      </c>
      <c r="E199" s="48">
        <v>0</v>
      </c>
      <c r="F199" s="48">
        <v>1.9708919999999999</v>
      </c>
      <c r="G199" s="48">
        <v>2.6223523200000001</v>
      </c>
      <c r="H199" s="48">
        <v>0</v>
      </c>
      <c r="I199" s="48">
        <v>0</v>
      </c>
      <c r="J199" s="52" t="s">
        <v>588</v>
      </c>
    </row>
    <row r="200" spans="1:10" ht="15" customHeight="1" x14ac:dyDescent="0.25">
      <c r="A200" s="46" t="s">
        <v>795</v>
      </c>
      <c r="B200" s="47" t="s">
        <v>447</v>
      </c>
      <c r="C200" s="48">
        <v>3839.6924294399996</v>
      </c>
      <c r="D200" s="48">
        <v>3835.7670657599997</v>
      </c>
      <c r="E200" s="48">
        <v>0</v>
      </c>
      <c r="F200" s="48">
        <v>1.8166679999999999</v>
      </c>
      <c r="G200" s="48">
        <v>2.1086956799999999</v>
      </c>
      <c r="H200" s="48">
        <v>0</v>
      </c>
      <c r="I200" s="48">
        <v>0</v>
      </c>
      <c r="J200" s="52" t="s">
        <v>586</v>
      </c>
    </row>
    <row r="201" spans="1:10" ht="15" customHeight="1" x14ac:dyDescent="0.25">
      <c r="A201" s="46" t="s">
        <v>783</v>
      </c>
      <c r="B201" s="47" t="s">
        <v>373</v>
      </c>
      <c r="C201" s="48">
        <v>3814.9886476800002</v>
      </c>
      <c r="D201" s="48">
        <v>3811.0746240000003</v>
      </c>
      <c r="E201" s="48">
        <v>0</v>
      </c>
      <c r="F201" s="48">
        <v>1.805328</v>
      </c>
      <c r="G201" s="48">
        <v>2.1086956800000003</v>
      </c>
      <c r="H201" s="48">
        <v>0</v>
      </c>
      <c r="I201" s="48">
        <v>0</v>
      </c>
      <c r="J201" s="52" t="s">
        <v>588</v>
      </c>
    </row>
    <row r="202" spans="1:10" ht="15" customHeight="1" x14ac:dyDescent="0.25">
      <c r="A202" s="46" t="s">
        <v>781</v>
      </c>
      <c r="B202" s="47" t="s">
        <v>377</v>
      </c>
      <c r="C202" s="48">
        <v>3801.3839135999997</v>
      </c>
      <c r="D202" s="48">
        <v>3797.5059964799998</v>
      </c>
      <c r="E202" s="48">
        <v>0</v>
      </c>
      <c r="F202" s="48">
        <v>1.7962559999999996</v>
      </c>
      <c r="G202" s="48">
        <v>2.0816611200000001</v>
      </c>
      <c r="H202" s="48">
        <v>0</v>
      </c>
      <c r="I202" s="48">
        <v>0</v>
      </c>
      <c r="J202" s="52" t="s">
        <v>586</v>
      </c>
    </row>
    <row r="203" spans="1:10" ht="15" customHeight="1" x14ac:dyDescent="0.25">
      <c r="A203" s="46" t="s">
        <v>803</v>
      </c>
      <c r="B203" s="47" t="s">
        <v>441</v>
      </c>
      <c r="C203" s="48">
        <v>3794.5983297600001</v>
      </c>
      <c r="D203" s="48">
        <v>2854.6884172800001</v>
      </c>
      <c r="E203" s="48">
        <v>0</v>
      </c>
      <c r="F203" s="48">
        <v>1.3494600000000003</v>
      </c>
      <c r="G203" s="48">
        <v>1.5680044799999999</v>
      </c>
      <c r="H203" s="48">
        <v>936.99244799999997</v>
      </c>
      <c r="I203" s="48">
        <v>0</v>
      </c>
      <c r="J203" s="52" t="s">
        <v>586</v>
      </c>
    </row>
    <row r="204" spans="1:10" ht="15" customHeight="1" x14ac:dyDescent="0.25">
      <c r="A204" s="46" t="s">
        <v>638</v>
      </c>
      <c r="B204" s="47" t="s">
        <v>411</v>
      </c>
      <c r="C204" s="48">
        <v>3758.4212803200003</v>
      </c>
      <c r="D204" s="48">
        <v>3754.58627376</v>
      </c>
      <c r="E204" s="48">
        <v>0</v>
      </c>
      <c r="F204" s="48">
        <v>1.7803799999999999</v>
      </c>
      <c r="G204" s="48">
        <v>2.05462656</v>
      </c>
      <c r="H204" s="48">
        <v>0</v>
      </c>
      <c r="I204" s="48">
        <v>0</v>
      </c>
      <c r="J204" s="52" t="s">
        <v>586</v>
      </c>
    </row>
    <row r="205" spans="1:10" ht="15" customHeight="1" x14ac:dyDescent="0.25">
      <c r="A205" s="46" t="s">
        <v>792</v>
      </c>
      <c r="B205" s="47" t="s">
        <v>421</v>
      </c>
      <c r="C205" s="48">
        <v>3732.3449049599999</v>
      </c>
      <c r="D205" s="48">
        <v>3728.5596129599999</v>
      </c>
      <c r="E205" s="48">
        <v>0</v>
      </c>
      <c r="F205" s="48">
        <v>1.7577</v>
      </c>
      <c r="G205" s="48">
        <v>2.0275919999999998</v>
      </c>
      <c r="H205" s="48">
        <v>0</v>
      </c>
      <c r="I205" s="48">
        <v>0</v>
      </c>
      <c r="J205" s="52" t="s">
        <v>586</v>
      </c>
    </row>
    <row r="206" spans="1:10" ht="15" customHeight="1" x14ac:dyDescent="0.25">
      <c r="A206" s="46" t="s">
        <v>733</v>
      </c>
      <c r="B206" s="47" t="s">
        <v>255</v>
      </c>
      <c r="C206" s="48">
        <v>3663.54294768</v>
      </c>
      <c r="D206" s="48">
        <v>3659.7035865600001</v>
      </c>
      <c r="E206" s="48">
        <v>0</v>
      </c>
      <c r="F206" s="48">
        <v>1.7577</v>
      </c>
      <c r="G206" s="48">
        <v>2.0816611200000001</v>
      </c>
      <c r="H206" s="48">
        <v>0</v>
      </c>
      <c r="I206" s="48">
        <v>0</v>
      </c>
      <c r="J206" s="52" t="s">
        <v>586</v>
      </c>
    </row>
    <row r="207" spans="1:10" ht="15" customHeight="1" x14ac:dyDescent="0.25">
      <c r="A207" s="46" t="s">
        <v>791</v>
      </c>
      <c r="B207" s="47" t="s">
        <v>347</v>
      </c>
      <c r="C207" s="48">
        <v>3655.6681795200002</v>
      </c>
      <c r="D207" s="48">
        <v>3651.8694609600002</v>
      </c>
      <c r="E207" s="48">
        <v>0</v>
      </c>
      <c r="F207" s="48">
        <v>1.7440920000000002</v>
      </c>
      <c r="G207" s="48">
        <v>2.0546265600000004</v>
      </c>
      <c r="H207" s="48">
        <v>0</v>
      </c>
      <c r="I207" s="48">
        <v>0</v>
      </c>
      <c r="J207" s="52" t="s">
        <v>590</v>
      </c>
    </row>
    <row r="208" spans="1:10" ht="15" customHeight="1" x14ac:dyDescent="0.25">
      <c r="A208" s="46" t="s">
        <v>797</v>
      </c>
      <c r="B208" s="47" t="s">
        <v>443</v>
      </c>
      <c r="C208" s="48">
        <v>3646.9312992</v>
      </c>
      <c r="D208" s="48">
        <v>3643.3152</v>
      </c>
      <c r="E208" s="48">
        <v>0</v>
      </c>
      <c r="F208" s="48">
        <v>1.7236799999999999</v>
      </c>
      <c r="G208" s="48">
        <v>1.8924192</v>
      </c>
      <c r="H208" s="48">
        <v>0</v>
      </c>
      <c r="I208" s="48">
        <v>0</v>
      </c>
      <c r="J208" s="52" t="s">
        <v>586</v>
      </c>
    </row>
    <row r="209" spans="1:10" ht="15" customHeight="1" x14ac:dyDescent="0.25">
      <c r="A209" s="46" t="s">
        <v>787</v>
      </c>
      <c r="B209" s="47" t="s">
        <v>419</v>
      </c>
      <c r="C209" s="48">
        <v>3626.5098643200008</v>
      </c>
      <c r="D209" s="48">
        <v>3622.8194654400008</v>
      </c>
      <c r="E209" s="48">
        <v>0</v>
      </c>
      <c r="F209" s="48">
        <v>1.7168760000000001</v>
      </c>
      <c r="G209" s="48">
        <v>1.9735228799999998</v>
      </c>
      <c r="H209" s="48">
        <v>0</v>
      </c>
      <c r="I209" s="48">
        <v>0</v>
      </c>
      <c r="J209" s="52" t="s">
        <v>588</v>
      </c>
    </row>
    <row r="210" spans="1:10" ht="15" customHeight="1" x14ac:dyDescent="0.25">
      <c r="A210" s="46" t="s">
        <v>784</v>
      </c>
      <c r="B210" s="47" t="s">
        <v>402</v>
      </c>
      <c r="C210" s="48">
        <v>3569.9937537600013</v>
      </c>
      <c r="D210" s="48">
        <v>3566.3846400000011</v>
      </c>
      <c r="E210" s="48">
        <v>0</v>
      </c>
      <c r="F210" s="48">
        <v>1.6896600000000002</v>
      </c>
      <c r="G210" s="48">
        <v>1.9194537600000001</v>
      </c>
      <c r="H210" s="48">
        <v>0</v>
      </c>
      <c r="I210" s="48">
        <v>0</v>
      </c>
      <c r="J210" s="52" t="s">
        <v>588</v>
      </c>
    </row>
    <row r="211" spans="1:10" ht="15" customHeight="1" x14ac:dyDescent="0.25">
      <c r="A211" s="46" t="s">
        <v>800</v>
      </c>
      <c r="B211" s="47" t="s">
        <v>478</v>
      </c>
      <c r="C211" s="48">
        <v>3551.1840503999993</v>
      </c>
      <c r="D211" s="48">
        <v>3547.6290057599995</v>
      </c>
      <c r="E211" s="48">
        <v>0</v>
      </c>
      <c r="F211" s="48">
        <v>1.6896600000000002</v>
      </c>
      <c r="G211" s="48">
        <v>1.8653846400000005</v>
      </c>
      <c r="H211" s="48">
        <v>0</v>
      </c>
      <c r="I211" s="48">
        <v>0</v>
      </c>
      <c r="J211" s="52" t="s">
        <v>586</v>
      </c>
    </row>
    <row r="212" spans="1:10" ht="15" customHeight="1" x14ac:dyDescent="0.25">
      <c r="A212" s="46" t="s">
        <v>793</v>
      </c>
      <c r="B212" s="47" t="s">
        <v>417</v>
      </c>
      <c r="C212" s="48">
        <v>3543.0429283200015</v>
      </c>
      <c r="D212" s="48">
        <v>3539.4496905600013</v>
      </c>
      <c r="E212" s="48">
        <v>0</v>
      </c>
      <c r="F212" s="48">
        <v>1.6737839999999993</v>
      </c>
      <c r="G212" s="48">
        <v>1.9194537600000001</v>
      </c>
      <c r="H212" s="48">
        <v>0</v>
      </c>
      <c r="I212" s="48">
        <v>0</v>
      </c>
      <c r="J212" s="52" t="s">
        <v>588</v>
      </c>
    </row>
    <row r="213" spans="1:10" ht="15" customHeight="1" x14ac:dyDescent="0.25">
      <c r="A213" s="46" t="s">
        <v>788</v>
      </c>
      <c r="B213" s="47" t="s">
        <v>415</v>
      </c>
      <c r="C213" s="48">
        <v>3536.5748644800001</v>
      </c>
      <c r="D213" s="48">
        <v>3305.4112324800003</v>
      </c>
      <c r="E213" s="48">
        <v>0</v>
      </c>
      <c r="F213" s="48">
        <v>1.6102799999999999</v>
      </c>
      <c r="G213" s="48">
        <v>2.0275919999999998</v>
      </c>
      <c r="H213" s="48">
        <v>227.52576000000002</v>
      </c>
      <c r="I213" s="48">
        <v>0</v>
      </c>
      <c r="J213" s="52" t="s">
        <v>588</v>
      </c>
    </row>
    <row r="214" spans="1:10" ht="15" customHeight="1" x14ac:dyDescent="0.25">
      <c r="A214" s="46" t="s">
        <v>782</v>
      </c>
      <c r="B214" s="47" t="s">
        <v>410</v>
      </c>
      <c r="C214" s="48">
        <v>3491.7704337599998</v>
      </c>
      <c r="D214" s="48">
        <v>3488.22917856</v>
      </c>
      <c r="E214" s="48">
        <v>0</v>
      </c>
      <c r="F214" s="48">
        <v>1.6488360000000002</v>
      </c>
      <c r="G214" s="48">
        <v>1.8924192</v>
      </c>
      <c r="H214" s="48">
        <v>0</v>
      </c>
      <c r="I214" s="48">
        <v>0</v>
      </c>
      <c r="J214" s="52" t="s">
        <v>588</v>
      </c>
    </row>
    <row r="215" spans="1:10" ht="15" customHeight="1" x14ac:dyDescent="0.25">
      <c r="A215" s="46" t="s">
        <v>804</v>
      </c>
      <c r="B215" s="47" t="s">
        <v>394</v>
      </c>
      <c r="C215" s="48">
        <v>3491.2452556800008</v>
      </c>
      <c r="D215" s="48">
        <v>3487.6792339200006</v>
      </c>
      <c r="E215" s="48">
        <v>0</v>
      </c>
      <c r="F215" s="48">
        <v>1.646568</v>
      </c>
      <c r="G215" s="48">
        <v>1.9194537600000001</v>
      </c>
      <c r="H215" s="48">
        <v>0</v>
      </c>
      <c r="I215" s="48">
        <v>0</v>
      </c>
      <c r="J215" s="52" t="s">
        <v>586</v>
      </c>
    </row>
    <row r="216" spans="1:10" ht="15" customHeight="1" x14ac:dyDescent="0.25">
      <c r="A216" s="46" t="s">
        <v>779</v>
      </c>
      <c r="B216" s="47" t="s">
        <v>400</v>
      </c>
      <c r="C216" s="48">
        <v>3384.3138638399992</v>
      </c>
      <c r="D216" s="48">
        <v>3380.8336631999996</v>
      </c>
      <c r="E216" s="48">
        <v>0</v>
      </c>
      <c r="F216" s="48">
        <v>1.614816</v>
      </c>
      <c r="G216" s="48">
        <v>1.86538464</v>
      </c>
      <c r="H216" s="48">
        <v>0</v>
      </c>
      <c r="I216" s="48">
        <v>0</v>
      </c>
      <c r="J216" s="52" t="s">
        <v>588</v>
      </c>
    </row>
    <row r="217" spans="1:10" ht="15" customHeight="1" x14ac:dyDescent="0.25">
      <c r="A217" s="46" t="s">
        <v>786</v>
      </c>
      <c r="B217" s="47" t="s">
        <v>398</v>
      </c>
      <c r="C217" s="48">
        <v>3298.9153176</v>
      </c>
      <c r="D217" s="48">
        <v>3295.5436180800002</v>
      </c>
      <c r="E217" s="48">
        <v>0</v>
      </c>
      <c r="F217" s="48">
        <v>1.560384</v>
      </c>
      <c r="G217" s="48">
        <v>1.81131552</v>
      </c>
      <c r="H217" s="48">
        <v>0</v>
      </c>
      <c r="I217" s="48">
        <v>0</v>
      </c>
      <c r="J217" s="52" t="s">
        <v>586</v>
      </c>
    </row>
    <row r="218" spans="1:10" ht="15" customHeight="1" x14ac:dyDescent="0.25">
      <c r="A218" s="46" t="s">
        <v>829</v>
      </c>
      <c r="B218" s="47" t="s">
        <v>413</v>
      </c>
      <c r="C218" s="48">
        <v>3295.1728454400004</v>
      </c>
      <c r="D218" s="48">
        <v>3291.5777025600005</v>
      </c>
      <c r="E218" s="48">
        <v>0</v>
      </c>
      <c r="F218" s="48">
        <v>1.6216200000000001</v>
      </c>
      <c r="G218" s="48">
        <v>1.9735228800000002</v>
      </c>
      <c r="H218" s="48">
        <v>0</v>
      </c>
      <c r="I218" s="48">
        <v>0</v>
      </c>
      <c r="J218" s="52" t="s">
        <v>586</v>
      </c>
    </row>
    <row r="219" spans="1:10" ht="15" customHeight="1" x14ac:dyDescent="0.25">
      <c r="A219" s="46" t="s">
        <v>830</v>
      </c>
      <c r="B219" s="47" t="s">
        <v>408</v>
      </c>
      <c r="C219" s="48">
        <v>3266.4498955199992</v>
      </c>
      <c r="D219" s="48">
        <v>3263.0736599999996</v>
      </c>
      <c r="E219" s="48">
        <v>0</v>
      </c>
      <c r="F219" s="48">
        <v>1.5649199999999999</v>
      </c>
      <c r="G219" s="48">
        <v>1.81131552</v>
      </c>
      <c r="H219" s="48">
        <v>0</v>
      </c>
      <c r="I219" s="48">
        <v>0</v>
      </c>
      <c r="J219" s="52" t="s">
        <v>588</v>
      </c>
    </row>
    <row r="220" spans="1:10" ht="15" customHeight="1" x14ac:dyDescent="0.25">
      <c r="A220" s="46" t="s">
        <v>634</v>
      </c>
      <c r="B220" s="47" t="s">
        <v>331</v>
      </c>
      <c r="C220" s="48">
        <v>3258.6478847999997</v>
      </c>
      <c r="D220" s="48">
        <v>1.2782448</v>
      </c>
      <c r="E220" s="48">
        <v>0</v>
      </c>
      <c r="F220" s="48">
        <v>3257.3696399999999</v>
      </c>
      <c r="G220" s="48">
        <v>0</v>
      </c>
      <c r="H220" s="48">
        <v>0</v>
      </c>
      <c r="I220" s="48">
        <v>0</v>
      </c>
      <c r="J220" s="52" t="s">
        <v>587</v>
      </c>
    </row>
    <row r="221" spans="1:10" ht="15" customHeight="1" x14ac:dyDescent="0.25">
      <c r="A221" s="46" t="s">
        <v>796</v>
      </c>
      <c r="B221" s="47" t="s">
        <v>423</v>
      </c>
      <c r="C221" s="48">
        <v>3206.2756824000007</v>
      </c>
      <c r="D221" s="48">
        <v>3202.9988760000006</v>
      </c>
      <c r="E221" s="48">
        <v>0</v>
      </c>
      <c r="F221" s="48">
        <v>1.5195599999999998</v>
      </c>
      <c r="G221" s="48">
        <v>1.7572463999999999</v>
      </c>
      <c r="H221" s="48">
        <v>0</v>
      </c>
      <c r="I221" s="48">
        <v>0</v>
      </c>
      <c r="J221" s="52" t="s">
        <v>588</v>
      </c>
    </row>
    <row r="222" spans="1:10" ht="15" customHeight="1" x14ac:dyDescent="0.25">
      <c r="A222" s="46" t="s">
        <v>732</v>
      </c>
      <c r="B222" s="47" t="s">
        <v>379</v>
      </c>
      <c r="C222" s="48">
        <v>3146.326364160001</v>
      </c>
      <c r="D222" s="48">
        <v>1385.6329670400007</v>
      </c>
      <c r="E222" s="48">
        <v>0</v>
      </c>
      <c r="F222" s="48">
        <v>1759.9634640000002</v>
      </c>
      <c r="G222" s="48">
        <v>0.7299331200000001</v>
      </c>
      <c r="H222" s="48">
        <v>0</v>
      </c>
      <c r="I222" s="48">
        <v>0</v>
      </c>
      <c r="J222" s="52" t="s">
        <v>587</v>
      </c>
    </row>
    <row r="223" spans="1:10" ht="15" customHeight="1" x14ac:dyDescent="0.25">
      <c r="A223" s="46" t="s">
        <v>857</v>
      </c>
      <c r="B223" s="47" t="s">
        <v>553</v>
      </c>
      <c r="C223" s="48">
        <v>3047.4571679999999</v>
      </c>
      <c r="D223" s="48">
        <v>3047.4571679999999</v>
      </c>
      <c r="E223" s="48">
        <v>0</v>
      </c>
      <c r="F223" s="48">
        <v>0</v>
      </c>
      <c r="G223" s="48">
        <v>0</v>
      </c>
      <c r="H223" s="48">
        <v>0</v>
      </c>
      <c r="I223" s="48">
        <v>0</v>
      </c>
      <c r="J223" s="52" t="s">
        <v>588</v>
      </c>
    </row>
    <row r="224" spans="1:10" ht="15" customHeight="1" x14ac:dyDescent="0.25">
      <c r="A224" s="46" t="s">
        <v>821</v>
      </c>
      <c r="B224" s="47" t="s">
        <v>464</v>
      </c>
      <c r="C224" s="48">
        <v>3039.5796782399998</v>
      </c>
      <c r="D224" s="48">
        <v>3036.46562352</v>
      </c>
      <c r="E224" s="48">
        <v>0</v>
      </c>
      <c r="F224" s="48">
        <v>1.4379120000000001</v>
      </c>
      <c r="G224" s="48">
        <v>1.6761427199999999</v>
      </c>
      <c r="H224" s="48">
        <v>0</v>
      </c>
      <c r="I224" s="48">
        <v>0</v>
      </c>
      <c r="J224" s="52" t="s">
        <v>586</v>
      </c>
    </row>
    <row r="225" spans="1:10" ht="15" customHeight="1" x14ac:dyDescent="0.25">
      <c r="A225" s="46" t="s">
        <v>799</v>
      </c>
      <c r="B225" s="47" t="s">
        <v>425</v>
      </c>
      <c r="C225" s="48">
        <v>2952.81026208</v>
      </c>
      <c r="D225" s="48">
        <v>0</v>
      </c>
      <c r="E225" s="48">
        <v>2918.3739479999999</v>
      </c>
      <c r="F225" s="48">
        <v>10.294452</v>
      </c>
      <c r="G225" s="48">
        <v>24.141862079999999</v>
      </c>
      <c r="H225" s="48">
        <v>0</v>
      </c>
      <c r="I225" s="48">
        <v>0</v>
      </c>
      <c r="J225" s="52" t="s">
        <v>584</v>
      </c>
    </row>
    <row r="226" spans="1:10" ht="15" customHeight="1" x14ac:dyDescent="0.25">
      <c r="A226" s="46" t="s">
        <v>820</v>
      </c>
      <c r="B226" s="47" t="s">
        <v>468</v>
      </c>
      <c r="C226" s="48">
        <v>2934.6831360000001</v>
      </c>
      <c r="D226" s="48">
        <v>0</v>
      </c>
      <c r="E226" s="48">
        <v>480.48033600000002</v>
      </c>
      <c r="F226" s="48">
        <v>2454.2028</v>
      </c>
      <c r="G226" s="48">
        <v>0</v>
      </c>
      <c r="H226" s="48">
        <v>0</v>
      </c>
      <c r="I226" s="48">
        <v>0</v>
      </c>
      <c r="J226" s="52" t="s">
        <v>589</v>
      </c>
    </row>
    <row r="227" spans="1:10" ht="15" customHeight="1" x14ac:dyDescent="0.25">
      <c r="A227" s="46" t="s">
        <v>805</v>
      </c>
      <c r="B227" s="47" t="s">
        <v>451</v>
      </c>
      <c r="C227" s="48">
        <v>2813.2189444800001</v>
      </c>
      <c r="D227" s="48">
        <v>2810.3489265600001</v>
      </c>
      <c r="E227" s="48">
        <v>0</v>
      </c>
      <c r="F227" s="48">
        <v>1.329048</v>
      </c>
      <c r="G227" s="48">
        <v>1.5409699200000002</v>
      </c>
      <c r="H227" s="48">
        <v>0</v>
      </c>
      <c r="I227" s="48">
        <v>0</v>
      </c>
      <c r="J227" s="52" t="s">
        <v>586</v>
      </c>
    </row>
    <row r="228" spans="1:10" ht="15" customHeight="1" x14ac:dyDescent="0.25">
      <c r="A228" s="46" t="s">
        <v>801</v>
      </c>
      <c r="B228" s="47" t="s">
        <v>431</v>
      </c>
      <c r="C228" s="48">
        <v>2712.22871472</v>
      </c>
      <c r="D228" s="48">
        <v>2711.4107832</v>
      </c>
      <c r="E228" s="48">
        <v>0</v>
      </c>
      <c r="F228" s="48">
        <v>0.358344</v>
      </c>
      <c r="G228" s="48">
        <v>0.45958751999999997</v>
      </c>
      <c r="H228" s="48">
        <v>0</v>
      </c>
      <c r="I228" s="48">
        <v>0</v>
      </c>
      <c r="J228" s="52" t="s">
        <v>588</v>
      </c>
    </row>
    <row r="229" spans="1:10" ht="15" customHeight="1" x14ac:dyDescent="0.25">
      <c r="A229" s="46" t="s">
        <v>817</v>
      </c>
      <c r="B229" s="47" t="s">
        <v>453</v>
      </c>
      <c r="C229" s="48">
        <v>2535.4460073599998</v>
      </c>
      <c r="D229" s="48">
        <v>2530.9700640000001</v>
      </c>
      <c r="E229" s="48">
        <v>0</v>
      </c>
      <c r="F229" s="48">
        <v>1.6102799999999999</v>
      </c>
      <c r="G229" s="48">
        <v>2.8656633599999997</v>
      </c>
      <c r="H229" s="48">
        <v>0</v>
      </c>
      <c r="I229" s="48">
        <v>0</v>
      </c>
      <c r="J229" s="52" t="s">
        <v>584</v>
      </c>
    </row>
    <row r="230" spans="1:10" ht="15" customHeight="1" x14ac:dyDescent="0.25">
      <c r="A230" s="46" t="s">
        <v>729</v>
      </c>
      <c r="B230" s="47" t="s">
        <v>458</v>
      </c>
      <c r="C230" s="48">
        <v>2493.7304112000002</v>
      </c>
      <c r="D230" s="48">
        <v>2491.2310751999999</v>
      </c>
      <c r="E230" s="48">
        <v>0</v>
      </c>
      <c r="F230" s="48">
        <v>1.1476080000000002</v>
      </c>
      <c r="G230" s="48">
        <v>1.351728</v>
      </c>
      <c r="H230" s="48">
        <v>0</v>
      </c>
      <c r="I230" s="48">
        <v>0</v>
      </c>
      <c r="J230" s="52" t="s">
        <v>586</v>
      </c>
    </row>
    <row r="231" spans="1:10" ht="15" customHeight="1" x14ac:dyDescent="0.25">
      <c r="A231" s="46" t="s">
        <v>808</v>
      </c>
      <c r="B231" s="47" t="s">
        <v>179</v>
      </c>
      <c r="C231" s="48">
        <v>2487.2018371200002</v>
      </c>
      <c r="D231" s="48">
        <v>2484.56242944</v>
      </c>
      <c r="E231" s="48">
        <v>0</v>
      </c>
      <c r="F231" s="48">
        <v>1.2065760000000001</v>
      </c>
      <c r="G231" s="48">
        <v>1.4328316800000001</v>
      </c>
      <c r="H231" s="48">
        <v>0</v>
      </c>
      <c r="I231" s="48">
        <v>0</v>
      </c>
      <c r="J231" s="52" t="s">
        <v>586</v>
      </c>
    </row>
    <row r="232" spans="1:10" ht="15" customHeight="1" x14ac:dyDescent="0.25">
      <c r="A232" s="46" t="s">
        <v>807</v>
      </c>
      <c r="B232" s="47" t="s">
        <v>202</v>
      </c>
      <c r="C232" s="48">
        <v>2450.3261529599999</v>
      </c>
      <c r="D232" s="48">
        <v>2447.04172608</v>
      </c>
      <c r="E232" s="48">
        <v>0</v>
      </c>
      <c r="F232" s="48">
        <v>1.3109040000000001</v>
      </c>
      <c r="G232" s="48">
        <v>1.9735228799999998</v>
      </c>
      <c r="H232" s="48">
        <v>0</v>
      </c>
      <c r="I232" s="48">
        <v>0</v>
      </c>
      <c r="J232" s="52" t="s">
        <v>584</v>
      </c>
    </row>
    <row r="233" spans="1:10" ht="15" customHeight="1" x14ac:dyDescent="0.25">
      <c r="A233" s="46" t="s">
        <v>812</v>
      </c>
      <c r="B233" s="47" t="s">
        <v>449</v>
      </c>
      <c r="C233" s="48">
        <v>2419.4563142399998</v>
      </c>
      <c r="D233" s="48">
        <v>2417.0110473599993</v>
      </c>
      <c r="E233" s="48">
        <v>0</v>
      </c>
      <c r="F233" s="48">
        <v>1.1476079999999997</v>
      </c>
      <c r="G233" s="48">
        <v>1.2976588800000002</v>
      </c>
      <c r="H233" s="48">
        <v>0</v>
      </c>
      <c r="I233" s="48">
        <v>0</v>
      </c>
      <c r="J233" s="52" t="s">
        <v>586</v>
      </c>
    </row>
    <row r="234" spans="1:10" ht="15" customHeight="1" x14ac:dyDescent="0.25">
      <c r="A234" s="46" t="s">
        <v>838</v>
      </c>
      <c r="B234" s="47" t="s">
        <v>499</v>
      </c>
      <c r="C234" s="48">
        <v>2311.2396921599993</v>
      </c>
      <c r="D234" s="48">
        <v>2308.7946067199996</v>
      </c>
      <c r="E234" s="48">
        <v>0</v>
      </c>
      <c r="F234" s="48">
        <v>1.1203920000000001</v>
      </c>
      <c r="G234" s="48">
        <v>1.3246934400000001</v>
      </c>
      <c r="H234" s="48">
        <v>0</v>
      </c>
      <c r="I234" s="48">
        <v>0</v>
      </c>
      <c r="J234" s="52" t="s">
        <v>586</v>
      </c>
    </row>
    <row r="235" spans="1:10" ht="15" customHeight="1" x14ac:dyDescent="0.25">
      <c r="A235" s="46" t="s">
        <v>809</v>
      </c>
      <c r="B235" s="47" t="s">
        <v>460</v>
      </c>
      <c r="C235" s="48">
        <v>2292.8373215999995</v>
      </c>
      <c r="D235" s="48">
        <v>2290.5232358399999</v>
      </c>
      <c r="E235" s="48">
        <v>0</v>
      </c>
      <c r="F235" s="48">
        <v>1.0704960000000001</v>
      </c>
      <c r="G235" s="48">
        <v>1.2435897600000001</v>
      </c>
      <c r="H235" s="48">
        <v>0</v>
      </c>
      <c r="I235" s="48">
        <v>0</v>
      </c>
      <c r="J235" s="52" t="s">
        <v>586</v>
      </c>
    </row>
    <row r="236" spans="1:10" ht="15" customHeight="1" x14ac:dyDescent="0.25">
      <c r="A236" s="46" t="s">
        <v>810</v>
      </c>
      <c r="B236" s="47" t="s">
        <v>462</v>
      </c>
      <c r="C236" s="48">
        <v>2251.5365879999999</v>
      </c>
      <c r="D236" s="48">
        <v>2249.2608768</v>
      </c>
      <c r="E236" s="48">
        <v>0</v>
      </c>
      <c r="F236" s="48">
        <v>1.059156</v>
      </c>
      <c r="G236" s="48">
        <v>1.2165551999999999</v>
      </c>
      <c r="H236" s="48">
        <v>0</v>
      </c>
      <c r="I236" s="48">
        <v>0</v>
      </c>
      <c r="J236" s="52" t="s">
        <v>586</v>
      </c>
    </row>
    <row r="237" spans="1:10" ht="15" customHeight="1" x14ac:dyDescent="0.25">
      <c r="A237" s="46" t="s">
        <v>813</v>
      </c>
      <c r="B237" s="47" t="s">
        <v>457</v>
      </c>
      <c r="C237" s="48">
        <v>2184.8735361599997</v>
      </c>
      <c r="D237" s="48">
        <v>0</v>
      </c>
      <c r="E237" s="48">
        <v>2159.3854799999999</v>
      </c>
      <c r="F237" s="48">
        <v>7.6182120000000006</v>
      </c>
      <c r="G237" s="48">
        <v>17.86984416</v>
      </c>
      <c r="H237" s="48">
        <v>0</v>
      </c>
      <c r="I237" s="48">
        <v>0</v>
      </c>
      <c r="J237" s="52" t="s">
        <v>584</v>
      </c>
    </row>
    <row r="238" spans="1:10" ht="15" customHeight="1" x14ac:dyDescent="0.25">
      <c r="A238" s="46" t="s">
        <v>806</v>
      </c>
      <c r="B238" s="47" t="s">
        <v>455</v>
      </c>
      <c r="C238" s="48">
        <v>2156.1857856000001</v>
      </c>
      <c r="D238" s="48">
        <v>2143.2600000000002</v>
      </c>
      <c r="E238" s="48">
        <v>0</v>
      </c>
      <c r="F238" s="48">
        <v>1.1657520000000001</v>
      </c>
      <c r="G238" s="48">
        <v>11.760033600000002</v>
      </c>
      <c r="H238" s="48">
        <v>0</v>
      </c>
      <c r="I238" s="48">
        <v>0</v>
      </c>
      <c r="J238" s="52" t="s">
        <v>586</v>
      </c>
    </row>
    <row r="239" spans="1:10" ht="15" customHeight="1" x14ac:dyDescent="0.25">
      <c r="A239" s="46" t="s">
        <v>728</v>
      </c>
      <c r="B239" s="47" t="s">
        <v>483</v>
      </c>
      <c r="C239" s="48">
        <v>2033.3150712000001</v>
      </c>
      <c r="D239" s="48">
        <v>2031.24502224</v>
      </c>
      <c r="E239" s="48">
        <v>0</v>
      </c>
      <c r="F239" s="48">
        <v>0.96163200000000004</v>
      </c>
      <c r="G239" s="48">
        <v>1.10841696</v>
      </c>
      <c r="H239" s="48">
        <v>0</v>
      </c>
      <c r="I239" s="48">
        <v>0</v>
      </c>
      <c r="J239" s="52" t="s">
        <v>586</v>
      </c>
    </row>
    <row r="240" spans="1:10" ht="15" customHeight="1" x14ac:dyDescent="0.25">
      <c r="A240" s="46" t="s">
        <v>811</v>
      </c>
      <c r="B240" s="47" t="s">
        <v>480</v>
      </c>
      <c r="C240" s="48">
        <v>1878.949548</v>
      </c>
      <c r="D240" s="48">
        <v>1877.06021328</v>
      </c>
      <c r="E240" s="48">
        <v>0</v>
      </c>
      <c r="F240" s="48">
        <v>0.88905599999999985</v>
      </c>
      <c r="G240" s="48">
        <v>1.0002787200000001</v>
      </c>
      <c r="H240" s="48">
        <v>0</v>
      </c>
      <c r="I240" s="48">
        <v>0</v>
      </c>
      <c r="J240" s="52" t="s">
        <v>586</v>
      </c>
    </row>
    <row r="241" spans="1:10" ht="15" customHeight="1" x14ac:dyDescent="0.25">
      <c r="A241" s="46" t="s">
        <v>816</v>
      </c>
      <c r="B241" s="47" t="s">
        <v>482</v>
      </c>
      <c r="C241" s="48">
        <v>1760.7484641599997</v>
      </c>
      <c r="D241" s="48">
        <v>1758.9428639999999</v>
      </c>
      <c r="E241" s="48">
        <v>0</v>
      </c>
      <c r="F241" s="48">
        <v>0.83235599999999998</v>
      </c>
      <c r="G241" s="48">
        <v>0.97324416000000002</v>
      </c>
      <c r="H241" s="48">
        <v>0</v>
      </c>
      <c r="I241" s="48">
        <v>0</v>
      </c>
      <c r="J241" s="52" t="s">
        <v>586</v>
      </c>
    </row>
    <row r="242" spans="1:10" ht="15" customHeight="1" x14ac:dyDescent="0.25">
      <c r="A242" s="46" t="s">
        <v>822</v>
      </c>
      <c r="B242" s="47" t="s">
        <v>485</v>
      </c>
      <c r="C242" s="48">
        <v>1476.79695072</v>
      </c>
      <c r="D242" s="48">
        <v>1475.2760299199999</v>
      </c>
      <c r="E242" s="48">
        <v>0</v>
      </c>
      <c r="F242" s="48">
        <v>0.70988399999999996</v>
      </c>
      <c r="G242" s="48">
        <v>0.81103680000000011</v>
      </c>
      <c r="H242" s="48">
        <v>0</v>
      </c>
      <c r="I242" s="48">
        <v>0</v>
      </c>
      <c r="J242" s="52" t="s">
        <v>586</v>
      </c>
    </row>
    <row r="243" spans="1:10" ht="15" customHeight="1" x14ac:dyDescent="0.25">
      <c r="A243" s="46" t="s">
        <v>818</v>
      </c>
      <c r="B243" s="47" t="s">
        <v>491</v>
      </c>
      <c r="C243" s="48">
        <v>1436.2503724799999</v>
      </c>
      <c r="D243" s="48">
        <v>231.04043424</v>
      </c>
      <c r="E243" s="48">
        <v>0</v>
      </c>
      <c r="F243" s="48">
        <v>1205.1017999999999</v>
      </c>
      <c r="G243" s="48">
        <v>0.10813824</v>
      </c>
      <c r="H243" s="48">
        <v>0</v>
      </c>
      <c r="I243" s="48">
        <v>0</v>
      </c>
      <c r="J243" s="52" t="s">
        <v>587</v>
      </c>
    </row>
    <row r="244" spans="1:10" ht="15" customHeight="1" x14ac:dyDescent="0.25">
      <c r="A244" s="46" t="s">
        <v>819</v>
      </c>
      <c r="B244" s="47" t="s">
        <v>487</v>
      </c>
      <c r="C244" s="48">
        <v>1190.4464376000001</v>
      </c>
      <c r="D244" s="48">
        <v>0</v>
      </c>
      <c r="E244" s="48">
        <v>1184.3560411200001</v>
      </c>
      <c r="F244" s="48">
        <v>1.8189359999999999</v>
      </c>
      <c r="G244" s="48">
        <v>4.27146048</v>
      </c>
      <c r="H244" s="48">
        <v>0</v>
      </c>
      <c r="I244" s="48">
        <v>0</v>
      </c>
      <c r="J244" s="52" t="s">
        <v>589</v>
      </c>
    </row>
    <row r="245" spans="1:10" ht="15" customHeight="1" x14ac:dyDescent="0.25">
      <c r="A245" s="46" t="s">
        <v>836</v>
      </c>
      <c r="B245" s="47" t="s">
        <v>503</v>
      </c>
      <c r="C245" s="48">
        <v>1012.39183584</v>
      </c>
      <c r="D245" s="48">
        <v>1008.6040944</v>
      </c>
      <c r="E245" s="48">
        <v>0</v>
      </c>
      <c r="F245" s="48">
        <v>1.1113200000000001</v>
      </c>
      <c r="G245" s="48">
        <v>2.6764214399999999</v>
      </c>
      <c r="H245" s="48">
        <v>0</v>
      </c>
      <c r="I245" s="48">
        <v>0</v>
      </c>
      <c r="J245" s="52" t="s">
        <v>584</v>
      </c>
    </row>
    <row r="246" spans="1:10" ht="15" customHeight="1" x14ac:dyDescent="0.25">
      <c r="A246" s="46" t="s">
        <v>832</v>
      </c>
      <c r="B246" s="47" t="s">
        <v>439</v>
      </c>
      <c r="C246" s="48">
        <v>973.43358335999994</v>
      </c>
      <c r="D246" s="48">
        <v>972.45045071999994</v>
      </c>
      <c r="E246" s="48">
        <v>0</v>
      </c>
      <c r="F246" s="48">
        <v>0.46947600000000006</v>
      </c>
      <c r="G246" s="48">
        <v>0.51365664</v>
      </c>
      <c r="H246" s="48">
        <v>0</v>
      </c>
      <c r="I246" s="48">
        <v>0</v>
      </c>
      <c r="J246" s="52" t="s">
        <v>587</v>
      </c>
    </row>
    <row r="247" spans="1:10" ht="15" customHeight="1" x14ac:dyDescent="0.25">
      <c r="A247" s="46" t="s">
        <v>833</v>
      </c>
      <c r="B247" s="47" t="s">
        <v>509</v>
      </c>
      <c r="C247" s="48">
        <v>961.54064496000012</v>
      </c>
      <c r="D247" s="48">
        <v>958.22700624000015</v>
      </c>
      <c r="E247" s="48">
        <v>0</v>
      </c>
      <c r="F247" s="48">
        <v>0.96163200000000004</v>
      </c>
      <c r="G247" s="48">
        <v>2.3520067199999999</v>
      </c>
      <c r="H247" s="48">
        <v>0</v>
      </c>
      <c r="I247" s="48">
        <v>0</v>
      </c>
      <c r="J247" s="52" t="s">
        <v>584</v>
      </c>
    </row>
    <row r="248" spans="1:10" ht="15" customHeight="1" x14ac:dyDescent="0.25">
      <c r="A248" s="46" t="s">
        <v>824</v>
      </c>
      <c r="B248" s="47" t="s">
        <v>497</v>
      </c>
      <c r="C248" s="48">
        <v>957.77776080000012</v>
      </c>
      <c r="D248" s="48">
        <v>955.10732688000007</v>
      </c>
      <c r="E248" s="48">
        <v>0</v>
      </c>
      <c r="F248" s="48">
        <v>0.4536</v>
      </c>
      <c r="G248" s="48">
        <v>2.21683392</v>
      </c>
      <c r="H248" s="48">
        <v>0</v>
      </c>
      <c r="I248" s="48">
        <v>0</v>
      </c>
      <c r="J248" s="52" t="s">
        <v>586</v>
      </c>
    </row>
    <row r="249" spans="1:10" ht="15" customHeight="1" x14ac:dyDescent="0.25">
      <c r="A249" s="46" t="s">
        <v>831</v>
      </c>
      <c r="B249" s="47" t="s">
        <v>493</v>
      </c>
      <c r="C249" s="48">
        <v>929.58515999999997</v>
      </c>
      <c r="D249" s="48">
        <v>926.38437695999994</v>
      </c>
      <c r="E249" s="48">
        <v>0</v>
      </c>
      <c r="F249" s="48">
        <v>0.92987999999999993</v>
      </c>
      <c r="G249" s="48">
        <v>2.2709030400000003</v>
      </c>
      <c r="H249" s="48">
        <v>0</v>
      </c>
      <c r="I249" s="48">
        <v>0</v>
      </c>
      <c r="J249" s="52" t="s">
        <v>584</v>
      </c>
    </row>
    <row r="250" spans="1:10" ht="15" customHeight="1" x14ac:dyDescent="0.25">
      <c r="A250" s="46" t="s">
        <v>571</v>
      </c>
      <c r="B250" s="47" t="s">
        <v>572</v>
      </c>
      <c r="C250" s="48">
        <v>873.76124303999995</v>
      </c>
      <c r="D250" s="48">
        <v>872.88661151999997</v>
      </c>
      <c r="E250" s="48">
        <v>0</v>
      </c>
      <c r="F250" s="48">
        <v>0.41504399999999997</v>
      </c>
      <c r="G250" s="48">
        <v>0.45958751999999997</v>
      </c>
      <c r="H250" s="48">
        <v>0</v>
      </c>
      <c r="I250" s="48">
        <v>0</v>
      </c>
      <c r="J250" s="52" t="s">
        <v>588</v>
      </c>
    </row>
    <row r="251" spans="1:10" ht="15" customHeight="1" x14ac:dyDescent="0.25">
      <c r="A251" s="46" t="s">
        <v>826</v>
      </c>
      <c r="B251" s="47" t="s">
        <v>507</v>
      </c>
      <c r="C251" s="48">
        <v>796.21351488000005</v>
      </c>
      <c r="D251" s="48">
        <v>795.23509968000008</v>
      </c>
      <c r="E251" s="48">
        <v>0</v>
      </c>
      <c r="F251" s="48">
        <v>0.43772400000000011</v>
      </c>
      <c r="G251" s="48">
        <v>0.54069120000000015</v>
      </c>
      <c r="H251" s="48">
        <v>0</v>
      </c>
      <c r="I251" s="48">
        <v>0</v>
      </c>
      <c r="J251" s="52" t="s">
        <v>588</v>
      </c>
    </row>
    <row r="252" spans="1:10" ht="15" customHeight="1" x14ac:dyDescent="0.25">
      <c r="A252" s="46" t="s">
        <v>825</v>
      </c>
      <c r="B252" s="47" t="s">
        <v>476</v>
      </c>
      <c r="C252" s="48">
        <v>737.11741824000012</v>
      </c>
      <c r="D252" s="48">
        <v>736.36262784000007</v>
      </c>
      <c r="E252" s="48">
        <v>0</v>
      </c>
      <c r="F252" s="48">
        <v>0.34927200000000003</v>
      </c>
      <c r="G252" s="48">
        <v>0.40551839999999995</v>
      </c>
      <c r="H252" s="48">
        <v>0</v>
      </c>
      <c r="I252" s="48">
        <v>0</v>
      </c>
      <c r="J252" s="52" t="s">
        <v>588</v>
      </c>
    </row>
    <row r="253" spans="1:10" ht="15" customHeight="1" x14ac:dyDescent="0.25">
      <c r="A253" s="46" t="s">
        <v>815</v>
      </c>
      <c r="B253" s="47" t="s">
        <v>291</v>
      </c>
      <c r="C253" s="48">
        <v>652.00972032000004</v>
      </c>
      <c r="D253" s="48">
        <v>651.35209104</v>
      </c>
      <c r="E253" s="48">
        <v>0</v>
      </c>
      <c r="F253" s="48">
        <v>0.30617999999999995</v>
      </c>
      <c r="G253" s="48">
        <v>0.35144927999999998</v>
      </c>
      <c r="H253" s="48">
        <v>0</v>
      </c>
      <c r="I253" s="48">
        <v>0</v>
      </c>
      <c r="J253" s="52" t="s">
        <v>590</v>
      </c>
    </row>
    <row r="254" spans="1:10" ht="15" customHeight="1" x14ac:dyDescent="0.25">
      <c r="A254" s="46" t="s">
        <v>827</v>
      </c>
      <c r="B254" s="47" t="s">
        <v>511</v>
      </c>
      <c r="C254" s="48">
        <v>554.42775024000002</v>
      </c>
      <c r="D254" s="48">
        <v>553.86501408000004</v>
      </c>
      <c r="E254" s="48">
        <v>0</v>
      </c>
      <c r="F254" s="48">
        <v>0.26535600000000004</v>
      </c>
      <c r="G254" s="48">
        <v>0.29738016</v>
      </c>
      <c r="H254" s="48">
        <v>0</v>
      </c>
      <c r="I254" s="48">
        <v>0</v>
      </c>
      <c r="J254" s="52" t="s">
        <v>586</v>
      </c>
    </row>
    <row r="255" spans="1:10" ht="15" customHeight="1" x14ac:dyDescent="0.25">
      <c r="A255" s="46" t="s">
        <v>834</v>
      </c>
      <c r="B255" s="47" t="s">
        <v>495</v>
      </c>
      <c r="C255" s="48">
        <v>538.73518608000006</v>
      </c>
      <c r="D255" s="48">
        <v>535.84675200000004</v>
      </c>
      <c r="E255" s="48">
        <v>0</v>
      </c>
      <c r="F255" s="48">
        <v>0.37422000000000005</v>
      </c>
      <c r="G255" s="48">
        <v>2.5142140799999999</v>
      </c>
      <c r="H255" s="48">
        <v>0</v>
      </c>
      <c r="I255" s="48">
        <v>0</v>
      </c>
      <c r="J255" s="52" t="s">
        <v>588</v>
      </c>
    </row>
    <row r="256" spans="1:10" ht="15" customHeight="1" x14ac:dyDescent="0.25">
      <c r="A256" s="46" t="s">
        <v>835</v>
      </c>
      <c r="B256" s="47" t="s">
        <v>470</v>
      </c>
      <c r="C256" s="48">
        <v>438.69198240000003</v>
      </c>
      <c r="D256" s="48">
        <v>436.99824000000001</v>
      </c>
      <c r="E256" s="48">
        <v>0</v>
      </c>
      <c r="F256" s="48">
        <v>0.61236000000000002</v>
      </c>
      <c r="G256" s="48">
        <v>1.0813823999999999</v>
      </c>
      <c r="H256" s="48">
        <v>0</v>
      </c>
      <c r="I256" s="48">
        <v>0</v>
      </c>
      <c r="J256" s="52" t="s">
        <v>590</v>
      </c>
    </row>
    <row r="257" spans="1:10" ht="15" customHeight="1" x14ac:dyDescent="0.25">
      <c r="A257" s="46" t="s">
        <v>573</v>
      </c>
      <c r="B257" s="47" t="s">
        <v>574</v>
      </c>
      <c r="C257" s="48">
        <v>312.72435935999994</v>
      </c>
      <c r="D257" s="48">
        <v>311.60033855999995</v>
      </c>
      <c r="E257" s="48">
        <v>0</v>
      </c>
      <c r="F257" s="48">
        <v>0.31298400000000004</v>
      </c>
      <c r="G257" s="48">
        <v>0.8110368</v>
      </c>
      <c r="H257" s="48">
        <v>0</v>
      </c>
      <c r="I257" s="48">
        <v>0</v>
      </c>
      <c r="J257" s="52" t="s">
        <v>588</v>
      </c>
    </row>
    <row r="258" spans="1:10" ht="15" customHeight="1" x14ac:dyDescent="0.25">
      <c r="A258" s="46" t="s">
        <v>839</v>
      </c>
      <c r="B258" s="47" t="s">
        <v>515</v>
      </c>
      <c r="C258" s="48">
        <v>311.75546975999998</v>
      </c>
      <c r="D258" s="48">
        <v>310.67644608000001</v>
      </c>
      <c r="E258" s="48">
        <v>0</v>
      </c>
      <c r="F258" s="48">
        <v>0.32205600000000001</v>
      </c>
      <c r="G258" s="48">
        <v>0.75696768000000003</v>
      </c>
      <c r="H258" s="48">
        <v>0</v>
      </c>
      <c r="I258" s="48">
        <v>0</v>
      </c>
      <c r="J258" s="52" t="s">
        <v>586</v>
      </c>
    </row>
    <row r="259" spans="1:10" ht="15" customHeight="1" x14ac:dyDescent="0.25">
      <c r="A259" s="46" t="s">
        <v>845</v>
      </c>
      <c r="B259" s="47" t="s">
        <v>505</v>
      </c>
      <c r="C259" s="48">
        <v>311.16823919999996</v>
      </c>
      <c r="D259" s="48">
        <v>310.20887519999997</v>
      </c>
      <c r="E259" s="48">
        <v>0</v>
      </c>
      <c r="F259" s="48">
        <v>0.28349999999999997</v>
      </c>
      <c r="G259" s="48">
        <v>0.67586400000000013</v>
      </c>
      <c r="H259" s="48">
        <v>0</v>
      </c>
      <c r="I259" s="48">
        <v>0</v>
      </c>
      <c r="J259" s="52" t="s">
        <v>584</v>
      </c>
    </row>
    <row r="260" spans="1:10" ht="15" customHeight="1" x14ac:dyDescent="0.25">
      <c r="A260" s="24" t="s">
        <v>528</v>
      </c>
      <c r="B260" s="27" t="s">
        <v>529</v>
      </c>
      <c r="C260" s="49">
        <f>SUM(D260:I260)</f>
        <v>265.75144847999997</v>
      </c>
      <c r="D260" s="49">
        <v>264.86202959999997</v>
      </c>
      <c r="E260" s="49">
        <v>0</v>
      </c>
      <c r="F260" s="49">
        <v>0.26762399999999997</v>
      </c>
      <c r="G260" s="49">
        <v>0.62179488000000005</v>
      </c>
      <c r="H260" s="49">
        <v>0</v>
      </c>
      <c r="I260" s="49">
        <v>0</v>
      </c>
      <c r="J260" s="24" t="s">
        <v>584</v>
      </c>
    </row>
    <row r="261" spans="1:10" ht="15" customHeight="1" x14ac:dyDescent="0.25">
      <c r="A261" s="46" t="s">
        <v>858</v>
      </c>
      <c r="B261" s="47" t="s">
        <v>527</v>
      </c>
      <c r="C261" s="48">
        <v>258.46599744000002</v>
      </c>
      <c r="D261" s="48">
        <v>258.19474464000001</v>
      </c>
      <c r="E261" s="48">
        <v>0</v>
      </c>
      <c r="F261" s="48">
        <v>0.13608000000000003</v>
      </c>
      <c r="G261" s="48">
        <v>0.13517279999999998</v>
      </c>
      <c r="H261" s="48">
        <v>0</v>
      </c>
      <c r="I261" s="48">
        <v>0</v>
      </c>
      <c r="J261" s="52" t="s">
        <v>584</v>
      </c>
    </row>
    <row r="262" spans="1:10" ht="15" customHeight="1" x14ac:dyDescent="0.25">
      <c r="A262" s="46" t="s">
        <v>843</v>
      </c>
      <c r="B262" s="47" t="s">
        <v>519</v>
      </c>
      <c r="C262" s="48">
        <v>256.83403535999997</v>
      </c>
      <c r="D262" s="48">
        <v>256.40701631999997</v>
      </c>
      <c r="E262" s="48">
        <v>0</v>
      </c>
      <c r="F262" s="48">
        <v>0.18370800000000001</v>
      </c>
      <c r="G262" s="48">
        <v>0.24331104000000001</v>
      </c>
      <c r="H262" s="48">
        <v>0</v>
      </c>
      <c r="I262" s="48">
        <v>0</v>
      </c>
      <c r="J262" s="52" t="s">
        <v>591</v>
      </c>
    </row>
    <row r="263" spans="1:10" ht="15" customHeight="1" x14ac:dyDescent="0.25">
      <c r="A263" s="46" t="s">
        <v>841</v>
      </c>
      <c r="B263" s="47" t="s">
        <v>517</v>
      </c>
      <c r="C263" s="48">
        <v>235.02821328000002</v>
      </c>
      <c r="D263" s="48">
        <v>234.37130976</v>
      </c>
      <c r="E263" s="48">
        <v>0</v>
      </c>
      <c r="F263" s="48">
        <v>0.19731600000000002</v>
      </c>
      <c r="G263" s="48">
        <v>0.45958752000000003</v>
      </c>
      <c r="H263" s="48">
        <v>0</v>
      </c>
      <c r="I263" s="48">
        <v>0</v>
      </c>
      <c r="J263" s="52" t="s">
        <v>584</v>
      </c>
    </row>
    <row r="264" spans="1:10" ht="15" customHeight="1" x14ac:dyDescent="0.25">
      <c r="A264" s="46" t="s">
        <v>734</v>
      </c>
      <c r="B264" s="47" t="s">
        <v>472</v>
      </c>
      <c r="C264" s="48">
        <v>233.00207280000004</v>
      </c>
      <c r="D264" s="48">
        <v>232.75576800000005</v>
      </c>
      <c r="E264" s="48">
        <v>0</v>
      </c>
      <c r="F264" s="48">
        <v>0.11113199999999999</v>
      </c>
      <c r="G264" s="48">
        <v>0.13517279999999998</v>
      </c>
      <c r="H264" s="48">
        <v>0</v>
      </c>
      <c r="I264" s="48">
        <v>0</v>
      </c>
      <c r="J264" s="52" t="s">
        <v>586</v>
      </c>
    </row>
    <row r="265" spans="1:10" ht="15" customHeight="1" x14ac:dyDescent="0.25">
      <c r="A265" s="46" t="s">
        <v>844</v>
      </c>
      <c r="B265" s="47" t="s">
        <v>531</v>
      </c>
      <c r="C265" s="48">
        <v>168.562296</v>
      </c>
      <c r="D265" s="48">
        <v>168.17591952000001</v>
      </c>
      <c r="E265" s="48">
        <v>0</v>
      </c>
      <c r="F265" s="48">
        <v>0.17010000000000006</v>
      </c>
      <c r="G265" s="48">
        <v>0.21627647999999999</v>
      </c>
      <c r="H265" s="48">
        <v>0</v>
      </c>
      <c r="I265" s="48">
        <v>0</v>
      </c>
      <c r="J265" s="52" t="s">
        <v>596</v>
      </c>
    </row>
    <row r="266" spans="1:10" ht="15" customHeight="1" x14ac:dyDescent="0.25">
      <c r="A266" s="46" t="s">
        <v>850</v>
      </c>
      <c r="B266" s="47" t="s">
        <v>537</v>
      </c>
      <c r="C266" s="48">
        <v>84.111501600000011</v>
      </c>
      <c r="D266" s="48">
        <v>83.921715360000007</v>
      </c>
      <c r="E266" s="48">
        <v>0</v>
      </c>
      <c r="F266" s="48">
        <v>8.1648000000000012E-2</v>
      </c>
      <c r="G266" s="48">
        <v>0.10813824</v>
      </c>
      <c r="H266" s="48">
        <v>0</v>
      </c>
      <c r="I266" s="48">
        <v>0</v>
      </c>
      <c r="J266" s="52" t="s">
        <v>596</v>
      </c>
    </row>
    <row r="267" spans="1:10" ht="15" customHeight="1" x14ac:dyDescent="0.25">
      <c r="A267" s="46" t="s">
        <v>847</v>
      </c>
      <c r="B267" s="47" t="s">
        <v>535</v>
      </c>
      <c r="C267" s="48">
        <v>72.154242719999999</v>
      </c>
      <c r="D267" s="48">
        <v>71.906395680000003</v>
      </c>
      <c r="E267" s="48">
        <v>0</v>
      </c>
      <c r="F267" s="48">
        <v>4.5360000000000001E-3</v>
      </c>
      <c r="G267" s="48">
        <v>0.24331104000000001</v>
      </c>
      <c r="H267" s="48">
        <v>0</v>
      </c>
      <c r="I267" s="48">
        <v>0</v>
      </c>
      <c r="J267" s="52" t="s">
        <v>596</v>
      </c>
    </row>
    <row r="268" spans="1:10" ht="15" customHeight="1" x14ac:dyDescent="0.25">
      <c r="A268" s="46" t="s">
        <v>854</v>
      </c>
      <c r="B268" s="47" t="s">
        <v>545</v>
      </c>
      <c r="C268" s="48">
        <v>44.995849919999998</v>
      </c>
      <c r="D268" s="48">
        <v>0</v>
      </c>
      <c r="E268" s="48">
        <v>44.765602559999998</v>
      </c>
      <c r="F268" s="48">
        <v>6.8040000000000003E-2</v>
      </c>
      <c r="G268" s="48">
        <v>0.16220735999999999</v>
      </c>
      <c r="H268" s="48">
        <v>0</v>
      </c>
      <c r="I268" s="48">
        <v>0</v>
      </c>
      <c r="J268" s="52" t="s">
        <v>584</v>
      </c>
    </row>
    <row r="269" spans="1:10" ht="15" customHeight="1" x14ac:dyDescent="0.25">
      <c r="A269" s="46" t="s">
        <v>855</v>
      </c>
      <c r="B269" s="47" t="s">
        <v>551</v>
      </c>
      <c r="C269" s="48">
        <v>40.592482560000008</v>
      </c>
      <c r="D269" s="48">
        <v>40.470554880000009</v>
      </c>
      <c r="E269" s="48">
        <v>0</v>
      </c>
      <c r="F269" s="48">
        <v>4.0823999999999999E-2</v>
      </c>
      <c r="G269" s="48">
        <v>8.1103679999999997E-2</v>
      </c>
      <c r="H269" s="48">
        <v>0</v>
      </c>
      <c r="I269" s="48">
        <v>0</v>
      </c>
      <c r="J269" s="52" t="s">
        <v>596</v>
      </c>
    </row>
    <row r="270" spans="1:10" ht="15" customHeight="1" x14ac:dyDescent="0.25">
      <c r="A270" s="46" t="s">
        <v>852</v>
      </c>
      <c r="B270" s="47" t="s">
        <v>543</v>
      </c>
      <c r="C270" s="48">
        <v>38.340539999999997</v>
      </c>
      <c r="D270" s="48">
        <v>36.287999999999997</v>
      </c>
      <c r="E270" s="48">
        <v>0</v>
      </c>
      <c r="F270" s="48">
        <v>2.05254</v>
      </c>
      <c r="G270" s="48">
        <v>0</v>
      </c>
      <c r="H270" s="48">
        <v>0</v>
      </c>
      <c r="I270" s="48">
        <v>0</v>
      </c>
      <c r="J270" s="52" t="s">
        <v>596</v>
      </c>
    </row>
    <row r="271" spans="1:10" ht="15" customHeight="1" x14ac:dyDescent="0.25">
      <c r="A271" s="46" t="s">
        <v>853</v>
      </c>
      <c r="B271" s="47" t="s">
        <v>549</v>
      </c>
      <c r="C271" s="48">
        <v>36.48785616</v>
      </c>
      <c r="D271" s="48">
        <v>36.341161919999998</v>
      </c>
      <c r="E271" s="48">
        <v>0</v>
      </c>
      <c r="F271" s="48">
        <v>3.8556E-2</v>
      </c>
      <c r="G271" s="48">
        <v>0.10813824</v>
      </c>
      <c r="H271" s="48">
        <v>0</v>
      </c>
      <c r="I271" s="48">
        <v>0</v>
      </c>
      <c r="J271" s="52" t="s">
        <v>596</v>
      </c>
    </row>
    <row r="272" spans="1:10" ht="15" customHeight="1" x14ac:dyDescent="0.25">
      <c r="A272" s="46" t="s">
        <v>849</v>
      </c>
      <c r="B272" s="47" t="s">
        <v>501</v>
      </c>
      <c r="C272" s="48">
        <v>25.707326400000003</v>
      </c>
      <c r="D272" s="48">
        <v>25.657611840000001</v>
      </c>
      <c r="E272" s="48">
        <v>0</v>
      </c>
      <c r="F272" s="48">
        <v>2.2680000000000002E-2</v>
      </c>
      <c r="G272" s="48">
        <v>2.7034559999999999E-2</v>
      </c>
      <c r="H272" s="48">
        <v>0</v>
      </c>
      <c r="I272" s="48">
        <v>0</v>
      </c>
      <c r="J272" s="52" t="s">
        <v>584</v>
      </c>
    </row>
    <row r="273" spans="1:10" ht="15" customHeight="1" x14ac:dyDescent="0.25">
      <c r="A273" s="46" t="s">
        <v>859</v>
      </c>
      <c r="B273" s="47" t="s">
        <v>547</v>
      </c>
      <c r="C273" s="48">
        <v>23.750677440000004</v>
      </c>
      <c r="D273" s="48">
        <v>23.673928320000002</v>
      </c>
      <c r="E273" s="48">
        <v>0</v>
      </c>
      <c r="F273" s="48">
        <v>2.2680000000000002E-2</v>
      </c>
      <c r="G273" s="48">
        <v>5.4069119999999998E-2</v>
      </c>
      <c r="H273" s="48">
        <v>0</v>
      </c>
      <c r="I273" s="48">
        <v>0</v>
      </c>
      <c r="J273" s="52" t="s">
        <v>584</v>
      </c>
    </row>
    <row r="274" spans="1:10" ht="15" customHeight="1" x14ac:dyDescent="0.25">
      <c r="A274" s="46" t="s">
        <v>856</v>
      </c>
      <c r="B274" s="47" t="s">
        <v>555</v>
      </c>
      <c r="C274" s="48">
        <v>10.253446560000002</v>
      </c>
      <c r="D274" s="48">
        <v>10.248910560000002</v>
      </c>
      <c r="E274" s="48">
        <v>0</v>
      </c>
      <c r="F274" s="48">
        <v>4.5360000000000001E-3</v>
      </c>
      <c r="G274" s="48">
        <v>0</v>
      </c>
      <c r="H274" s="48">
        <v>0</v>
      </c>
      <c r="I274" s="48">
        <v>0</v>
      </c>
      <c r="J274" s="52" t="s">
        <v>586</v>
      </c>
    </row>
    <row r="275" spans="1:10" ht="15" customHeight="1" x14ac:dyDescent="0.25">
      <c r="A275" s="46" t="s">
        <v>674</v>
      </c>
      <c r="B275" s="47" t="s">
        <v>231</v>
      </c>
      <c r="C275" s="48">
        <v>4.2298200000000001</v>
      </c>
      <c r="D275" s="48">
        <v>4.2275520000000002</v>
      </c>
      <c r="E275" s="48">
        <v>0</v>
      </c>
      <c r="F275" s="48">
        <v>2.2680000000000001E-3</v>
      </c>
      <c r="G275" s="48">
        <v>0</v>
      </c>
      <c r="H275" s="48">
        <v>0</v>
      </c>
      <c r="I275" s="48">
        <v>0</v>
      </c>
      <c r="J275" s="52" t="s">
        <v>586</v>
      </c>
    </row>
    <row r="276" spans="1:10" ht="15" customHeight="1" x14ac:dyDescent="0.25">
      <c r="A276" s="24" t="s">
        <v>532</v>
      </c>
      <c r="B276" s="27" t="s">
        <v>533</v>
      </c>
      <c r="C276" s="49">
        <f>SUM(D276:I276)</f>
        <v>0</v>
      </c>
      <c r="D276" s="49">
        <v>0</v>
      </c>
      <c r="E276" s="49">
        <v>0</v>
      </c>
      <c r="F276" s="49">
        <v>0</v>
      </c>
      <c r="G276" s="49">
        <v>0</v>
      </c>
      <c r="H276" s="49">
        <v>0</v>
      </c>
      <c r="I276" s="49">
        <v>0</v>
      </c>
      <c r="J276" s="24" t="s">
        <v>586</v>
      </c>
    </row>
    <row r="277" spans="1:10" ht="15" customHeight="1" x14ac:dyDescent="0.25">
      <c r="A277" s="24" t="s">
        <v>288</v>
      </c>
      <c r="B277" s="27" t="s">
        <v>289</v>
      </c>
      <c r="C277" s="49">
        <f>SUM(D277:I277)</f>
        <v>0</v>
      </c>
      <c r="D277" s="49">
        <v>0</v>
      </c>
      <c r="E277" s="49">
        <v>0</v>
      </c>
      <c r="F277" s="49">
        <v>0</v>
      </c>
      <c r="G277" s="49">
        <v>0</v>
      </c>
      <c r="H277" s="49">
        <v>0</v>
      </c>
      <c r="I277" s="49">
        <v>0</v>
      </c>
      <c r="J277" s="24" t="s">
        <v>586</v>
      </c>
    </row>
  </sheetData>
  <autoFilter ref="A2:J275" xr:uid="{97C17734-4D73-4344-8BDB-F3B05747FD07}"/>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6B231-A0B3-4EAB-A97A-316BD481BBEE}">
  <sheetPr>
    <tabColor theme="6" tint="-0.249977111117893"/>
  </sheetPr>
  <dimension ref="C3:M68"/>
  <sheetViews>
    <sheetView zoomScaleNormal="100" workbookViewId="0"/>
  </sheetViews>
  <sheetFormatPr defaultRowHeight="15" x14ac:dyDescent="0.25"/>
  <cols>
    <col min="1" max="14" width="10.7109375" customWidth="1"/>
  </cols>
  <sheetData>
    <row r="3" spans="3:13" x14ac:dyDescent="0.25">
      <c r="D3" s="66" t="s">
        <v>893</v>
      </c>
    </row>
    <row r="4" spans="3:13" x14ac:dyDescent="0.25">
      <c r="D4" s="65" t="s">
        <v>586</v>
      </c>
      <c r="E4" s="65" t="s">
        <v>588</v>
      </c>
      <c r="F4" s="65" t="s">
        <v>584</v>
      </c>
      <c r="G4" s="65" t="s">
        <v>589</v>
      </c>
      <c r="H4" s="65" t="s">
        <v>587</v>
      </c>
      <c r="I4" s="65" t="s">
        <v>590</v>
      </c>
      <c r="J4" s="65" t="s">
        <v>585</v>
      </c>
      <c r="K4" s="65" t="s">
        <v>596</v>
      </c>
      <c r="L4" s="65" t="s">
        <v>591</v>
      </c>
      <c r="M4" s="65" t="s">
        <v>894</v>
      </c>
    </row>
    <row r="5" spans="3:13" x14ac:dyDescent="0.25">
      <c r="C5" t="s">
        <v>902</v>
      </c>
      <c r="D5" s="67">
        <v>91</v>
      </c>
      <c r="E5" s="67">
        <v>81</v>
      </c>
      <c r="F5" s="67">
        <v>41</v>
      </c>
      <c r="G5" s="67">
        <v>17</v>
      </c>
      <c r="H5" s="67">
        <v>14</v>
      </c>
      <c r="I5" s="67">
        <v>11</v>
      </c>
      <c r="J5" s="67">
        <v>7</v>
      </c>
      <c r="K5" s="67">
        <v>7</v>
      </c>
      <c r="L5" s="67">
        <v>6</v>
      </c>
      <c r="M5" s="67">
        <v>275</v>
      </c>
    </row>
    <row r="35" spans="3:13" x14ac:dyDescent="0.25">
      <c r="D35" s="66" t="s">
        <v>893</v>
      </c>
    </row>
    <row r="36" spans="3:13" x14ac:dyDescent="0.25">
      <c r="D36" s="65" t="s">
        <v>584</v>
      </c>
      <c r="E36" s="65" t="s">
        <v>585</v>
      </c>
      <c r="F36" s="65" t="s">
        <v>586</v>
      </c>
      <c r="G36" s="65" t="s">
        <v>588</v>
      </c>
      <c r="H36" s="65" t="s">
        <v>587</v>
      </c>
      <c r="I36" s="65" t="s">
        <v>589</v>
      </c>
      <c r="J36" s="65" t="s">
        <v>590</v>
      </c>
      <c r="K36" s="65" t="s">
        <v>591</v>
      </c>
      <c r="L36" s="65" t="s">
        <v>596</v>
      </c>
      <c r="M36" s="65" t="s">
        <v>894</v>
      </c>
    </row>
    <row r="37" spans="3:13" x14ac:dyDescent="0.25">
      <c r="C37" t="s">
        <v>895</v>
      </c>
      <c r="D37" s="67">
        <v>6366582.7908177637</v>
      </c>
      <c r="E37" s="67">
        <v>2878720.0475745597</v>
      </c>
      <c r="F37" s="67">
        <v>1166051.3431883897</v>
      </c>
      <c r="G37" s="67">
        <v>989889.39801360003</v>
      </c>
      <c r="H37" s="67">
        <v>588428.18765136006</v>
      </c>
      <c r="I37" s="67">
        <v>453839.85333791998</v>
      </c>
      <c r="J37" s="67">
        <v>152261.22825647995</v>
      </c>
      <c r="K37" s="67">
        <v>127624.76917343999</v>
      </c>
      <c r="L37" s="67">
        <v>6063.4349496000004</v>
      </c>
      <c r="M37" s="67">
        <v>12729461.052963112</v>
      </c>
    </row>
    <row r="67" spans="3:8" x14ac:dyDescent="0.25">
      <c r="C67" s="65" t="s">
        <v>896</v>
      </c>
      <c r="D67" s="65" t="s">
        <v>897</v>
      </c>
      <c r="E67" s="65" t="s">
        <v>900</v>
      </c>
      <c r="F67" s="65" t="s">
        <v>898</v>
      </c>
      <c r="G67" s="65" t="s">
        <v>899</v>
      </c>
      <c r="H67" s="65" t="s">
        <v>901</v>
      </c>
    </row>
    <row r="68" spans="3:8" x14ac:dyDescent="0.25">
      <c r="C68" s="67">
        <v>9362257.6939868201</v>
      </c>
      <c r="D68" s="67">
        <v>2074986.6533866781</v>
      </c>
      <c r="E68" s="67">
        <v>1166860.4412729593</v>
      </c>
      <c r="F68" s="67">
        <v>58058.18771760002</v>
      </c>
      <c r="G68" s="67">
        <v>11328.714432000001</v>
      </c>
      <c r="H68" s="67">
        <v>55969.36216704001</v>
      </c>
    </row>
  </sheetData>
  <pageMargins left="0.7" right="0.7" top="0.75" bottom="0.75" header="0.3" footer="0.3"/>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ECB6D-0363-4E28-A710-534A4FBFC22B}">
  <sheetPr>
    <tabColor theme="7"/>
  </sheetPr>
  <dimension ref="A1:L275"/>
  <sheetViews>
    <sheetView zoomScaleNormal="100" workbookViewId="0">
      <pane ySplit="2" topLeftCell="A3" activePane="bottomLeft" state="frozen"/>
      <selection pane="bottomLeft"/>
    </sheetView>
  </sheetViews>
  <sheetFormatPr defaultRowHeight="15" customHeight="1" x14ac:dyDescent="0.25"/>
  <cols>
    <col min="1" max="1" width="45.7109375" style="24" customWidth="1"/>
    <col min="2" max="9" width="15.7109375" style="24" customWidth="1"/>
    <col min="10" max="10" width="35.7109375" style="24" customWidth="1"/>
    <col min="11" max="12" width="9.5703125" style="24" bestFit="1" customWidth="1"/>
    <col min="13" max="16384" width="9.140625" style="24"/>
  </cols>
  <sheetData>
    <row r="1" spans="1:10" s="44" customFormat="1" ht="15" customHeight="1" x14ac:dyDescent="0.25">
      <c r="A1" s="43" t="s">
        <v>941</v>
      </c>
      <c r="C1" s="45">
        <f>SUM(C3:C275)</f>
        <v>13137040.440217229</v>
      </c>
      <c r="D1" s="45">
        <f t="shared" ref="D1:I1" si="0">SUM(D3:D275)</f>
        <v>9872285.4135516565</v>
      </c>
      <c r="E1" s="45">
        <f t="shared" si="0"/>
        <v>2027904.6489496725</v>
      </c>
      <c r="F1" s="45">
        <f t="shared" si="0"/>
        <v>1042451.7864125598</v>
      </c>
      <c r="G1" s="45">
        <f t="shared" si="0"/>
        <v>74710.120313413761</v>
      </c>
      <c r="H1" s="45">
        <f t="shared" si="0"/>
        <v>91742.664877919975</v>
      </c>
      <c r="I1" s="45">
        <f t="shared" si="0"/>
        <v>27945.806111999998</v>
      </c>
    </row>
    <row r="2" spans="1:10" ht="15" customHeight="1" x14ac:dyDescent="0.25">
      <c r="A2" s="46" t="s">
        <v>0</v>
      </c>
      <c r="B2" s="47" t="s">
        <v>575</v>
      </c>
      <c r="C2" s="48" t="s">
        <v>576</v>
      </c>
      <c r="D2" s="48" t="s">
        <v>577</v>
      </c>
      <c r="E2" s="48" t="s">
        <v>578</v>
      </c>
      <c r="F2" s="48" t="s">
        <v>579</v>
      </c>
      <c r="G2" s="48" t="s">
        <v>580</v>
      </c>
      <c r="H2" s="48" t="s">
        <v>581</v>
      </c>
      <c r="I2" s="48" t="s">
        <v>582</v>
      </c>
      <c r="J2" s="48" t="s">
        <v>583</v>
      </c>
    </row>
    <row r="3" spans="1:10" ht="15" customHeight="1" x14ac:dyDescent="0.25">
      <c r="A3" s="24" t="s">
        <v>597</v>
      </c>
      <c r="B3" s="24" t="s">
        <v>5</v>
      </c>
      <c r="C3" s="49">
        <f t="shared" ref="C3:C66" si="1">SUM(D3:I3)</f>
        <v>1420016.0420879999</v>
      </c>
      <c r="D3" s="49">
        <v>1418135.5661759998</v>
      </c>
      <c r="E3" s="49">
        <v>0</v>
      </c>
      <c r="F3" s="49">
        <v>923.5658880000002</v>
      </c>
      <c r="G3" s="49">
        <v>791.43674399999998</v>
      </c>
      <c r="H3" s="49">
        <v>0</v>
      </c>
      <c r="I3" s="49">
        <v>165.47328000000002</v>
      </c>
      <c r="J3" s="24" t="s">
        <v>584</v>
      </c>
    </row>
    <row r="4" spans="1:10" ht="15" customHeight="1" x14ac:dyDescent="0.25">
      <c r="A4" s="24" t="s">
        <v>598</v>
      </c>
      <c r="B4" s="24" t="s">
        <v>7</v>
      </c>
      <c r="C4" s="49">
        <f t="shared" si="1"/>
        <v>1106340.3253123199</v>
      </c>
      <c r="D4" s="49">
        <v>437216.32716448</v>
      </c>
      <c r="E4" s="49">
        <v>649022</v>
      </c>
      <c r="F4" s="49">
        <v>7838.1457660799997</v>
      </c>
      <c r="G4" s="49">
        <v>12263.85238176</v>
      </c>
      <c r="H4" s="49">
        <v>0</v>
      </c>
      <c r="I4" s="49">
        <v>0</v>
      </c>
      <c r="J4" s="24" t="s">
        <v>585</v>
      </c>
    </row>
    <row r="5" spans="1:10" ht="15" customHeight="1" x14ac:dyDescent="0.25">
      <c r="A5" s="24" t="s">
        <v>601</v>
      </c>
      <c r="B5" s="24" t="s">
        <v>9</v>
      </c>
      <c r="C5" s="49">
        <f t="shared" si="1"/>
        <v>861518.9297635199</v>
      </c>
      <c r="D5" s="49">
        <v>860644.02590208</v>
      </c>
      <c r="E5" s="49">
        <v>0</v>
      </c>
      <c r="F5" s="49">
        <v>399.12263999999999</v>
      </c>
      <c r="G5" s="49">
        <v>475.78122144000002</v>
      </c>
      <c r="H5" s="49">
        <v>0</v>
      </c>
      <c r="I5" s="49">
        <v>0</v>
      </c>
      <c r="J5" s="24" t="s">
        <v>584</v>
      </c>
    </row>
    <row r="6" spans="1:10" ht="15" customHeight="1" x14ac:dyDescent="0.25">
      <c r="A6" s="24" t="s">
        <v>602</v>
      </c>
      <c r="B6" s="24" t="s">
        <v>11</v>
      </c>
      <c r="C6" s="49">
        <f t="shared" si="1"/>
        <v>841119.64730304887</v>
      </c>
      <c r="D6" s="49">
        <v>840255.23352960008</v>
      </c>
      <c r="E6" s="49">
        <v>0</v>
      </c>
      <c r="F6" s="49">
        <v>389.63868047999995</v>
      </c>
      <c r="G6" s="49">
        <v>464.43301296884351</v>
      </c>
      <c r="H6" s="49">
        <v>0</v>
      </c>
      <c r="I6" s="49">
        <v>10.342080000000001</v>
      </c>
      <c r="J6" s="24" t="s">
        <v>584</v>
      </c>
    </row>
    <row r="7" spans="1:10" ht="15" customHeight="1" x14ac:dyDescent="0.25">
      <c r="A7" s="24" t="s">
        <v>600</v>
      </c>
      <c r="B7" s="24" t="s">
        <v>13</v>
      </c>
      <c r="C7" s="49">
        <f t="shared" si="1"/>
        <v>659915.06384159997</v>
      </c>
      <c r="D7" s="49">
        <v>659237.40594432002</v>
      </c>
      <c r="E7" s="49">
        <v>0</v>
      </c>
      <c r="F7" s="49">
        <v>307.60883999999999</v>
      </c>
      <c r="G7" s="49">
        <v>370.04905728</v>
      </c>
      <c r="H7" s="49">
        <v>0</v>
      </c>
      <c r="I7" s="49">
        <v>0</v>
      </c>
      <c r="J7" s="24" t="s">
        <v>584</v>
      </c>
    </row>
    <row r="8" spans="1:10" ht="15" customHeight="1" x14ac:dyDescent="0.25">
      <c r="A8" s="24" t="s">
        <v>603</v>
      </c>
      <c r="B8" s="24" t="s">
        <v>15</v>
      </c>
      <c r="C8" s="49">
        <f t="shared" si="1"/>
        <v>604127.77281360014</v>
      </c>
      <c r="D8" s="49">
        <v>248915.51936944004</v>
      </c>
      <c r="E8" s="49">
        <v>315623</v>
      </c>
      <c r="F8" s="49">
        <v>31375.180872000001</v>
      </c>
      <c r="G8" s="49">
        <v>8214.0725721599993</v>
      </c>
      <c r="H8" s="49">
        <v>0</v>
      </c>
      <c r="I8" s="49">
        <v>0</v>
      </c>
      <c r="J8" s="24" t="s">
        <v>585</v>
      </c>
    </row>
    <row r="9" spans="1:10" ht="15" customHeight="1" x14ac:dyDescent="0.25">
      <c r="A9" s="24" t="s">
        <v>599</v>
      </c>
      <c r="B9" s="24" t="s">
        <v>3</v>
      </c>
      <c r="C9" s="49">
        <f t="shared" si="1"/>
        <v>495102.32323775993</v>
      </c>
      <c r="D9" s="49">
        <v>494256.00098447996</v>
      </c>
      <c r="E9" s="49">
        <v>0</v>
      </c>
      <c r="F9" s="49">
        <v>405.03078000000005</v>
      </c>
      <c r="G9" s="49">
        <v>290.29710527999998</v>
      </c>
      <c r="H9" s="49">
        <v>0</v>
      </c>
      <c r="I9" s="49">
        <v>150.99436800000001</v>
      </c>
      <c r="J9" s="24" t="s">
        <v>584</v>
      </c>
    </row>
    <row r="10" spans="1:10" ht="15" customHeight="1" x14ac:dyDescent="0.25">
      <c r="A10" s="24" t="s">
        <v>604</v>
      </c>
      <c r="B10" s="24" t="s">
        <v>19</v>
      </c>
      <c r="C10" s="49">
        <f t="shared" si="1"/>
        <v>459352.70044272003</v>
      </c>
      <c r="D10" s="49">
        <v>181692.30411552003</v>
      </c>
      <c r="E10" s="49">
        <v>266919</v>
      </c>
      <c r="F10" s="49">
        <v>4188.5682551999998</v>
      </c>
      <c r="G10" s="49">
        <v>6552.8280720000002</v>
      </c>
      <c r="H10" s="49">
        <v>0</v>
      </c>
      <c r="I10" s="49">
        <v>0</v>
      </c>
      <c r="J10" s="24" t="s">
        <v>585</v>
      </c>
    </row>
    <row r="11" spans="1:10" ht="15" customHeight="1" x14ac:dyDescent="0.25">
      <c r="A11" s="24" t="s">
        <v>605</v>
      </c>
      <c r="B11" s="24" t="s">
        <v>21</v>
      </c>
      <c r="C11" s="49">
        <f t="shared" si="1"/>
        <v>388135.08366191993</v>
      </c>
      <c r="D11" s="49">
        <v>161134.99275951996</v>
      </c>
      <c r="E11" s="49">
        <v>217997</v>
      </c>
      <c r="F11" s="49">
        <v>3510.55854576</v>
      </c>
      <c r="G11" s="49">
        <v>5492.5323566400002</v>
      </c>
      <c r="H11" s="49">
        <v>0</v>
      </c>
      <c r="I11" s="49">
        <v>0</v>
      </c>
      <c r="J11" s="24" t="s">
        <v>585</v>
      </c>
    </row>
    <row r="12" spans="1:10" ht="15" customHeight="1" x14ac:dyDescent="0.25">
      <c r="A12" s="24" t="s">
        <v>606</v>
      </c>
      <c r="B12" s="24" t="s">
        <v>27</v>
      </c>
      <c r="C12" s="49">
        <f t="shared" si="1"/>
        <v>375121.83726864</v>
      </c>
      <c r="D12" s="49">
        <v>7918.7831452800001</v>
      </c>
      <c r="E12" s="49">
        <v>0</v>
      </c>
      <c r="F12" s="49">
        <v>367198.836732</v>
      </c>
      <c r="G12" s="49">
        <v>4.2173913599999997</v>
      </c>
      <c r="H12" s="49">
        <v>0</v>
      </c>
      <c r="I12" s="49">
        <v>0</v>
      </c>
      <c r="J12" s="24" t="s">
        <v>584</v>
      </c>
    </row>
    <row r="13" spans="1:10" ht="15" customHeight="1" x14ac:dyDescent="0.25">
      <c r="A13" s="24" t="s">
        <v>613</v>
      </c>
      <c r="B13" s="24" t="s">
        <v>31</v>
      </c>
      <c r="C13" s="49">
        <f t="shared" si="1"/>
        <v>307975.37002848001</v>
      </c>
      <c r="D13" s="49">
        <v>307678.28443632001</v>
      </c>
      <c r="E13" s="49">
        <v>0</v>
      </c>
      <c r="F13" s="49">
        <v>142.69121999999999</v>
      </c>
      <c r="G13" s="49">
        <v>154.39437215999999</v>
      </c>
      <c r="H13" s="49">
        <v>0</v>
      </c>
      <c r="I13" s="49">
        <v>0</v>
      </c>
      <c r="J13" s="24" t="s">
        <v>584</v>
      </c>
    </row>
    <row r="14" spans="1:10" ht="15" customHeight="1" x14ac:dyDescent="0.25">
      <c r="A14" s="24" t="s">
        <v>610</v>
      </c>
      <c r="B14" s="24" t="s">
        <v>17</v>
      </c>
      <c r="C14" s="49">
        <f t="shared" si="1"/>
        <v>293230.47914496</v>
      </c>
      <c r="D14" s="49">
        <v>292937.01191999996</v>
      </c>
      <c r="E14" s="49">
        <v>0</v>
      </c>
      <c r="F14" s="49">
        <v>135.55836000000002</v>
      </c>
      <c r="G14" s="49">
        <v>157.90886496000002</v>
      </c>
      <c r="H14" s="49">
        <v>0</v>
      </c>
      <c r="I14" s="49">
        <v>0</v>
      </c>
      <c r="J14" s="24" t="s">
        <v>584</v>
      </c>
    </row>
    <row r="15" spans="1:10" ht="15" customHeight="1" x14ac:dyDescent="0.25">
      <c r="A15" s="24" t="s">
        <v>608</v>
      </c>
      <c r="B15" s="24" t="s">
        <v>25</v>
      </c>
      <c r="C15" s="49">
        <f t="shared" si="1"/>
        <v>280825.32882096001</v>
      </c>
      <c r="D15" s="49">
        <v>109313.80140736001</v>
      </c>
      <c r="E15" s="49">
        <v>165680</v>
      </c>
      <c r="F15" s="49">
        <v>1441.0010159999999</v>
      </c>
      <c r="G15" s="49">
        <v>4390.5263975999997</v>
      </c>
      <c r="H15" s="49">
        <v>0</v>
      </c>
      <c r="I15" s="49">
        <v>0</v>
      </c>
      <c r="J15" s="24" t="s">
        <v>585</v>
      </c>
    </row>
    <row r="16" spans="1:10" ht="15" customHeight="1" x14ac:dyDescent="0.25">
      <c r="A16" s="24" t="s">
        <v>607</v>
      </c>
      <c r="B16" s="24" t="s">
        <v>23</v>
      </c>
      <c r="C16" s="49">
        <f t="shared" si="1"/>
        <v>269156.55663791997</v>
      </c>
      <c r="D16" s="49">
        <v>268883.229888</v>
      </c>
      <c r="E16" s="49">
        <v>0</v>
      </c>
      <c r="F16" s="49">
        <v>124.447428</v>
      </c>
      <c r="G16" s="49">
        <v>148.87932192</v>
      </c>
      <c r="H16" s="49">
        <v>0</v>
      </c>
      <c r="I16" s="49">
        <v>0</v>
      </c>
      <c r="J16" s="24" t="s">
        <v>584</v>
      </c>
    </row>
    <row r="17" spans="1:10" ht="15" customHeight="1" x14ac:dyDescent="0.25">
      <c r="A17" s="24" t="s">
        <v>609</v>
      </c>
      <c r="B17" s="24" t="s">
        <v>29</v>
      </c>
      <c r="C17" s="49">
        <f t="shared" si="1"/>
        <v>261219.48461280001</v>
      </c>
      <c r="D17" s="49">
        <v>260935.10190720001</v>
      </c>
      <c r="E17" s="49">
        <v>0</v>
      </c>
      <c r="F17" s="49">
        <v>131.36709599999998</v>
      </c>
      <c r="G17" s="49">
        <v>153.0156096</v>
      </c>
      <c r="H17" s="49">
        <v>0</v>
      </c>
      <c r="I17" s="49">
        <v>0</v>
      </c>
      <c r="J17" s="24" t="s">
        <v>584</v>
      </c>
    </row>
    <row r="18" spans="1:10" ht="15" customHeight="1" x14ac:dyDescent="0.25">
      <c r="A18" s="24" t="s">
        <v>611</v>
      </c>
      <c r="B18" s="24" t="s">
        <v>43</v>
      </c>
      <c r="C18" s="49">
        <f t="shared" si="1"/>
        <v>185545.93322160002</v>
      </c>
      <c r="D18" s="49">
        <v>17134.994016000001</v>
      </c>
      <c r="E18" s="49">
        <v>0</v>
      </c>
      <c r="F18" s="49">
        <v>168401.206764</v>
      </c>
      <c r="G18" s="49">
        <v>9.7324415999999996</v>
      </c>
      <c r="H18" s="49">
        <v>0</v>
      </c>
      <c r="I18" s="49">
        <v>0</v>
      </c>
      <c r="J18" s="24" t="s">
        <v>587</v>
      </c>
    </row>
    <row r="19" spans="1:10" ht="15" customHeight="1" x14ac:dyDescent="0.25">
      <c r="A19" s="24" t="s">
        <v>627</v>
      </c>
      <c r="B19" s="24" t="s">
        <v>73</v>
      </c>
      <c r="C19" s="49">
        <f t="shared" si="1"/>
        <v>84355.180000000008</v>
      </c>
      <c r="D19" s="49">
        <v>83054</v>
      </c>
      <c r="E19" s="49">
        <v>0</v>
      </c>
      <c r="F19" s="49">
        <v>504.02</v>
      </c>
      <c r="G19" s="49">
        <v>797.16</v>
      </c>
      <c r="H19" s="49">
        <v>0</v>
      </c>
      <c r="I19" s="49">
        <v>0</v>
      </c>
      <c r="J19" s="24" t="s">
        <v>586</v>
      </c>
    </row>
    <row r="20" spans="1:10" ht="15" customHeight="1" x14ac:dyDescent="0.25">
      <c r="A20" s="24" t="s">
        <v>612</v>
      </c>
      <c r="B20" s="24" t="s">
        <v>49</v>
      </c>
      <c r="C20" s="49">
        <f t="shared" si="1"/>
        <v>158571.93417407997</v>
      </c>
      <c r="D20" s="49">
        <v>8.10147744</v>
      </c>
      <c r="E20" s="49">
        <v>75438.098063999991</v>
      </c>
      <c r="F20" s="49">
        <v>82996.78785552</v>
      </c>
      <c r="G20" s="49">
        <v>128.94677711999998</v>
      </c>
      <c r="H20" s="49">
        <v>0</v>
      </c>
      <c r="I20" s="49">
        <v>0</v>
      </c>
      <c r="J20" s="24" t="s">
        <v>589</v>
      </c>
    </row>
    <row r="21" spans="1:10" ht="15" customHeight="1" x14ac:dyDescent="0.25">
      <c r="A21" s="24" t="s">
        <v>616</v>
      </c>
      <c r="B21" s="24" t="s">
        <v>41</v>
      </c>
      <c r="C21" s="49">
        <f t="shared" si="1"/>
        <v>133352.63882640001</v>
      </c>
      <c r="D21" s="49">
        <v>133211.48249808003</v>
      </c>
      <c r="E21" s="49">
        <v>0</v>
      </c>
      <c r="F21" s="49">
        <v>64.188935999999998</v>
      </c>
      <c r="G21" s="49">
        <v>76.967392320000016</v>
      </c>
      <c r="H21" s="49">
        <v>0</v>
      </c>
      <c r="I21" s="49">
        <v>0</v>
      </c>
      <c r="J21" s="24" t="s">
        <v>588</v>
      </c>
    </row>
    <row r="22" spans="1:10" ht="15" customHeight="1" x14ac:dyDescent="0.25">
      <c r="A22" s="24" t="s">
        <v>614</v>
      </c>
      <c r="B22" s="24" t="s">
        <v>39</v>
      </c>
      <c r="C22" s="49">
        <f t="shared" si="1"/>
        <v>129116.97691200006</v>
      </c>
      <c r="D22" s="49">
        <v>7549.852756319995</v>
      </c>
      <c r="E22" s="49">
        <v>0</v>
      </c>
      <c r="F22" s="49">
        <v>121563.06080688006</v>
      </c>
      <c r="G22" s="49">
        <v>4.0633488</v>
      </c>
      <c r="H22" s="49">
        <v>0</v>
      </c>
      <c r="I22" s="49">
        <v>0</v>
      </c>
      <c r="J22" s="24" t="s">
        <v>587</v>
      </c>
    </row>
    <row r="23" spans="1:10" ht="15" customHeight="1" x14ac:dyDescent="0.25">
      <c r="A23" s="24" t="s">
        <v>623</v>
      </c>
      <c r="B23" s="24" t="s">
        <v>59</v>
      </c>
      <c r="C23" s="49">
        <f t="shared" si="1"/>
        <v>118571.65471872</v>
      </c>
      <c r="D23" s="49">
        <v>118452.986064</v>
      </c>
      <c r="E23" s="49">
        <v>0</v>
      </c>
      <c r="F23" s="49">
        <v>54.813023999999999</v>
      </c>
      <c r="G23" s="49">
        <v>63.855630720000008</v>
      </c>
      <c r="H23" s="49">
        <v>0</v>
      </c>
      <c r="I23" s="49">
        <v>0</v>
      </c>
      <c r="J23" s="24" t="s">
        <v>584</v>
      </c>
    </row>
    <row r="24" spans="1:10" ht="15" customHeight="1" x14ac:dyDescent="0.25">
      <c r="A24" s="24" t="s">
        <v>618</v>
      </c>
      <c r="B24" s="24" t="s">
        <v>35</v>
      </c>
      <c r="C24" s="49">
        <f t="shared" si="1"/>
        <v>110182.58970768002</v>
      </c>
      <c r="D24" s="49">
        <v>110081.17200528001</v>
      </c>
      <c r="E24" s="49">
        <v>0</v>
      </c>
      <c r="F24" s="49">
        <v>46.267200000000003</v>
      </c>
      <c r="G24" s="49">
        <v>55.150502400000001</v>
      </c>
      <c r="H24" s="49">
        <v>0</v>
      </c>
      <c r="I24" s="49">
        <v>0</v>
      </c>
      <c r="J24" s="24" t="s">
        <v>584</v>
      </c>
    </row>
    <row r="25" spans="1:10" ht="15" customHeight="1" x14ac:dyDescent="0.25">
      <c r="A25" s="24" t="s">
        <v>617</v>
      </c>
      <c r="B25" s="24" t="s">
        <v>33</v>
      </c>
      <c r="C25" s="49">
        <f t="shared" si="1"/>
        <v>108209.96023824</v>
      </c>
      <c r="D25" s="49">
        <v>108098.82216000001</v>
      </c>
      <c r="E25" s="49">
        <v>0</v>
      </c>
      <c r="F25" s="49">
        <v>50.202179999999998</v>
      </c>
      <c r="G25" s="49">
        <v>60.935898240000014</v>
      </c>
      <c r="H25" s="49">
        <v>0</v>
      </c>
      <c r="I25" s="49">
        <v>0</v>
      </c>
      <c r="J25" s="24" t="s">
        <v>584</v>
      </c>
    </row>
    <row r="26" spans="1:10" ht="15" customHeight="1" x14ac:dyDescent="0.25">
      <c r="A26" s="24" t="s">
        <v>558</v>
      </c>
      <c r="B26" s="24" t="s">
        <v>559</v>
      </c>
      <c r="C26" s="49">
        <f t="shared" si="1"/>
        <v>104207.59033775999</v>
      </c>
      <c r="D26" s="49">
        <v>104081.667984</v>
      </c>
      <c r="E26" s="49">
        <v>0</v>
      </c>
      <c r="F26" s="49">
        <v>48.614579999999989</v>
      </c>
      <c r="G26" s="49">
        <v>58.692029760000004</v>
      </c>
      <c r="H26" s="49">
        <v>0</v>
      </c>
      <c r="I26" s="49">
        <v>18.615743999999999</v>
      </c>
      <c r="J26" s="24" t="s">
        <v>584</v>
      </c>
    </row>
    <row r="27" spans="1:10" ht="15" customHeight="1" x14ac:dyDescent="0.25">
      <c r="A27" s="24" t="s">
        <v>933</v>
      </c>
      <c r="B27" s="24" t="s">
        <v>285</v>
      </c>
      <c r="C27" s="49">
        <f t="shared" si="1"/>
        <v>100651.43909519998</v>
      </c>
      <c r="D27" s="49">
        <v>100540.22136479999</v>
      </c>
      <c r="E27" s="49">
        <v>0</v>
      </c>
      <c r="F27" s="49">
        <v>48.632724000000003</v>
      </c>
      <c r="G27" s="49">
        <v>62.585006400000012</v>
      </c>
      <c r="H27" s="49">
        <v>0</v>
      </c>
      <c r="I27" s="49">
        <v>0</v>
      </c>
      <c r="J27" s="24" t="s">
        <v>584</v>
      </c>
    </row>
    <row r="28" spans="1:10" ht="15" customHeight="1" x14ac:dyDescent="0.25">
      <c r="A28" s="24" t="s">
        <v>620</v>
      </c>
      <c r="B28" s="24" t="s">
        <v>53</v>
      </c>
      <c r="C28" s="49">
        <f t="shared" si="1"/>
        <v>97472.767512959996</v>
      </c>
      <c r="D28" s="49">
        <v>97361.771774399997</v>
      </c>
      <c r="E28" s="49">
        <v>0</v>
      </c>
      <c r="F28" s="49">
        <v>49.46508</v>
      </c>
      <c r="G28" s="49">
        <v>61.530658559999985</v>
      </c>
      <c r="H28" s="49">
        <v>0</v>
      </c>
      <c r="I28" s="49">
        <v>0</v>
      </c>
      <c r="J28" s="24" t="s">
        <v>588</v>
      </c>
    </row>
    <row r="29" spans="1:10" ht="15" customHeight="1" x14ac:dyDescent="0.25">
      <c r="A29" s="24" t="s">
        <v>621</v>
      </c>
      <c r="B29" s="24" t="s">
        <v>47</v>
      </c>
      <c r="C29" s="49">
        <f t="shared" si="1"/>
        <v>93236.069523542406</v>
      </c>
      <c r="D29" s="49">
        <v>48711.737009395205</v>
      </c>
      <c r="E29" s="49">
        <v>42477</v>
      </c>
      <c r="F29" s="49">
        <v>795.29225327999995</v>
      </c>
      <c r="G29" s="49">
        <v>1252.0402608672</v>
      </c>
      <c r="H29" s="49">
        <v>0</v>
      </c>
      <c r="I29" s="49">
        <v>0</v>
      </c>
      <c r="J29" s="24" t="s">
        <v>585</v>
      </c>
    </row>
    <row r="30" spans="1:10" ht="15" customHeight="1" x14ac:dyDescent="0.25">
      <c r="A30" s="24" t="s">
        <v>628</v>
      </c>
      <c r="B30" s="24" t="s">
        <v>63</v>
      </c>
      <c r="C30" s="49">
        <f t="shared" si="1"/>
        <v>86039.301781439994</v>
      </c>
      <c r="D30" s="49">
        <v>85947.832252799999</v>
      </c>
      <c r="E30" s="49">
        <v>0</v>
      </c>
      <c r="F30" s="49">
        <v>42.293664000000007</v>
      </c>
      <c r="G30" s="49">
        <v>49.175864640000007</v>
      </c>
      <c r="H30" s="49">
        <v>0</v>
      </c>
      <c r="I30" s="49">
        <v>0</v>
      </c>
      <c r="J30" s="24" t="s">
        <v>588</v>
      </c>
    </row>
    <row r="31" spans="1:10" ht="15" customHeight="1" x14ac:dyDescent="0.25">
      <c r="A31" s="24" t="s">
        <v>619</v>
      </c>
      <c r="B31" s="24" t="s">
        <v>51</v>
      </c>
      <c r="C31" s="49">
        <f t="shared" si="1"/>
        <v>84026.931055199995</v>
      </c>
      <c r="D31" s="49">
        <v>1889.0309894399998</v>
      </c>
      <c r="E31" s="49">
        <v>0</v>
      </c>
      <c r="F31" s="49">
        <v>82136.920289760004</v>
      </c>
      <c r="G31" s="49">
        <v>0.97977600000000009</v>
      </c>
      <c r="H31" s="49">
        <v>0</v>
      </c>
      <c r="I31" s="49">
        <v>0</v>
      </c>
      <c r="J31" s="24" t="s">
        <v>587</v>
      </c>
    </row>
    <row r="32" spans="1:10" ht="15" customHeight="1" x14ac:dyDescent="0.25">
      <c r="A32" s="24" t="s">
        <v>635</v>
      </c>
      <c r="B32" s="24" t="s">
        <v>37</v>
      </c>
      <c r="C32" s="49">
        <f t="shared" si="1"/>
        <v>83833.510481279984</v>
      </c>
      <c r="D32" s="49">
        <v>62318.67824447999</v>
      </c>
      <c r="E32" s="49">
        <v>66.207455999999993</v>
      </c>
      <c r="F32" s="49">
        <v>1684.67466384</v>
      </c>
      <c r="G32" s="49">
        <v>19763.950116960004</v>
      </c>
      <c r="H32" s="49">
        <v>0</v>
      </c>
      <c r="I32" s="49">
        <v>0</v>
      </c>
      <c r="J32" s="24" t="s">
        <v>586</v>
      </c>
    </row>
    <row r="33" spans="1:10" ht="15" customHeight="1" x14ac:dyDescent="0.25">
      <c r="A33" s="24" t="s">
        <v>625</v>
      </c>
      <c r="B33" s="24" t="s">
        <v>65</v>
      </c>
      <c r="C33" s="49">
        <f t="shared" si="1"/>
        <v>78724.453197599985</v>
      </c>
      <c r="D33" s="49">
        <v>78643.251177119993</v>
      </c>
      <c r="E33" s="49">
        <v>0</v>
      </c>
      <c r="F33" s="49">
        <v>37.054583999999998</v>
      </c>
      <c r="G33" s="49">
        <v>44.147436480000003</v>
      </c>
      <c r="H33" s="49">
        <v>0</v>
      </c>
      <c r="I33" s="49">
        <v>0</v>
      </c>
      <c r="J33" s="24" t="s">
        <v>586</v>
      </c>
    </row>
    <row r="34" spans="1:10" ht="15" customHeight="1" x14ac:dyDescent="0.25">
      <c r="A34" s="24" t="s">
        <v>629</v>
      </c>
      <c r="B34" s="24" t="s">
        <v>55</v>
      </c>
      <c r="C34" s="49">
        <f t="shared" si="1"/>
        <v>78093.384011999995</v>
      </c>
      <c r="D34" s="49">
        <v>78002.187459839988</v>
      </c>
      <c r="E34" s="49">
        <v>0</v>
      </c>
      <c r="F34" s="49">
        <v>38.857643999999993</v>
      </c>
      <c r="G34" s="49">
        <v>52.338908160000003</v>
      </c>
      <c r="H34" s="49">
        <v>0</v>
      </c>
      <c r="I34" s="49">
        <v>0</v>
      </c>
      <c r="J34" s="24" t="s">
        <v>590</v>
      </c>
    </row>
    <row r="35" spans="1:10" ht="15" customHeight="1" x14ac:dyDescent="0.25">
      <c r="A35" s="24" t="s">
        <v>626</v>
      </c>
      <c r="B35" s="24" t="s">
        <v>67</v>
      </c>
      <c r="C35" s="49">
        <f t="shared" si="1"/>
        <v>77180.527892159982</v>
      </c>
      <c r="D35" s="49">
        <v>77097.366863999981</v>
      </c>
      <c r="E35" s="49">
        <v>0</v>
      </c>
      <c r="F35" s="49">
        <v>37.580759999999998</v>
      </c>
      <c r="G35" s="49">
        <v>45.580268160000017</v>
      </c>
      <c r="H35" s="49">
        <v>0</v>
      </c>
      <c r="I35" s="49">
        <v>0</v>
      </c>
      <c r="J35" s="24" t="s">
        <v>588</v>
      </c>
    </row>
    <row r="36" spans="1:10" ht="15" customHeight="1" x14ac:dyDescent="0.25">
      <c r="A36" s="24" t="s">
        <v>658</v>
      </c>
      <c r="B36" s="24" t="s">
        <v>79</v>
      </c>
      <c r="C36" s="49">
        <f t="shared" si="1"/>
        <v>61833.76033967999</v>
      </c>
      <c r="D36" s="49">
        <v>61770.318392159992</v>
      </c>
      <c r="E36" s="49">
        <v>0</v>
      </c>
      <c r="F36" s="49">
        <v>28.781736480000003</v>
      </c>
      <c r="G36" s="49">
        <v>34.66021104</v>
      </c>
      <c r="H36" s="49">
        <v>0</v>
      </c>
      <c r="I36" s="49">
        <v>0</v>
      </c>
      <c r="J36" s="24" t="s">
        <v>584</v>
      </c>
    </row>
    <row r="37" spans="1:10" ht="15" customHeight="1" x14ac:dyDescent="0.25">
      <c r="A37" s="24" t="s">
        <v>631</v>
      </c>
      <c r="B37" s="24" t="s">
        <v>81</v>
      </c>
      <c r="C37" s="49">
        <f t="shared" si="1"/>
        <v>61537.576050719988</v>
      </c>
      <c r="D37" s="49">
        <v>61475.308927199992</v>
      </c>
      <c r="E37" s="49">
        <v>0</v>
      </c>
      <c r="F37" s="49">
        <v>28.7469</v>
      </c>
      <c r="G37" s="49">
        <v>33.520223519999988</v>
      </c>
      <c r="H37" s="49">
        <v>0</v>
      </c>
      <c r="I37" s="49">
        <v>0</v>
      </c>
      <c r="J37" s="24" t="s">
        <v>586</v>
      </c>
    </row>
    <row r="38" spans="1:10" ht="15" customHeight="1" x14ac:dyDescent="0.25">
      <c r="A38" s="24" t="s">
        <v>641</v>
      </c>
      <c r="B38" s="24" t="s">
        <v>91</v>
      </c>
      <c r="C38" s="49">
        <f t="shared" si="1"/>
        <v>60319.326110399998</v>
      </c>
      <c r="D38" s="49">
        <v>60207.712568639996</v>
      </c>
      <c r="E38" s="49">
        <v>0</v>
      </c>
      <c r="F38" s="49">
        <v>51.049958400000001</v>
      </c>
      <c r="G38" s="49">
        <v>60.563583359999996</v>
      </c>
      <c r="H38" s="49">
        <v>0</v>
      </c>
      <c r="I38" s="49">
        <v>0</v>
      </c>
      <c r="J38" s="24" t="s">
        <v>588</v>
      </c>
    </row>
    <row r="39" spans="1:10" ht="15" customHeight="1" x14ac:dyDescent="0.25">
      <c r="A39" s="24" t="s">
        <v>633</v>
      </c>
      <c r="B39" s="24" t="s">
        <v>69</v>
      </c>
      <c r="C39" s="49">
        <f t="shared" si="1"/>
        <v>60257.144333534394</v>
      </c>
      <c r="D39" s="49">
        <v>37614.302288030398</v>
      </c>
      <c r="E39" s="49">
        <v>21306</v>
      </c>
      <c r="F39" s="49">
        <v>519.29502408000008</v>
      </c>
      <c r="G39" s="49">
        <v>817.54702142399992</v>
      </c>
      <c r="H39" s="49">
        <v>0</v>
      </c>
      <c r="I39" s="49">
        <v>0</v>
      </c>
      <c r="J39" s="24" t="s">
        <v>585</v>
      </c>
    </row>
    <row r="40" spans="1:10" ht="15" customHeight="1" x14ac:dyDescent="0.25">
      <c r="A40" s="24" t="s">
        <v>651</v>
      </c>
      <c r="B40" s="24" t="s">
        <v>107</v>
      </c>
      <c r="C40" s="49">
        <f t="shared" si="1"/>
        <v>57489.913464479992</v>
      </c>
      <c r="D40" s="49">
        <v>4521.7041609600001</v>
      </c>
      <c r="E40" s="49">
        <v>0</v>
      </c>
      <c r="F40" s="49">
        <v>2.134188</v>
      </c>
      <c r="G40" s="49">
        <v>68.262264000000002</v>
      </c>
      <c r="H40" s="49">
        <v>41403.625139519994</v>
      </c>
      <c r="I40" s="49">
        <v>11494.187711999999</v>
      </c>
      <c r="J40" s="24" t="s">
        <v>586</v>
      </c>
    </row>
    <row r="41" spans="1:10" ht="15" customHeight="1" x14ac:dyDescent="0.25">
      <c r="A41" s="24" t="s">
        <v>622</v>
      </c>
      <c r="B41" s="24" t="s">
        <v>61</v>
      </c>
      <c r="C41" s="49">
        <f t="shared" si="1"/>
        <v>55224.040032000012</v>
      </c>
      <c r="D41" s="49">
        <v>55138.375857600011</v>
      </c>
      <c r="E41" s="49">
        <v>0</v>
      </c>
      <c r="F41" s="49">
        <v>32.676618239999996</v>
      </c>
      <c r="G41" s="49">
        <v>52.987556160000018</v>
      </c>
      <c r="H41" s="49">
        <v>0</v>
      </c>
      <c r="I41" s="49">
        <v>0</v>
      </c>
      <c r="J41" s="24" t="s">
        <v>586</v>
      </c>
    </row>
    <row r="42" spans="1:10" ht="15" customHeight="1" x14ac:dyDescent="0.25">
      <c r="A42" s="24" t="s">
        <v>632</v>
      </c>
      <c r="B42" s="24" t="s">
        <v>77</v>
      </c>
      <c r="C42" s="49">
        <f t="shared" si="1"/>
        <v>52536.462844319998</v>
      </c>
      <c r="D42" s="49">
        <v>6267.8555956800001</v>
      </c>
      <c r="E42" s="49">
        <v>46010.501500320002</v>
      </c>
      <c r="F42" s="49">
        <v>77.055300000000017</v>
      </c>
      <c r="G42" s="49">
        <v>181.05044832000002</v>
      </c>
      <c r="H42" s="49">
        <v>0</v>
      </c>
      <c r="I42" s="49">
        <v>0</v>
      </c>
      <c r="J42" s="24" t="s">
        <v>591</v>
      </c>
    </row>
    <row r="43" spans="1:10" ht="15" customHeight="1" x14ac:dyDescent="0.25">
      <c r="A43" s="24" t="s">
        <v>615</v>
      </c>
      <c r="B43" s="24" t="s">
        <v>57</v>
      </c>
      <c r="C43" s="49">
        <f t="shared" si="1"/>
        <v>51281.561933280005</v>
      </c>
      <c r="D43" s="49">
        <v>45.398556000000006</v>
      </c>
      <c r="E43" s="49">
        <v>37986.641280000003</v>
      </c>
      <c r="F43" s="49">
        <v>13176.68019696</v>
      </c>
      <c r="G43" s="49">
        <v>72.841900319999993</v>
      </c>
      <c r="H43" s="49">
        <v>0</v>
      </c>
      <c r="I43" s="49">
        <v>0</v>
      </c>
      <c r="J43" s="24" t="s">
        <v>589</v>
      </c>
    </row>
    <row r="44" spans="1:10" ht="15" customHeight="1" x14ac:dyDescent="0.25">
      <c r="A44" s="24" t="s">
        <v>624</v>
      </c>
      <c r="B44" s="24" t="s">
        <v>75</v>
      </c>
      <c r="C44" s="49">
        <f t="shared" si="1"/>
        <v>48179.99346048</v>
      </c>
      <c r="D44" s="49">
        <v>529.32307680000008</v>
      </c>
      <c r="E44" s="49">
        <v>44256.472847999998</v>
      </c>
      <c r="F44" s="49">
        <v>475.95885119999997</v>
      </c>
      <c r="G44" s="49">
        <v>2835.5020444800002</v>
      </c>
      <c r="H44" s="49">
        <v>0</v>
      </c>
      <c r="I44" s="49">
        <v>82.736640000000008</v>
      </c>
      <c r="J44" s="24" t="s">
        <v>584</v>
      </c>
    </row>
    <row r="45" spans="1:10" ht="15" customHeight="1" x14ac:dyDescent="0.25">
      <c r="A45" s="24" t="s">
        <v>638</v>
      </c>
      <c r="B45" s="24" t="s">
        <v>89</v>
      </c>
      <c r="C45" s="49">
        <f t="shared" si="1"/>
        <v>47455.812895679999</v>
      </c>
      <c r="D45" s="49">
        <v>47407.423754880001</v>
      </c>
      <c r="E45" s="49">
        <v>0</v>
      </c>
      <c r="F45" s="49">
        <v>22.426981920000003</v>
      </c>
      <c r="G45" s="49">
        <v>25.96215888</v>
      </c>
      <c r="H45" s="49">
        <v>0</v>
      </c>
      <c r="I45" s="49">
        <v>0</v>
      </c>
      <c r="J45" s="24" t="s">
        <v>586</v>
      </c>
    </row>
    <row r="46" spans="1:10" ht="15" customHeight="1" x14ac:dyDescent="0.25">
      <c r="A46" s="24" t="s">
        <v>650</v>
      </c>
      <c r="B46" s="24" t="s">
        <v>113</v>
      </c>
      <c r="C46" s="49">
        <f t="shared" si="1"/>
        <v>46402.303308480004</v>
      </c>
      <c r="D46" s="49">
        <v>302.51681711999998</v>
      </c>
      <c r="E46" s="49">
        <v>0</v>
      </c>
      <c r="F46" s="49">
        <v>46099.624284000005</v>
      </c>
      <c r="G46" s="49">
        <v>0.16220736000000002</v>
      </c>
      <c r="H46" s="49">
        <v>0</v>
      </c>
      <c r="I46" s="49">
        <v>0</v>
      </c>
      <c r="J46" s="24" t="s">
        <v>587</v>
      </c>
    </row>
    <row r="47" spans="1:10" ht="15" customHeight="1" x14ac:dyDescent="0.25">
      <c r="A47" s="24" t="s">
        <v>639</v>
      </c>
      <c r="B47" s="24" t="s">
        <v>93</v>
      </c>
      <c r="C47" s="49">
        <f t="shared" si="1"/>
        <v>45609.993112319993</v>
      </c>
      <c r="D47" s="49">
        <v>45554.334033599996</v>
      </c>
      <c r="E47" s="49">
        <v>0</v>
      </c>
      <c r="F47" s="49">
        <v>23.68980432</v>
      </c>
      <c r="G47" s="49">
        <v>31.969274399999993</v>
      </c>
      <c r="H47" s="49">
        <v>0</v>
      </c>
      <c r="I47" s="49">
        <v>0</v>
      </c>
      <c r="J47" s="24" t="s">
        <v>586</v>
      </c>
    </row>
    <row r="48" spans="1:10" ht="15" customHeight="1" x14ac:dyDescent="0.25">
      <c r="A48" s="24" t="s">
        <v>642</v>
      </c>
      <c r="B48" s="24" t="s">
        <v>97</v>
      </c>
      <c r="C48" s="49">
        <f t="shared" si="1"/>
        <v>43175.661983999998</v>
      </c>
      <c r="D48" s="49">
        <v>43130.918880000005</v>
      </c>
      <c r="E48" s="49">
        <v>0</v>
      </c>
      <c r="F48" s="49">
        <v>20.411999999999999</v>
      </c>
      <c r="G48" s="49">
        <v>24.331104</v>
      </c>
      <c r="H48" s="49">
        <v>0</v>
      </c>
      <c r="I48" s="49">
        <v>0</v>
      </c>
      <c r="J48" s="24" t="s">
        <v>586</v>
      </c>
    </row>
    <row r="49" spans="1:10" ht="15" customHeight="1" x14ac:dyDescent="0.25">
      <c r="A49" s="24" t="s">
        <v>640</v>
      </c>
      <c r="B49" s="24" t="s">
        <v>95</v>
      </c>
      <c r="C49" s="49">
        <f t="shared" si="1"/>
        <v>43070.3582904</v>
      </c>
      <c r="D49" s="49">
        <v>43026.450899039999</v>
      </c>
      <c r="E49" s="49">
        <v>0</v>
      </c>
      <c r="F49" s="49">
        <v>20.353031999999995</v>
      </c>
      <c r="G49" s="49">
        <v>23.554359359999999</v>
      </c>
      <c r="H49" s="49">
        <v>0</v>
      </c>
      <c r="I49" s="49">
        <v>0</v>
      </c>
      <c r="J49" s="24" t="s">
        <v>586</v>
      </c>
    </row>
    <row r="50" spans="1:10" ht="15" customHeight="1" x14ac:dyDescent="0.25">
      <c r="A50" s="24" t="s">
        <v>636</v>
      </c>
      <c r="B50" s="24" t="s">
        <v>45</v>
      </c>
      <c r="C50" s="49">
        <f t="shared" si="1"/>
        <v>41414.135323679999</v>
      </c>
      <c r="D50" s="49">
        <v>41248.348333919996</v>
      </c>
      <c r="E50" s="49">
        <v>0</v>
      </c>
      <c r="F50" s="49">
        <v>33.216855840000001</v>
      </c>
      <c r="G50" s="49">
        <v>132.57013391999999</v>
      </c>
      <c r="H50" s="49">
        <v>0</v>
      </c>
      <c r="I50" s="49">
        <v>0</v>
      </c>
      <c r="J50" s="24" t="s">
        <v>584</v>
      </c>
    </row>
    <row r="51" spans="1:10" ht="15" customHeight="1" x14ac:dyDescent="0.25">
      <c r="A51" s="24" t="s">
        <v>646</v>
      </c>
      <c r="B51" s="24" t="s">
        <v>105</v>
      </c>
      <c r="C51" s="49">
        <f t="shared" si="1"/>
        <v>36985.144008960007</v>
      </c>
      <c r="D51" s="49">
        <v>30959.512355520004</v>
      </c>
      <c r="E51" s="49">
        <v>3412.3965120000003</v>
      </c>
      <c r="F51" s="49">
        <v>242.33126399999995</v>
      </c>
      <c r="G51" s="49">
        <v>2370.9038774399996</v>
      </c>
      <c r="H51" s="49">
        <v>0</v>
      </c>
      <c r="I51" s="49">
        <v>0</v>
      </c>
      <c r="J51" s="24" t="s">
        <v>591</v>
      </c>
    </row>
    <row r="52" spans="1:10" ht="15" customHeight="1" x14ac:dyDescent="0.25">
      <c r="A52" s="24" t="s">
        <v>645</v>
      </c>
      <c r="B52" s="24" t="s">
        <v>103</v>
      </c>
      <c r="C52" s="49">
        <f t="shared" si="1"/>
        <v>35863.0838496</v>
      </c>
      <c r="D52" s="49">
        <v>5036.9216385600002</v>
      </c>
      <c r="E52" s="49">
        <v>0</v>
      </c>
      <c r="F52" s="49">
        <v>2.3544561599999994</v>
      </c>
      <c r="G52" s="49">
        <v>4.6503979200000005</v>
      </c>
      <c r="H52" s="49">
        <v>22448.277804960002</v>
      </c>
      <c r="I52" s="49">
        <v>8370.8795520000003</v>
      </c>
      <c r="J52" s="24" t="s">
        <v>586</v>
      </c>
    </row>
    <row r="53" spans="1:10" ht="15" customHeight="1" x14ac:dyDescent="0.25">
      <c r="A53" s="24" t="s">
        <v>637</v>
      </c>
      <c r="B53" s="24" t="s">
        <v>87</v>
      </c>
      <c r="C53" s="49">
        <f t="shared" si="1"/>
        <v>35529.892876800004</v>
      </c>
      <c r="D53" s="49">
        <v>15.313535999999999</v>
      </c>
      <c r="E53" s="49">
        <v>9296.341488</v>
      </c>
      <c r="F53" s="49">
        <v>26218.10268</v>
      </c>
      <c r="G53" s="49">
        <v>0.13517279999999998</v>
      </c>
      <c r="H53" s="49">
        <v>0</v>
      </c>
      <c r="I53" s="49">
        <v>0</v>
      </c>
      <c r="J53" s="24" t="s">
        <v>589</v>
      </c>
    </row>
    <row r="54" spans="1:10" ht="15" customHeight="1" x14ac:dyDescent="0.25">
      <c r="A54" s="24" t="s">
        <v>643</v>
      </c>
      <c r="B54" s="24" t="s">
        <v>83</v>
      </c>
      <c r="C54" s="49">
        <f t="shared" si="1"/>
        <v>32443.739999999998</v>
      </c>
      <c r="D54" s="49">
        <v>32410.981007999999</v>
      </c>
      <c r="E54" s="49">
        <v>0</v>
      </c>
      <c r="F54" s="49">
        <v>15.186528000000003</v>
      </c>
      <c r="G54" s="49">
        <v>17.572464</v>
      </c>
      <c r="H54" s="49">
        <v>0</v>
      </c>
      <c r="I54" s="49">
        <v>0</v>
      </c>
      <c r="J54" s="24" t="s">
        <v>584</v>
      </c>
    </row>
    <row r="55" spans="1:10" ht="15" customHeight="1" x14ac:dyDescent="0.25">
      <c r="A55" s="24" t="s">
        <v>652</v>
      </c>
      <c r="B55" s="24" t="s">
        <v>119</v>
      </c>
      <c r="C55" s="49">
        <f t="shared" si="1"/>
        <v>32083.812482400004</v>
      </c>
      <c r="D55" s="49">
        <v>1065.2029416</v>
      </c>
      <c r="E55" s="49">
        <v>30582.367452000002</v>
      </c>
      <c r="F55" s="49">
        <v>63.432512639999999</v>
      </c>
      <c r="G55" s="49">
        <v>372.80957616000001</v>
      </c>
      <c r="H55" s="49">
        <v>0</v>
      </c>
      <c r="I55" s="49">
        <v>0</v>
      </c>
      <c r="J55" s="24" t="s">
        <v>586</v>
      </c>
    </row>
    <row r="56" spans="1:10" ht="15" customHeight="1" x14ac:dyDescent="0.25">
      <c r="A56" s="24" t="s">
        <v>649</v>
      </c>
      <c r="B56" s="24" t="s">
        <v>111</v>
      </c>
      <c r="C56" s="49">
        <f t="shared" si="1"/>
        <v>31496.825687039996</v>
      </c>
      <c r="D56" s="49">
        <v>31461.612174719998</v>
      </c>
      <c r="E56" s="49">
        <v>0</v>
      </c>
      <c r="F56" s="49">
        <v>15.967264320000004</v>
      </c>
      <c r="G56" s="49">
        <v>19.246247999999998</v>
      </c>
      <c r="H56" s="49">
        <v>0</v>
      </c>
      <c r="I56" s="49">
        <v>0</v>
      </c>
      <c r="J56" s="24" t="s">
        <v>586</v>
      </c>
    </row>
    <row r="57" spans="1:10" ht="15" customHeight="1" x14ac:dyDescent="0.25">
      <c r="A57" s="24" t="s">
        <v>653</v>
      </c>
      <c r="B57" s="24" t="s">
        <v>125</v>
      </c>
      <c r="C57" s="49">
        <f t="shared" si="1"/>
        <v>31095.909059040001</v>
      </c>
      <c r="D57" s="49">
        <v>30890.809827360001</v>
      </c>
      <c r="E57" s="49">
        <v>0</v>
      </c>
      <c r="F57" s="49">
        <v>14.07139776</v>
      </c>
      <c r="G57" s="49">
        <v>191.02783392000001</v>
      </c>
      <c r="H57" s="49">
        <v>0</v>
      </c>
      <c r="I57" s="49">
        <v>0</v>
      </c>
      <c r="J57" s="24" t="s">
        <v>586</v>
      </c>
    </row>
    <row r="58" spans="1:10" ht="15" customHeight="1" x14ac:dyDescent="0.25">
      <c r="A58" s="24" t="s">
        <v>663</v>
      </c>
      <c r="B58" s="24" t="s">
        <v>71</v>
      </c>
      <c r="C58" s="49">
        <f t="shared" si="1"/>
        <v>30160.849672799995</v>
      </c>
      <c r="D58" s="49">
        <v>30121.533257759995</v>
      </c>
      <c r="E58" s="49">
        <v>0</v>
      </c>
      <c r="F58" s="49">
        <v>15.972253919999998</v>
      </c>
      <c r="G58" s="49">
        <v>23.344161119999995</v>
      </c>
      <c r="H58" s="49">
        <v>0</v>
      </c>
      <c r="I58" s="49">
        <v>0</v>
      </c>
      <c r="J58" s="24" t="s">
        <v>584</v>
      </c>
    </row>
    <row r="59" spans="1:10" ht="15" customHeight="1" x14ac:dyDescent="0.25">
      <c r="A59" s="24" t="s">
        <v>655</v>
      </c>
      <c r="B59" s="24" t="s">
        <v>115</v>
      </c>
      <c r="C59" s="49">
        <f t="shared" si="1"/>
        <v>29412.087707519997</v>
      </c>
      <c r="D59" s="49">
        <v>29381.585829119998</v>
      </c>
      <c r="E59" s="49">
        <v>0</v>
      </c>
      <c r="F59" s="49">
        <v>13.875624000000002</v>
      </c>
      <c r="G59" s="49">
        <v>16.626254400000001</v>
      </c>
      <c r="H59" s="49">
        <v>0</v>
      </c>
      <c r="I59" s="49">
        <v>0</v>
      </c>
      <c r="J59" s="24" t="s">
        <v>586</v>
      </c>
    </row>
    <row r="60" spans="1:10" ht="15" customHeight="1" x14ac:dyDescent="0.25">
      <c r="A60" s="24" t="s">
        <v>664</v>
      </c>
      <c r="B60" s="24" t="s">
        <v>121</v>
      </c>
      <c r="C60" s="49">
        <f t="shared" si="1"/>
        <v>29175.665127840002</v>
      </c>
      <c r="D60" s="49">
        <v>29141.850880800001</v>
      </c>
      <c r="E60" s="49">
        <v>0</v>
      </c>
      <c r="F60" s="49">
        <v>14.646744</v>
      </c>
      <c r="G60" s="49">
        <v>19.16750304</v>
      </c>
      <c r="H60" s="49">
        <v>0</v>
      </c>
      <c r="I60" s="49">
        <v>0</v>
      </c>
      <c r="J60" s="24" t="s">
        <v>587</v>
      </c>
    </row>
    <row r="61" spans="1:10" ht="15" customHeight="1" x14ac:dyDescent="0.25">
      <c r="A61" s="24" t="s">
        <v>656</v>
      </c>
      <c r="B61" s="24" t="s">
        <v>117</v>
      </c>
      <c r="C61" s="49">
        <f t="shared" si="1"/>
        <v>27038.413332</v>
      </c>
      <c r="D61" s="49">
        <v>27010.403894879997</v>
      </c>
      <c r="E61" s="49">
        <v>0</v>
      </c>
      <c r="F61" s="49">
        <v>12.878611199999998</v>
      </c>
      <c r="G61" s="49">
        <v>15.130825919999999</v>
      </c>
      <c r="H61" s="49">
        <v>0</v>
      </c>
      <c r="I61" s="49">
        <v>0</v>
      </c>
      <c r="J61" s="24" t="s">
        <v>588</v>
      </c>
    </row>
    <row r="62" spans="1:10" ht="15" customHeight="1" x14ac:dyDescent="0.25">
      <c r="A62" s="24" t="s">
        <v>647</v>
      </c>
      <c r="B62" s="24" t="s">
        <v>267</v>
      </c>
      <c r="C62" s="49">
        <f t="shared" si="1"/>
        <v>24935.456780640001</v>
      </c>
      <c r="D62" s="49">
        <v>24910.57464336</v>
      </c>
      <c r="E62" s="49">
        <v>0</v>
      </c>
      <c r="F62" s="49">
        <v>11.689272000000001</v>
      </c>
      <c r="G62" s="49">
        <v>13.192865279999999</v>
      </c>
      <c r="H62" s="49">
        <v>0</v>
      </c>
      <c r="I62" s="49">
        <v>0</v>
      </c>
      <c r="J62" s="24" t="s">
        <v>586</v>
      </c>
    </row>
    <row r="63" spans="1:10" ht="15" customHeight="1" x14ac:dyDescent="0.25">
      <c r="A63" s="24" t="s">
        <v>659</v>
      </c>
      <c r="B63" s="24" t="s">
        <v>139</v>
      </c>
      <c r="C63" s="49">
        <f t="shared" si="1"/>
        <v>24579.437843519998</v>
      </c>
      <c r="D63" s="49">
        <v>24101.247008159997</v>
      </c>
      <c r="E63" s="49">
        <v>0</v>
      </c>
      <c r="F63" s="49">
        <v>452.34579599999995</v>
      </c>
      <c r="G63" s="49">
        <v>25.845039359999998</v>
      </c>
      <c r="H63" s="49">
        <v>0</v>
      </c>
      <c r="I63" s="49">
        <v>0</v>
      </c>
      <c r="J63" s="24" t="s">
        <v>587</v>
      </c>
    </row>
    <row r="64" spans="1:10" ht="15" customHeight="1" x14ac:dyDescent="0.25">
      <c r="A64" s="24" t="s">
        <v>654</v>
      </c>
      <c r="B64" s="24" t="s">
        <v>133</v>
      </c>
      <c r="C64" s="49">
        <f t="shared" si="1"/>
        <v>23519.886576479999</v>
      </c>
      <c r="D64" s="49">
        <v>23492.735169120002</v>
      </c>
      <c r="E64" s="49">
        <v>0</v>
      </c>
      <c r="F64" s="49">
        <v>11.860007039999998</v>
      </c>
      <c r="G64" s="49">
        <v>15.291400319999992</v>
      </c>
      <c r="H64" s="49">
        <v>0</v>
      </c>
      <c r="I64" s="49">
        <v>0</v>
      </c>
      <c r="J64" s="24" t="s">
        <v>590</v>
      </c>
    </row>
    <row r="65" spans="1:10" ht="15" customHeight="1" x14ac:dyDescent="0.25">
      <c r="A65" s="24" t="s">
        <v>648</v>
      </c>
      <c r="B65" s="24" t="s">
        <v>123</v>
      </c>
      <c r="C65" s="49">
        <f t="shared" si="1"/>
        <v>23124.332407680005</v>
      </c>
      <c r="D65" s="49">
        <v>23094.960991200005</v>
      </c>
      <c r="E65" s="49">
        <v>0</v>
      </c>
      <c r="F65" s="49">
        <v>13.253829119999999</v>
      </c>
      <c r="G65" s="49">
        <v>16.117587360000002</v>
      </c>
      <c r="H65" s="49">
        <v>0</v>
      </c>
      <c r="I65" s="49">
        <v>0</v>
      </c>
      <c r="J65" s="24" t="s">
        <v>590</v>
      </c>
    </row>
    <row r="66" spans="1:10" ht="15" customHeight="1" x14ac:dyDescent="0.25">
      <c r="A66" s="24" t="s">
        <v>668</v>
      </c>
      <c r="B66" s="24" t="s">
        <v>193</v>
      </c>
      <c r="C66" s="49">
        <f t="shared" si="1"/>
        <v>22076.664009119999</v>
      </c>
      <c r="D66" s="49">
        <v>20287.661980319997</v>
      </c>
      <c r="E66" s="49">
        <v>0</v>
      </c>
      <c r="F66" s="49">
        <v>10.12607568</v>
      </c>
      <c r="G66" s="49">
        <v>1308.0391531199998</v>
      </c>
      <c r="H66" s="49">
        <v>470.83679999999998</v>
      </c>
      <c r="I66" s="49">
        <v>0</v>
      </c>
      <c r="J66" s="24" t="s">
        <v>588</v>
      </c>
    </row>
    <row r="67" spans="1:10" ht="15" customHeight="1" x14ac:dyDescent="0.25">
      <c r="A67" s="24" t="s">
        <v>657</v>
      </c>
      <c r="B67" s="24" t="s">
        <v>145</v>
      </c>
      <c r="C67" s="49">
        <f t="shared" ref="C67:C130" si="2">SUM(D67:I67)</f>
        <v>21766.155485759999</v>
      </c>
      <c r="D67" s="49">
        <v>21742.228630079997</v>
      </c>
      <c r="E67" s="49">
        <v>0</v>
      </c>
      <c r="F67" s="49">
        <v>10.683550079999996</v>
      </c>
      <c r="G67" s="49">
        <v>13.243305600000001</v>
      </c>
      <c r="H67" s="49">
        <v>0</v>
      </c>
      <c r="I67" s="49">
        <v>0</v>
      </c>
      <c r="J67" s="24" t="s">
        <v>588</v>
      </c>
    </row>
    <row r="68" spans="1:10" ht="15" customHeight="1" x14ac:dyDescent="0.25">
      <c r="A68" s="24" t="s">
        <v>669</v>
      </c>
      <c r="B68" s="24" t="s">
        <v>177</v>
      </c>
      <c r="C68" s="49">
        <f t="shared" si="2"/>
        <v>21571.700068800004</v>
      </c>
      <c r="D68" s="49">
        <v>21549.577815360004</v>
      </c>
      <c r="E68" s="49">
        <v>0</v>
      </c>
      <c r="F68" s="49">
        <v>10.226139839999998</v>
      </c>
      <c r="G68" s="49">
        <v>11.8961136</v>
      </c>
      <c r="H68" s="49">
        <v>0</v>
      </c>
      <c r="I68" s="49">
        <v>0</v>
      </c>
      <c r="J68" s="24" t="s">
        <v>588</v>
      </c>
    </row>
    <row r="69" spans="1:10" ht="15" customHeight="1" x14ac:dyDescent="0.25">
      <c r="A69" s="24" t="s">
        <v>732</v>
      </c>
      <c r="B69" s="24" t="s">
        <v>379</v>
      </c>
      <c r="C69" s="49">
        <f t="shared" si="2"/>
        <v>21312.060517440004</v>
      </c>
      <c r="D69" s="49">
        <v>12123.68961888</v>
      </c>
      <c r="E69" s="49">
        <v>0</v>
      </c>
      <c r="F69" s="49">
        <v>9181.5852240000022</v>
      </c>
      <c r="G69" s="49">
        <v>6.7856745600000004</v>
      </c>
      <c r="H69" s="49">
        <v>0</v>
      </c>
      <c r="I69" s="49">
        <v>0</v>
      </c>
      <c r="J69" s="24" t="s">
        <v>587</v>
      </c>
    </row>
    <row r="70" spans="1:10" ht="15" customHeight="1" x14ac:dyDescent="0.25">
      <c r="A70" s="24" t="s">
        <v>672</v>
      </c>
      <c r="B70" s="24" t="s">
        <v>141</v>
      </c>
      <c r="C70" s="49">
        <f t="shared" si="2"/>
        <v>20657.541844799995</v>
      </c>
      <c r="D70" s="49">
        <v>20634.934783679997</v>
      </c>
      <c r="E70" s="49">
        <v>0</v>
      </c>
      <c r="F70" s="49">
        <v>10.382268959999999</v>
      </c>
      <c r="G70" s="49">
        <v>12.224792160000003</v>
      </c>
      <c r="H70" s="49">
        <v>0</v>
      </c>
      <c r="I70" s="49">
        <v>0</v>
      </c>
      <c r="J70" s="24" t="s">
        <v>586</v>
      </c>
    </row>
    <row r="71" spans="1:10" ht="15" customHeight="1" x14ac:dyDescent="0.25">
      <c r="A71" s="24" t="s">
        <v>667</v>
      </c>
      <c r="B71" s="24" t="s">
        <v>151</v>
      </c>
      <c r="C71" s="49">
        <f t="shared" si="2"/>
        <v>20295.198</v>
      </c>
      <c r="D71" s="49">
        <v>0</v>
      </c>
      <c r="E71" s="49">
        <v>0</v>
      </c>
      <c r="F71" s="49">
        <v>20295.198</v>
      </c>
      <c r="G71" s="49">
        <v>0</v>
      </c>
      <c r="H71" s="49">
        <v>0</v>
      </c>
      <c r="I71" s="49">
        <v>0</v>
      </c>
      <c r="J71" s="24" t="s">
        <v>589</v>
      </c>
    </row>
    <row r="72" spans="1:10" ht="15" customHeight="1" x14ac:dyDescent="0.25">
      <c r="A72" s="24" t="s">
        <v>660</v>
      </c>
      <c r="B72" s="24" t="s">
        <v>109</v>
      </c>
      <c r="C72" s="49">
        <f t="shared" si="2"/>
        <v>18424.132292159997</v>
      </c>
      <c r="D72" s="49">
        <v>18405.067211999998</v>
      </c>
      <c r="E72" s="49">
        <v>0</v>
      </c>
      <c r="F72" s="49">
        <v>8.62974</v>
      </c>
      <c r="G72" s="49">
        <v>10.435340159999997</v>
      </c>
      <c r="H72" s="49">
        <v>0</v>
      </c>
      <c r="I72" s="49">
        <v>0</v>
      </c>
      <c r="J72" s="24" t="s">
        <v>584</v>
      </c>
    </row>
    <row r="73" spans="1:10" ht="15" customHeight="1" x14ac:dyDescent="0.25">
      <c r="A73" s="24" t="s">
        <v>860</v>
      </c>
      <c r="B73" s="24" t="s">
        <v>169</v>
      </c>
      <c r="C73" s="49">
        <f t="shared" si="2"/>
        <v>18371.765442240001</v>
      </c>
      <c r="D73" s="49">
        <v>18353.036751840002</v>
      </c>
      <c r="E73" s="49">
        <v>0</v>
      </c>
      <c r="F73" s="49">
        <v>8.6817225600000008</v>
      </c>
      <c r="G73" s="49">
        <v>10.046967840000001</v>
      </c>
      <c r="H73" s="49">
        <v>0</v>
      </c>
      <c r="I73" s="49">
        <v>0</v>
      </c>
      <c r="J73" s="24" t="s">
        <v>586</v>
      </c>
    </row>
    <row r="74" spans="1:10" ht="15" customHeight="1" x14ac:dyDescent="0.25">
      <c r="A74" s="24" t="s">
        <v>678</v>
      </c>
      <c r="B74" s="24" t="s">
        <v>161</v>
      </c>
      <c r="C74" s="49">
        <f t="shared" si="2"/>
        <v>18254.94947136</v>
      </c>
      <c r="D74" s="49">
        <v>18236.006772479999</v>
      </c>
      <c r="E74" s="49">
        <v>0</v>
      </c>
      <c r="F74" s="49">
        <v>8.7028603199999992</v>
      </c>
      <c r="G74" s="49">
        <v>10.239838560000003</v>
      </c>
      <c r="H74" s="49">
        <v>0</v>
      </c>
      <c r="I74" s="49">
        <v>0</v>
      </c>
      <c r="J74" s="24" t="s">
        <v>588</v>
      </c>
    </row>
    <row r="75" spans="1:10" ht="15" customHeight="1" x14ac:dyDescent="0.25">
      <c r="A75" s="24" t="s">
        <v>560</v>
      </c>
      <c r="B75" s="24" t="s">
        <v>561</v>
      </c>
      <c r="C75" s="49">
        <f t="shared" si="2"/>
        <v>17942.039952479998</v>
      </c>
      <c r="D75" s="49">
        <v>17923.652913599999</v>
      </c>
      <c r="E75" s="49">
        <v>0</v>
      </c>
      <c r="F75" s="49">
        <v>8.5099895999999973</v>
      </c>
      <c r="G75" s="49">
        <v>9.8770492800000014</v>
      </c>
      <c r="H75" s="49">
        <v>0</v>
      </c>
      <c r="I75" s="49">
        <v>0</v>
      </c>
      <c r="J75" s="24" t="s">
        <v>588</v>
      </c>
    </row>
    <row r="76" spans="1:10" ht="15" customHeight="1" x14ac:dyDescent="0.25">
      <c r="A76" s="24" t="s">
        <v>662</v>
      </c>
      <c r="B76" s="24" t="s">
        <v>127</v>
      </c>
      <c r="C76" s="49">
        <f t="shared" si="2"/>
        <v>16836.78041136</v>
      </c>
      <c r="D76" s="49">
        <v>1481.711616</v>
      </c>
      <c r="E76" s="49">
        <v>15277.248</v>
      </c>
      <c r="F76" s="49">
        <v>23.589468</v>
      </c>
      <c r="G76" s="49">
        <v>54.231327359999995</v>
      </c>
      <c r="H76" s="49">
        <v>0</v>
      </c>
      <c r="I76" s="49">
        <v>0</v>
      </c>
      <c r="J76" s="24" t="s">
        <v>584</v>
      </c>
    </row>
    <row r="77" spans="1:10" ht="15" customHeight="1" x14ac:dyDescent="0.25">
      <c r="A77" s="24" t="s">
        <v>689</v>
      </c>
      <c r="B77" s="24" t="s">
        <v>185</v>
      </c>
      <c r="C77" s="49">
        <f t="shared" si="2"/>
        <v>16335.49435056</v>
      </c>
      <c r="D77" s="49">
        <v>16318.442891520001</v>
      </c>
      <c r="E77" s="49">
        <v>0</v>
      </c>
      <c r="F77" s="49">
        <v>7.8110827200000026</v>
      </c>
      <c r="G77" s="49">
        <v>9.2403763200000011</v>
      </c>
      <c r="H77" s="49">
        <v>0</v>
      </c>
      <c r="I77" s="49">
        <v>0</v>
      </c>
      <c r="J77" s="24" t="s">
        <v>586</v>
      </c>
    </row>
    <row r="78" spans="1:10" ht="15" customHeight="1" x14ac:dyDescent="0.25">
      <c r="A78" s="24" t="s">
        <v>679</v>
      </c>
      <c r="B78" s="24" t="s">
        <v>163</v>
      </c>
      <c r="C78" s="49">
        <f t="shared" si="2"/>
        <v>16265.81313504</v>
      </c>
      <c r="D78" s="49">
        <v>16132.459743146879</v>
      </c>
      <c r="E78" s="49">
        <v>115.93170453312</v>
      </c>
      <c r="F78" s="49">
        <v>7.9028913599999999</v>
      </c>
      <c r="G78" s="49">
        <v>9.518796</v>
      </c>
      <c r="H78" s="49">
        <v>0</v>
      </c>
      <c r="I78" s="49">
        <v>0</v>
      </c>
      <c r="J78" s="24" t="s">
        <v>586</v>
      </c>
    </row>
    <row r="79" spans="1:10" ht="15" customHeight="1" x14ac:dyDescent="0.25">
      <c r="A79" s="24" t="s">
        <v>671</v>
      </c>
      <c r="B79" s="24" t="s">
        <v>143</v>
      </c>
      <c r="C79" s="49">
        <f t="shared" si="2"/>
        <v>16154.048272320004</v>
      </c>
      <c r="D79" s="49">
        <v>16135.474259520002</v>
      </c>
      <c r="E79" s="49">
        <v>0</v>
      </c>
      <c r="F79" s="49">
        <v>8.1175348799999991</v>
      </c>
      <c r="G79" s="49">
        <v>10.456477919999998</v>
      </c>
      <c r="H79" s="49">
        <v>0</v>
      </c>
      <c r="I79" s="49">
        <v>0</v>
      </c>
      <c r="J79" s="24" t="s">
        <v>588</v>
      </c>
    </row>
    <row r="80" spans="1:10" ht="15" customHeight="1" x14ac:dyDescent="0.25">
      <c r="A80" s="24" t="s">
        <v>673</v>
      </c>
      <c r="B80" s="24" t="s">
        <v>159</v>
      </c>
      <c r="C80" s="49">
        <f t="shared" si="2"/>
        <v>15761.612512799999</v>
      </c>
      <c r="D80" s="49">
        <v>7883.7535224000003</v>
      </c>
      <c r="E80" s="49">
        <v>0</v>
      </c>
      <c r="F80" s="49">
        <v>3.7895558399999993</v>
      </c>
      <c r="G80" s="49">
        <v>4.5176745599999988</v>
      </c>
      <c r="H80" s="49">
        <v>7869.5517599999994</v>
      </c>
      <c r="I80" s="49">
        <v>0</v>
      </c>
      <c r="J80" s="24" t="s">
        <v>586</v>
      </c>
    </row>
    <row r="81" spans="1:12" ht="15" customHeight="1" x14ac:dyDescent="0.25">
      <c r="A81" s="24" t="s">
        <v>686</v>
      </c>
      <c r="B81" s="24" t="s">
        <v>183</v>
      </c>
      <c r="C81" s="49">
        <f t="shared" si="2"/>
        <v>15715.125044640001</v>
      </c>
      <c r="D81" s="49">
        <v>15699.103257600002</v>
      </c>
      <c r="E81" s="49">
        <v>0</v>
      </c>
      <c r="F81" s="49">
        <v>7.4268835200000005</v>
      </c>
      <c r="G81" s="49">
        <v>8.5949035200000008</v>
      </c>
      <c r="H81" s="49">
        <v>0</v>
      </c>
      <c r="I81" s="49">
        <v>0</v>
      </c>
      <c r="J81" s="24" t="s">
        <v>586</v>
      </c>
    </row>
    <row r="82" spans="1:12" ht="15" customHeight="1" x14ac:dyDescent="0.25">
      <c r="A82" s="24" t="s">
        <v>684</v>
      </c>
      <c r="B82" s="24" t="s">
        <v>167</v>
      </c>
      <c r="C82" s="49">
        <f t="shared" si="2"/>
        <v>15176.902335839997</v>
      </c>
      <c r="D82" s="49">
        <v>15161.424324479996</v>
      </c>
      <c r="E82" s="49">
        <v>0</v>
      </c>
      <c r="F82" s="49">
        <v>7.1731396800000002</v>
      </c>
      <c r="G82" s="49">
        <v>8.3048716800000015</v>
      </c>
      <c r="H82" s="49">
        <v>0</v>
      </c>
      <c r="I82" s="49">
        <v>0</v>
      </c>
      <c r="J82" s="24" t="s">
        <v>587</v>
      </c>
    </row>
    <row r="83" spans="1:12" ht="15" customHeight="1" x14ac:dyDescent="0.25">
      <c r="A83" s="24" t="s">
        <v>680</v>
      </c>
      <c r="B83" s="24" t="s">
        <v>189</v>
      </c>
      <c r="C83" s="49">
        <f t="shared" si="2"/>
        <v>15163.520863680003</v>
      </c>
      <c r="D83" s="49">
        <v>15013.052399520004</v>
      </c>
      <c r="E83" s="49">
        <v>133.08723792000001</v>
      </c>
      <c r="F83" s="49">
        <v>7.3135742400000003</v>
      </c>
      <c r="G83" s="49">
        <v>10.067652000000001</v>
      </c>
      <c r="H83" s="49">
        <v>0</v>
      </c>
      <c r="I83" s="49">
        <v>0</v>
      </c>
      <c r="J83" s="24" t="s">
        <v>591</v>
      </c>
    </row>
    <row r="84" spans="1:12" ht="15" customHeight="1" x14ac:dyDescent="0.25">
      <c r="A84" s="24" t="s">
        <v>682</v>
      </c>
      <c r="B84" s="24" t="s">
        <v>165</v>
      </c>
      <c r="C84" s="49">
        <f t="shared" si="2"/>
        <v>15092.151258239999</v>
      </c>
      <c r="D84" s="49">
        <v>15069.209893919999</v>
      </c>
      <c r="E84" s="49">
        <v>0</v>
      </c>
      <c r="F84" s="49">
        <v>15.587964000000001</v>
      </c>
      <c r="G84" s="49">
        <v>7.3534003199999995</v>
      </c>
      <c r="H84" s="49">
        <v>0</v>
      </c>
      <c r="I84" s="49">
        <v>0</v>
      </c>
      <c r="J84" s="24" t="s">
        <v>591</v>
      </c>
    </row>
    <row r="85" spans="1:12" ht="15" customHeight="1" x14ac:dyDescent="0.25">
      <c r="A85" s="24" t="s">
        <v>683</v>
      </c>
      <c r="B85" s="24" t="s">
        <v>173</v>
      </c>
      <c r="C85" s="49">
        <f t="shared" si="2"/>
        <v>14776.83756864</v>
      </c>
      <c r="D85" s="49">
        <v>1644.0314687999999</v>
      </c>
      <c r="E85" s="49">
        <v>11231.136</v>
      </c>
      <c r="F85" s="49">
        <v>273.76728624000003</v>
      </c>
      <c r="G85" s="49">
        <v>1627.9028136000002</v>
      </c>
      <c r="H85" s="49">
        <v>0</v>
      </c>
      <c r="I85" s="49">
        <v>0</v>
      </c>
      <c r="J85" s="24" t="s">
        <v>588</v>
      </c>
    </row>
    <row r="86" spans="1:12" ht="15" customHeight="1" x14ac:dyDescent="0.25">
      <c r="A86" s="24" t="s">
        <v>687</v>
      </c>
      <c r="B86" s="24" t="s">
        <v>208</v>
      </c>
      <c r="C86" s="49">
        <f t="shared" si="2"/>
        <v>14666.67264384</v>
      </c>
      <c r="D86" s="49">
        <v>14651.44429392</v>
      </c>
      <c r="E86" s="49">
        <v>0</v>
      </c>
      <c r="F86" s="49">
        <v>6.9287400000000012</v>
      </c>
      <c r="G86" s="49">
        <v>8.29960992</v>
      </c>
      <c r="H86" s="49">
        <v>0</v>
      </c>
      <c r="I86" s="49">
        <v>0</v>
      </c>
      <c r="J86" s="24" t="s">
        <v>586</v>
      </c>
    </row>
    <row r="87" spans="1:12" ht="15" customHeight="1" x14ac:dyDescent="0.25">
      <c r="A87" s="24" t="s">
        <v>703</v>
      </c>
      <c r="B87" s="24" t="s">
        <v>206</v>
      </c>
      <c r="C87" s="49">
        <f t="shared" si="2"/>
        <v>14334.61830192</v>
      </c>
      <c r="D87" s="49">
        <v>831.89096928000004</v>
      </c>
      <c r="E87" s="49">
        <v>0</v>
      </c>
      <c r="F87" s="49">
        <v>0.39562992000000002</v>
      </c>
      <c r="G87" s="49">
        <v>102.65349024000001</v>
      </c>
      <c r="H87" s="49">
        <v>10532.85363648</v>
      </c>
      <c r="I87" s="49">
        <v>2866.824576</v>
      </c>
      <c r="J87" s="24" t="s">
        <v>586</v>
      </c>
      <c r="K87" s="50"/>
      <c r="L87" s="50"/>
    </row>
    <row r="88" spans="1:12" ht="15" customHeight="1" x14ac:dyDescent="0.25">
      <c r="A88" s="24" t="s">
        <v>661</v>
      </c>
      <c r="B88" s="24" t="s">
        <v>101</v>
      </c>
      <c r="C88" s="49">
        <f t="shared" si="2"/>
        <v>14297.442969599999</v>
      </c>
      <c r="D88" s="49">
        <v>58.415515199999994</v>
      </c>
      <c r="E88" s="49">
        <v>8339.1910559999997</v>
      </c>
      <c r="F88" s="49">
        <v>5884.1536320000005</v>
      </c>
      <c r="G88" s="49">
        <v>15.682766400000002</v>
      </c>
      <c r="H88" s="49">
        <v>0</v>
      </c>
      <c r="I88" s="49">
        <v>0</v>
      </c>
      <c r="J88" s="24" t="s">
        <v>589</v>
      </c>
    </row>
    <row r="89" spans="1:12" ht="15" customHeight="1" x14ac:dyDescent="0.25">
      <c r="A89" s="24" t="s">
        <v>691</v>
      </c>
      <c r="B89" s="24" t="s">
        <v>305</v>
      </c>
      <c r="C89" s="49">
        <f t="shared" si="2"/>
        <v>14274.389293920001</v>
      </c>
      <c r="D89" s="49">
        <v>14259.625974720002</v>
      </c>
      <c r="E89" s="49">
        <v>0</v>
      </c>
      <c r="F89" s="49">
        <v>6.7941115200000004</v>
      </c>
      <c r="G89" s="49">
        <v>7.9692076800000011</v>
      </c>
      <c r="H89" s="49">
        <v>0</v>
      </c>
      <c r="I89" s="49">
        <v>0</v>
      </c>
      <c r="J89" s="24" t="s">
        <v>588</v>
      </c>
    </row>
    <row r="90" spans="1:12" ht="15" customHeight="1" x14ac:dyDescent="0.25">
      <c r="A90" s="24" t="s">
        <v>692</v>
      </c>
      <c r="B90" s="24" t="s">
        <v>197</v>
      </c>
      <c r="C90" s="49">
        <f t="shared" si="2"/>
        <v>13890.334247999985</v>
      </c>
      <c r="D90" s="49">
        <v>13876.096197599985</v>
      </c>
      <c r="E90" s="49">
        <v>0</v>
      </c>
      <c r="F90" s="49">
        <v>6.5825524800000004</v>
      </c>
      <c r="G90" s="49">
        <v>7.6554979200000073</v>
      </c>
      <c r="H90" s="49">
        <v>0</v>
      </c>
      <c r="I90" s="49">
        <v>0</v>
      </c>
      <c r="J90" s="24" t="s">
        <v>588</v>
      </c>
    </row>
    <row r="91" spans="1:12" ht="15" customHeight="1" x14ac:dyDescent="0.25">
      <c r="A91" s="24" t="s">
        <v>562</v>
      </c>
      <c r="B91" s="24" t="s">
        <v>563</v>
      </c>
      <c r="C91" s="49">
        <f t="shared" si="2"/>
        <v>13746.802597919997</v>
      </c>
      <c r="D91" s="49">
        <v>13732.606369439998</v>
      </c>
      <c r="E91" s="49">
        <v>0</v>
      </c>
      <c r="F91" s="49">
        <v>6.5357409600000009</v>
      </c>
      <c r="G91" s="49">
        <v>7.6604875200000002</v>
      </c>
      <c r="H91" s="49">
        <v>0</v>
      </c>
      <c r="I91" s="49">
        <v>0</v>
      </c>
      <c r="J91" s="24" t="s">
        <v>588</v>
      </c>
    </row>
    <row r="92" spans="1:12" ht="15" customHeight="1" x14ac:dyDescent="0.25">
      <c r="A92" s="24" t="s">
        <v>675</v>
      </c>
      <c r="B92" s="24" t="s">
        <v>157</v>
      </c>
      <c r="C92" s="49">
        <f t="shared" si="2"/>
        <v>13733.63740224</v>
      </c>
      <c r="D92" s="49">
        <v>0</v>
      </c>
      <c r="E92" s="49">
        <v>10108.929599999999</v>
      </c>
      <c r="F92" s="49">
        <v>3607.0272</v>
      </c>
      <c r="G92" s="49">
        <v>17.680602239999999</v>
      </c>
      <c r="H92" s="49">
        <v>0</v>
      </c>
      <c r="I92" s="49">
        <v>0</v>
      </c>
      <c r="J92" s="24" t="s">
        <v>589</v>
      </c>
    </row>
    <row r="93" spans="1:12" ht="15" customHeight="1" x14ac:dyDescent="0.25">
      <c r="A93" s="24" t="s">
        <v>721</v>
      </c>
      <c r="B93" s="24" t="s">
        <v>129</v>
      </c>
      <c r="C93" s="49">
        <f t="shared" si="2"/>
        <v>13613.78920608</v>
      </c>
      <c r="D93" s="49">
        <v>13585.75763328</v>
      </c>
      <c r="E93" s="49">
        <v>0</v>
      </c>
      <c r="F93" s="49">
        <v>9.5877432000000002</v>
      </c>
      <c r="G93" s="49">
        <v>18.443829600000001</v>
      </c>
      <c r="H93" s="49">
        <v>0</v>
      </c>
      <c r="I93" s="49">
        <v>0</v>
      </c>
      <c r="J93" s="24" t="s">
        <v>584</v>
      </c>
    </row>
    <row r="94" spans="1:12" ht="15" customHeight="1" x14ac:dyDescent="0.25">
      <c r="A94" s="24" t="s">
        <v>676</v>
      </c>
      <c r="B94" s="24" t="s">
        <v>171</v>
      </c>
      <c r="C94" s="49">
        <f t="shared" si="2"/>
        <v>13566.478272479999</v>
      </c>
      <c r="D94" s="49">
        <v>13552.175629439998</v>
      </c>
      <c r="E94" s="49">
        <v>0</v>
      </c>
      <c r="F94" s="49">
        <v>6.6248279999999999</v>
      </c>
      <c r="G94" s="49">
        <v>7.6778150400000005</v>
      </c>
      <c r="H94" s="49">
        <v>0</v>
      </c>
      <c r="I94" s="49">
        <v>0</v>
      </c>
      <c r="J94" s="24" t="s">
        <v>588</v>
      </c>
    </row>
    <row r="95" spans="1:12" ht="15" customHeight="1" x14ac:dyDescent="0.25">
      <c r="A95" s="24" t="s">
        <v>694</v>
      </c>
      <c r="B95" s="24" t="s">
        <v>195</v>
      </c>
      <c r="C95" s="49">
        <f t="shared" si="2"/>
        <v>12733.729636320002</v>
      </c>
      <c r="D95" s="49">
        <v>12720.713856480001</v>
      </c>
      <c r="E95" s="49">
        <v>0</v>
      </c>
      <c r="F95" s="49">
        <v>5.8786560000000003</v>
      </c>
      <c r="G95" s="49">
        <v>7.137123840000001</v>
      </c>
      <c r="H95" s="49">
        <v>0</v>
      </c>
      <c r="I95" s="49">
        <v>0</v>
      </c>
      <c r="J95" s="24" t="s">
        <v>586</v>
      </c>
    </row>
    <row r="96" spans="1:12" ht="15" customHeight="1" x14ac:dyDescent="0.25">
      <c r="A96" s="24" t="s">
        <v>936</v>
      </c>
      <c r="B96" s="24" t="s">
        <v>181</v>
      </c>
      <c r="C96" s="49">
        <f t="shared" si="2"/>
        <v>12661.15563216</v>
      </c>
      <c r="D96" s="49">
        <v>12648.118986719999</v>
      </c>
      <c r="E96" s="49">
        <v>0</v>
      </c>
      <c r="F96" s="49">
        <v>6.0131030400000007</v>
      </c>
      <c r="G96" s="49">
        <v>7.0235424000000011</v>
      </c>
      <c r="H96" s="49">
        <v>0</v>
      </c>
      <c r="I96" s="49">
        <v>0</v>
      </c>
      <c r="J96" s="24" t="s">
        <v>588</v>
      </c>
    </row>
    <row r="97" spans="1:10" ht="15" customHeight="1" x14ac:dyDescent="0.25">
      <c r="A97" s="24" t="s">
        <v>749</v>
      </c>
      <c r="B97" s="24" t="s">
        <v>153</v>
      </c>
      <c r="C97" s="49">
        <f t="shared" si="2"/>
        <v>12316.703948640001</v>
      </c>
      <c r="D97" s="49">
        <v>12304.2274992</v>
      </c>
      <c r="E97" s="49">
        <v>0</v>
      </c>
      <c r="F97" s="49">
        <v>5.7448439999999996</v>
      </c>
      <c r="G97" s="49">
        <v>6.7316054399999992</v>
      </c>
      <c r="H97" s="49">
        <v>0</v>
      </c>
      <c r="I97" s="49">
        <v>0</v>
      </c>
      <c r="J97" s="24" t="s">
        <v>584</v>
      </c>
    </row>
    <row r="98" spans="1:10" ht="15" customHeight="1" x14ac:dyDescent="0.25">
      <c r="A98" s="24" t="s">
        <v>693</v>
      </c>
      <c r="B98" s="24" t="s">
        <v>191</v>
      </c>
      <c r="C98" s="49">
        <f t="shared" si="2"/>
        <v>12104.48900304</v>
      </c>
      <c r="D98" s="49">
        <v>12091.516315199999</v>
      </c>
      <c r="E98" s="49">
        <v>0</v>
      </c>
      <c r="F98" s="49">
        <v>5.8355639999999998</v>
      </c>
      <c r="G98" s="49">
        <v>7.137123840000001</v>
      </c>
      <c r="H98" s="49">
        <v>0</v>
      </c>
      <c r="I98" s="49">
        <v>0</v>
      </c>
      <c r="J98" s="24" t="s">
        <v>588</v>
      </c>
    </row>
    <row r="99" spans="1:10" ht="15" customHeight="1" x14ac:dyDescent="0.25">
      <c r="A99" s="24" t="s">
        <v>706</v>
      </c>
      <c r="B99" s="24" t="s">
        <v>225</v>
      </c>
      <c r="C99" s="49">
        <f t="shared" si="2"/>
        <v>12067.506632160001</v>
      </c>
      <c r="D99" s="49">
        <v>8.0667316800000002</v>
      </c>
      <c r="E99" s="49">
        <v>11997.72</v>
      </c>
      <c r="F99" s="49">
        <v>18.441198719999996</v>
      </c>
      <c r="G99" s="49">
        <v>43.278701759999997</v>
      </c>
      <c r="H99" s="49">
        <v>0</v>
      </c>
      <c r="I99" s="49">
        <v>0</v>
      </c>
      <c r="J99" s="24" t="s">
        <v>589</v>
      </c>
    </row>
    <row r="100" spans="1:10" ht="15" customHeight="1" x14ac:dyDescent="0.25">
      <c r="A100" s="24" t="s">
        <v>688</v>
      </c>
      <c r="B100" s="24" t="s">
        <v>187</v>
      </c>
      <c r="C100" s="49">
        <f t="shared" si="2"/>
        <v>11907.551486880002</v>
      </c>
      <c r="D100" s="49">
        <v>11894.939229600002</v>
      </c>
      <c r="E100" s="49">
        <v>0</v>
      </c>
      <c r="F100" s="49">
        <v>5.7358627199999992</v>
      </c>
      <c r="G100" s="49">
        <v>6.8763945600000005</v>
      </c>
      <c r="H100" s="49">
        <v>0</v>
      </c>
      <c r="I100" s="49">
        <v>0</v>
      </c>
      <c r="J100" s="24" t="s">
        <v>588</v>
      </c>
    </row>
    <row r="101" spans="1:10" ht="15" customHeight="1" x14ac:dyDescent="0.25">
      <c r="A101" s="24" t="s">
        <v>707</v>
      </c>
      <c r="B101" s="24" t="s">
        <v>229</v>
      </c>
      <c r="C101" s="49">
        <f t="shared" si="2"/>
        <v>11794.14713232</v>
      </c>
      <c r="D101" s="49">
        <v>11782.212462719999</v>
      </c>
      <c r="E101" s="49">
        <v>0</v>
      </c>
      <c r="F101" s="49">
        <v>5.5244851199999996</v>
      </c>
      <c r="G101" s="49">
        <v>6.4101844799999999</v>
      </c>
      <c r="H101" s="49">
        <v>0</v>
      </c>
      <c r="I101" s="49">
        <v>0</v>
      </c>
      <c r="J101" s="24" t="s">
        <v>586</v>
      </c>
    </row>
    <row r="102" spans="1:10" ht="15" customHeight="1" x14ac:dyDescent="0.25">
      <c r="A102" s="24" t="s">
        <v>937</v>
      </c>
      <c r="B102" s="24" t="s">
        <v>938</v>
      </c>
      <c r="C102" s="49">
        <f t="shared" si="2"/>
        <v>11530.725282720003</v>
      </c>
      <c r="D102" s="49">
        <v>11524.967375040002</v>
      </c>
      <c r="E102" s="49">
        <v>0</v>
      </c>
      <c r="F102" s="49">
        <v>2.6423107200000002</v>
      </c>
      <c r="G102" s="49">
        <v>3.11559696</v>
      </c>
      <c r="H102" s="49">
        <v>0</v>
      </c>
      <c r="I102" s="49">
        <v>0</v>
      </c>
      <c r="J102" s="24" t="s">
        <v>588</v>
      </c>
    </row>
    <row r="103" spans="1:10" ht="15" customHeight="1" x14ac:dyDescent="0.25">
      <c r="A103" s="24" t="s">
        <v>698</v>
      </c>
      <c r="B103" s="24" t="s">
        <v>175</v>
      </c>
      <c r="C103" s="49">
        <f t="shared" si="2"/>
        <v>11379.078093600001</v>
      </c>
      <c r="D103" s="49">
        <v>11366.76176496</v>
      </c>
      <c r="E103" s="49">
        <v>0</v>
      </c>
      <c r="F103" s="49">
        <v>5.7198959999999994</v>
      </c>
      <c r="G103" s="49">
        <v>6.5964326399999997</v>
      </c>
      <c r="H103" s="49">
        <v>0</v>
      </c>
      <c r="I103" s="49">
        <v>0</v>
      </c>
      <c r="J103" s="24" t="s">
        <v>587</v>
      </c>
    </row>
    <row r="104" spans="1:10" ht="15" customHeight="1" x14ac:dyDescent="0.25">
      <c r="A104" s="24" t="s">
        <v>699</v>
      </c>
      <c r="B104" s="24" t="s">
        <v>204</v>
      </c>
      <c r="C104" s="49">
        <f t="shared" si="2"/>
        <v>11299.2739776</v>
      </c>
      <c r="D104" s="49">
        <v>11287.754261279999</v>
      </c>
      <c r="E104" s="49">
        <v>0</v>
      </c>
      <c r="F104" s="49">
        <v>5.3398699199999999</v>
      </c>
      <c r="G104" s="49">
        <v>6.1798464000000006</v>
      </c>
      <c r="H104" s="49">
        <v>0</v>
      </c>
      <c r="I104" s="49">
        <v>0</v>
      </c>
      <c r="J104" s="24" t="s">
        <v>586</v>
      </c>
    </row>
    <row r="105" spans="1:10" ht="15" customHeight="1" x14ac:dyDescent="0.25">
      <c r="A105" s="24" t="s">
        <v>705</v>
      </c>
      <c r="B105" s="24" t="s">
        <v>200</v>
      </c>
      <c r="C105" s="49">
        <f t="shared" si="2"/>
        <v>11258.559204480001</v>
      </c>
      <c r="D105" s="49">
        <v>11245.724773920001</v>
      </c>
      <c r="E105" s="49">
        <v>0</v>
      </c>
      <c r="F105" s="49">
        <v>5.7553675200000027</v>
      </c>
      <c r="G105" s="49">
        <v>7.0790630399999994</v>
      </c>
      <c r="H105" s="49">
        <v>0</v>
      </c>
      <c r="I105" s="49">
        <v>0</v>
      </c>
      <c r="J105" s="24" t="s">
        <v>588</v>
      </c>
    </row>
    <row r="106" spans="1:10" ht="15" customHeight="1" x14ac:dyDescent="0.25">
      <c r="A106" s="24" t="s">
        <v>718</v>
      </c>
      <c r="B106" s="24" t="s">
        <v>539</v>
      </c>
      <c r="C106" s="49">
        <f t="shared" si="2"/>
        <v>10631.007324000002</v>
      </c>
      <c r="D106" s="49">
        <v>10620.170457120001</v>
      </c>
      <c r="E106" s="49">
        <v>0</v>
      </c>
      <c r="F106" s="49">
        <v>5.0233478400000005</v>
      </c>
      <c r="G106" s="49">
        <v>5.813519040000001</v>
      </c>
      <c r="H106" s="49">
        <v>0</v>
      </c>
      <c r="I106" s="49">
        <v>0</v>
      </c>
      <c r="J106" s="24" t="s">
        <v>586</v>
      </c>
    </row>
    <row r="107" spans="1:10" ht="15" customHeight="1" x14ac:dyDescent="0.25">
      <c r="A107" s="24" t="s">
        <v>713</v>
      </c>
      <c r="B107" s="24" t="s">
        <v>281</v>
      </c>
      <c r="C107" s="49">
        <f t="shared" si="2"/>
        <v>10601.51125824</v>
      </c>
      <c r="D107" s="49">
        <v>8841.1166928000002</v>
      </c>
      <c r="E107" s="49">
        <v>0</v>
      </c>
      <c r="F107" s="49">
        <v>2.2422355199999999</v>
      </c>
      <c r="G107" s="49">
        <v>2.6296099200000005</v>
      </c>
      <c r="H107" s="49">
        <v>0</v>
      </c>
      <c r="I107" s="49">
        <v>1755.5227199999999</v>
      </c>
      <c r="J107" s="24" t="s">
        <v>586</v>
      </c>
    </row>
    <row r="108" spans="1:10" ht="15" customHeight="1" x14ac:dyDescent="0.25">
      <c r="A108" s="24" t="s">
        <v>696</v>
      </c>
      <c r="B108" s="24" t="s">
        <v>214</v>
      </c>
      <c r="C108" s="49">
        <f t="shared" si="2"/>
        <v>10489.023538559999</v>
      </c>
      <c r="D108" s="49">
        <v>10478.381266079999</v>
      </c>
      <c r="E108" s="49">
        <v>0</v>
      </c>
      <c r="F108" s="49">
        <v>4.9358030400000006</v>
      </c>
      <c r="G108" s="49">
        <v>5.7064694399999993</v>
      </c>
      <c r="H108" s="49">
        <v>0</v>
      </c>
      <c r="I108" s="49">
        <v>0</v>
      </c>
      <c r="J108" s="24" t="s">
        <v>586</v>
      </c>
    </row>
    <row r="109" spans="1:10" ht="15" customHeight="1" x14ac:dyDescent="0.25">
      <c r="A109" s="24" t="s">
        <v>697</v>
      </c>
      <c r="B109" s="24" t="s">
        <v>216</v>
      </c>
      <c r="C109" s="49">
        <f t="shared" si="2"/>
        <v>10331.957280960001</v>
      </c>
      <c r="D109" s="49">
        <v>10321.424053920002</v>
      </c>
      <c r="E109" s="49">
        <v>0</v>
      </c>
      <c r="F109" s="49">
        <v>4.8825504000000004</v>
      </c>
      <c r="G109" s="49">
        <v>5.6506766400000004</v>
      </c>
      <c r="H109" s="49">
        <v>0</v>
      </c>
      <c r="I109" s="49">
        <v>0</v>
      </c>
      <c r="J109" s="24" t="s">
        <v>586</v>
      </c>
    </row>
    <row r="110" spans="1:10" ht="15" customHeight="1" x14ac:dyDescent="0.25">
      <c r="A110" s="24" t="s">
        <v>701</v>
      </c>
      <c r="B110" s="24" t="s">
        <v>219</v>
      </c>
      <c r="C110" s="49">
        <f t="shared" si="2"/>
        <v>10249.648839359999</v>
      </c>
      <c r="D110" s="49">
        <v>10193.784551999999</v>
      </c>
      <c r="E110" s="49">
        <v>0</v>
      </c>
      <c r="F110" s="49">
        <v>4.3364160000000007</v>
      </c>
      <c r="G110" s="49">
        <v>51.527871359999992</v>
      </c>
      <c r="H110" s="49">
        <v>0</v>
      </c>
      <c r="I110" s="49">
        <v>0</v>
      </c>
      <c r="J110" s="24" t="s">
        <v>588</v>
      </c>
    </row>
    <row r="111" spans="1:10" ht="15" customHeight="1" x14ac:dyDescent="0.25">
      <c r="A111" s="24" t="s">
        <v>733</v>
      </c>
      <c r="B111" s="24" t="s">
        <v>255</v>
      </c>
      <c r="C111" s="49">
        <f t="shared" si="2"/>
        <v>9782.7736910399999</v>
      </c>
      <c r="D111" s="49">
        <v>9772.46880624</v>
      </c>
      <c r="E111" s="49">
        <v>0</v>
      </c>
      <c r="F111" s="49">
        <v>4.6941249600000008</v>
      </c>
      <c r="G111" s="49">
        <v>5.6107598400000001</v>
      </c>
      <c r="H111" s="49">
        <v>0</v>
      </c>
      <c r="I111" s="49">
        <v>0</v>
      </c>
      <c r="J111" s="24" t="s">
        <v>586</v>
      </c>
    </row>
    <row r="112" spans="1:10" ht="15" customHeight="1" x14ac:dyDescent="0.25">
      <c r="A112" s="24" t="s">
        <v>708</v>
      </c>
      <c r="B112" s="24" t="s">
        <v>223</v>
      </c>
      <c r="C112" s="49">
        <f t="shared" si="2"/>
        <v>9727.8670439999987</v>
      </c>
      <c r="D112" s="49">
        <v>110.55157344</v>
      </c>
      <c r="E112" s="49">
        <v>0</v>
      </c>
      <c r="F112" s="49">
        <v>9617.2884359999989</v>
      </c>
      <c r="G112" s="49">
        <v>2.7034559999999999E-2</v>
      </c>
      <c r="H112" s="49">
        <v>0</v>
      </c>
      <c r="I112" s="49">
        <v>0</v>
      </c>
      <c r="J112" s="24" t="s">
        <v>587</v>
      </c>
    </row>
    <row r="113" spans="1:10" ht="15" customHeight="1" x14ac:dyDescent="0.25">
      <c r="A113" s="24" t="s">
        <v>728</v>
      </c>
      <c r="B113" s="24" t="s">
        <v>149</v>
      </c>
      <c r="C113" s="49">
        <f t="shared" si="2"/>
        <v>9655.6838616000005</v>
      </c>
      <c r="D113" s="49">
        <v>9645.84146736</v>
      </c>
      <c r="E113" s="49">
        <v>0</v>
      </c>
      <c r="F113" s="49">
        <v>4.5624902400000007</v>
      </c>
      <c r="G113" s="49">
        <v>5.2799040000000002</v>
      </c>
      <c r="H113" s="49">
        <v>0</v>
      </c>
      <c r="I113" s="49">
        <v>0</v>
      </c>
      <c r="J113" s="24" t="s">
        <v>586</v>
      </c>
    </row>
    <row r="114" spans="1:10" ht="15" customHeight="1" x14ac:dyDescent="0.25">
      <c r="A114" s="24" t="s">
        <v>236</v>
      </c>
      <c r="B114" s="24" t="s">
        <v>237</v>
      </c>
      <c r="C114" s="49">
        <f t="shared" si="2"/>
        <v>9440.6996880000006</v>
      </c>
      <c r="D114" s="49">
        <v>9430.6531737600017</v>
      </c>
      <c r="E114" s="49">
        <v>0</v>
      </c>
      <c r="F114" s="49">
        <v>4.6511236799999995</v>
      </c>
      <c r="G114" s="49">
        <v>5.3953905600000001</v>
      </c>
      <c r="H114" s="49">
        <v>0</v>
      </c>
      <c r="I114" s="49">
        <v>0</v>
      </c>
      <c r="J114" s="24" t="s">
        <v>586</v>
      </c>
    </row>
    <row r="115" spans="1:10" ht="15" customHeight="1" x14ac:dyDescent="0.25">
      <c r="A115" s="24" t="s">
        <v>234</v>
      </c>
      <c r="B115" s="24" t="s">
        <v>235</v>
      </c>
      <c r="C115" s="49">
        <f t="shared" si="2"/>
        <v>9221.0702875200022</v>
      </c>
      <c r="D115" s="49">
        <v>9211.6489248000016</v>
      </c>
      <c r="E115" s="49">
        <v>0</v>
      </c>
      <c r="F115" s="49">
        <v>4.3658999999999999</v>
      </c>
      <c r="G115" s="49">
        <v>5.0554627199999995</v>
      </c>
      <c r="H115" s="49">
        <v>0</v>
      </c>
      <c r="I115" s="49">
        <v>0</v>
      </c>
      <c r="J115" s="24" t="s">
        <v>586</v>
      </c>
    </row>
    <row r="116" spans="1:10" ht="15" customHeight="1" x14ac:dyDescent="0.25">
      <c r="A116" s="24" t="s">
        <v>700</v>
      </c>
      <c r="B116" s="24" t="s">
        <v>249</v>
      </c>
      <c r="C116" s="49">
        <f t="shared" si="2"/>
        <v>9088.2502199999999</v>
      </c>
      <c r="D116" s="49">
        <v>7314.9531839999991</v>
      </c>
      <c r="E116" s="49">
        <v>0</v>
      </c>
      <c r="F116" s="49">
        <v>1769.2418519999999</v>
      </c>
      <c r="G116" s="49">
        <v>4.0551839999999997</v>
      </c>
      <c r="H116" s="49">
        <v>0</v>
      </c>
      <c r="I116" s="49">
        <v>0</v>
      </c>
      <c r="J116" s="24" t="s">
        <v>588</v>
      </c>
    </row>
    <row r="117" spans="1:10" ht="15" customHeight="1" x14ac:dyDescent="0.25">
      <c r="A117" s="24" t="s">
        <v>244</v>
      </c>
      <c r="B117" s="24" t="s">
        <v>245</v>
      </c>
      <c r="C117" s="49">
        <f t="shared" si="2"/>
        <v>8895.600131039997</v>
      </c>
      <c r="D117" s="49">
        <v>8804.8790423999981</v>
      </c>
      <c r="E117" s="49">
        <v>0</v>
      </c>
      <c r="F117" s="49">
        <v>4.1523451199999997</v>
      </c>
      <c r="G117" s="49">
        <v>4.8935275199999992</v>
      </c>
      <c r="H117" s="49">
        <v>81.675216000000006</v>
      </c>
      <c r="I117" s="49">
        <v>0</v>
      </c>
      <c r="J117" s="24" t="s">
        <v>586</v>
      </c>
    </row>
    <row r="118" spans="1:10" ht="15" customHeight="1" x14ac:dyDescent="0.25">
      <c r="A118" s="24" t="s">
        <v>754</v>
      </c>
      <c r="B118" s="24" t="s">
        <v>437</v>
      </c>
      <c r="C118" s="49">
        <f t="shared" si="2"/>
        <v>8754.1254662399988</v>
      </c>
      <c r="D118" s="49">
        <v>8745.0207163199993</v>
      </c>
      <c r="E118" s="49">
        <v>0</v>
      </c>
      <c r="F118" s="49">
        <v>4.2064142399999991</v>
      </c>
      <c r="G118" s="49">
        <v>4.8983356799999997</v>
      </c>
      <c r="H118" s="49">
        <v>0</v>
      </c>
      <c r="I118" s="49">
        <v>0</v>
      </c>
      <c r="J118" s="24" t="s">
        <v>588</v>
      </c>
    </row>
    <row r="119" spans="1:10" ht="15" customHeight="1" x14ac:dyDescent="0.25">
      <c r="A119" s="24" t="s">
        <v>716</v>
      </c>
      <c r="B119" s="24" t="s">
        <v>273</v>
      </c>
      <c r="C119" s="49">
        <f t="shared" si="2"/>
        <v>8684.8647379200011</v>
      </c>
      <c r="D119" s="49">
        <v>8675.88191568</v>
      </c>
      <c r="E119" s="49">
        <v>0</v>
      </c>
      <c r="F119" s="49">
        <v>4.1336567999999998</v>
      </c>
      <c r="G119" s="49">
        <v>4.8491654400000002</v>
      </c>
      <c r="H119" s="49">
        <v>0</v>
      </c>
      <c r="I119" s="49">
        <v>0</v>
      </c>
      <c r="J119" s="24" t="s">
        <v>588</v>
      </c>
    </row>
    <row r="120" spans="1:10" ht="15" customHeight="1" x14ac:dyDescent="0.25">
      <c r="A120" s="24" t="s">
        <v>695</v>
      </c>
      <c r="B120" s="24" t="s">
        <v>210</v>
      </c>
      <c r="C120" s="49">
        <f t="shared" si="2"/>
        <v>8485.4620872000014</v>
      </c>
      <c r="D120" s="49">
        <v>8476.9422091200013</v>
      </c>
      <c r="E120" s="49">
        <v>0</v>
      </c>
      <c r="F120" s="49">
        <v>3.9780720000000005</v>
      </c>
      <c r="G120" s="49">
        <v>4.5418060800000006</v>
      </c>
      <c r="H120" s="49">
        <v>0</v>
      </c>
      <c r="I120" s="49">
        <v>0</v>
      </c>
      <c r="J120" s="24" t="s">
        <v>588</v>
      </c>
    </row>
    <row r="121" spans="1:10" ht="15" customHeight="1" x14ac:dyDescent="0.25">
      <c r="A121" s="24" t="s">
        <v>677</v>
      </c>
      <c r="B121" s="24" t="s">
        <v>155</v>
      </c>
      <c r="C121" s="49">
        <f t="shared" si="2"/>
        <v>8377.5618964799978</v>
      </c>
      <c r="D121" s="49">
        <v>8350.298268479999</v>
      </c>
      <c r="E121" s="49">
        <v>0</v>
      </c>
      <c r="F121" s="49">
        <v>8.1994550400000001</v>
      </c>
      <c r="G121" s="49">
        <v>19.064172960000001</v>
      </c>
      <c r="H121" s="49">
        <v>0</v>
      </c>
      <c r="I121" s="49">
        <v>0</v>
      </c>
      <c r="J121" s="24" t="s">
        <v>586</v>
      </c>
    </row>
    <row r="122" spans="1:10" ht="15" customHeight="1" x14ac:dyDescent="0.25">
      <c r="A122" s="24" t="s">
        <v>712</v>
      </c>
      <c r="B122" s="24" t="s">
        <v>275</v>
      </c>
      <c r="C122" s="49">
        <f t="shared" si="2"/>
        <v>8238.3945134399983</v>
      </c>
      <c r="D122" s="49">
        <v>8229.8510481599988</v>
      </c>
      <c r="E122" s="49">
        <v>0</v>
      </c>
      <c r="F122" s="49">
        <v>3.9346171200000004</v>
      </c>
      <c r="G122" s="49">
        <v>4.6088481599999991</v>
      </c>
      <c r="H122" s="49">
        <v>0</v>
      </c>
      <c r="I122" s="49">
        <v>0</v>
      </c>
      <c r="J122" s="24" t="s">
        <v>588</v>
      </c>
    </row>
    <row r="123" spans="1:10" ht="15" customHeight="1" x14ac:dyDescent="0.25">
      <c r="A123" s="24" t="s">
        <v>723</v>
      </c>
      <c r="B123" s="24" t="s">
        <v>279</v>
      </c>
      <c r="C123" s="49">
        <f t="shared" si="2"/>
        <v>8237.1850979040009</v>
      </c>
      <c r="D123" s="49">
        <v>8158.0655205503999</v>
      </c>
      <c r="E123" s="49">
        <v>0</v>
      </c>
      <c r="F123" s="49">
        <v>67.993279200000003</v>
      </c>
      <c r="G123" s="49">
        <v>11.126298153600001</v>
      </c>
      <c r="H123" s="49">
        <v>0</v>
      </c>
      <c r="I123" s="49">
        <v>0</v>
      </c>
      <c r="J123" s="24" t="s">
        <v>591</v>
      </c>
    </row>
    <row r="124" spans="1:10" ht="15" customHeight="1" x14ac:dyDescent="0.25">
      <c r="A124" s="24" t="s">
        <v>710</v>
      </c>
      <c r="B124" s="24" t="s">
        <v>243</v>
      </c>
      <c r="C124" s="49">
        <f t="shared" si="2"/>
        <v>8064.5882385600016</v>
      </c>
      <c r="D124" s="49">
        <v>8056.3632912000012</v>
      </c>
      <c r="E124" s="49">
        <v>0</v>
      </c>
      <c r="F124" s="49">
        <v>3.8125987199999996</v>
      </c>
      <c r="G124" s="49">
        <v>4.4123486400000003</v>
      </c>
      <c r="H124" s="49">
        <v>0</v>
      </c>
      <c r="I124" s="49">
        <v>0</v>
      </c>
      <c r="J124" s="24" t="s">
        <v>588</v>
      </c>
    </row>
    <row r="125" spans="1:10" ht="15" customHeight="1" x14ac:dyDescent="0.25">
      <c r="A125" s="24" t="s">
        <v>714</v>
      </c>
      <c r="B125" s="24" t="s">
        <v>247</v>
      </c>
      <c r="C125" s="49">
        <f t="shared" si="2"/>
        <v>8049.159125279999</v>
      </c>
      <c r="D125" s="49">
        <v>8005.2863889599994</v>
      </c>
      <c r="E125" s="49">
        <v>0</v>
      </c>
      <c r="F125" s="49">
        <v>3.4019999999999997</v>
      </c>
      <c r="G125" s="49">
        <v>40.470736320000007</v>
      </c>
      <c r="H125" s="49">
        <v>0</v>
      </c>
      <c r="I125" s="49">
        <v>0</v>
      </c>
      <c r="J125" s="24" t="s">
        <v>586</v>
      </c>
    </row>
    <row r="126" spans="1:10" ht="15" customHeight="1" x14ac:dyDescent="0.25">
      <c r="A126" s="24" t="s">
        <v>737</v>
      </c>
      <c r="B126" s="24" t="s">
        <v>307</v>
      </c>
      <c r="C126" s="49">
        <f t="shared" si="2"/>
        <v>8010.162679680001</v>
      </c>
      <c r="D126" s="49">
        <v>8001.943719840001</v>
      </c>
      <c r="E126" s="49">
        <v>0</v>
      </c>
      <c r="F126" s="49">
        <v>3.7980835199999996</v>
      </c>
      <c r="G126" s="49">
        <v>4.4208763200000005</v>
      </c>
      <c r="H126" s="49">
        <v>0</v>
      </c>
      <c r="I126" s="49">
        <v>0</v>
      </c>
      <c r="J126" s="24" t="s">
        <v>588</v>
      </c>
    </row>
    <row r="127" spans="1:10" ht="15" customHeight="1" x14ac:dyDescent="0.25">
      <c r="A127" s="24" t="s">
        <v>743</v>
      </c>
      <c r="B127" s="24" t="s">
        <v>303</v>
      </c>
      <c r="C127" s="49">
        <f t="shared" si="2"/>
        <v>7875.6656529600023</v>
      </c>
      <c r="D127" s="49">
        <v>7867.3133347200028</v>
      </c>
      <c r="E127" s="49">
        <v>0</v>
      </c>
      <c r="F127" s="49">
        <v>3.7961784000000001</v>
      </c>
      <c r="G127" s="49">
        <v>4.5561398400000002</v>
      </c>
      <c r="H127" s="49">
        <v>0</v>
      </c>
      <c r="I127" s="49">
        <v>0</v>
      </c>
      <c r="J127" s="24" t="s">
        <v>588</v>
      </c>
    </row>
    <row r="128" spans="1:10" ht="15" customHeight="1" x14ac:dyDescent="0.25">
      <c r="A128" s="24" t="s">
        <v>326</v>
      </c>
      <c r="B128" s="27" t="s">
        <v>327</v>
      </c>
      <c r="C128" s="49">
        <f t="shared" si="2"/>
        <v>7829.0873740799998</v>
      </c>
      <c r="D128" s="49">
        <v>7820.9233905599995</v>
      </c>
      <c r="E128" s="49">
        <v>0</v>
      </c>
      <c r="F128" s="49">
        <v>3.7419278399999998</v>
      </c>
      <c r="G128" s="49">
        <v>4.4220556799999997</v>
      </c>
      <c r="H128" s="49">
        <v>0</v>
      </c>
      <c r="I128" s="49">
        <v>0</v>
      </c>
      <c r="J128" s="24" t="s">
        <v>588</v>
      </c>
    </row>
    <row r="129" spans="1:10" ht="15" customHeight="1" x14ac:dyDescent="0.25">
      <c r="A129" s="24" t="s">
        <v>717</v>
      </c>
      <c r="B129" s="24" t="s">
        <v>265</v>
      </c>
      <c r="C129" s="49">
        <f t="shared" si="2"/>
        <v>7803.1265759999987</v>
      </c>
      <c r="D129" s="49">
        <v>7801.3121759999985</v>
      </c>
      <c r="E129" s="49">
        <v>0</v>
      </c>
      <c r="F129" s="49">
        <v>1.8144</v>
      </c>
      <c r="G129" s="49">
        <v>0</v>
      </c>
      <c r="H129" s="49">
        <v>0</v>
      </c>
      <c r="I129" s="49">
        <v>0</v>
      </c>
      <c r="J129" s="24" t="s">
        <v>588</v>
      </c>
    </row>
    <row r="130" spans="1:10" ht="15" customHeight="1" x14ac:dyDescent="0.25">
      <c r="A130" s="24" t="s">
        <v>709</v>
      </c>
      <c r="B130" s="24" t="s">
        <v>253</v>
      </c>
      <c r="C130" s="49">
        <f t="shared" si="2"/>
        <v>7761.4825579199987</v>
      </c>
      <c r="D130" s="49">
        <v>7753.4954783999992</v>
      </c>
      <c r="E130" s="49">
        <v>0</v>
      </c>
      <c r="F130" s="49">
        <v>3.6954791999999994</v>
      </c>
      <c r="G130" s="49">
        <v>4.2916003199999997</v>
      </c>
      <c r="H130" s="49">
        <v>0</v>
      </c>
      <c r="I130" s="49">
        <v>0</v>
      </c>
      <c r="J130" s="24" t="s">
        <v>588</v>
      </c>
    </row>
    <row r="131" spans="1:10" ht="15" customHeight="1" x14ac:dyDescent="0.25">
      <c r="A131" s="24" t="s">
        <v>571</v>
      </c>
      <c r="B131" s="24" t="s">
        <v>572</v>
      </c>
      <c r="C131" s="49">
        <f t="shared" ref="C131:C194" si="3">SUM(D131:I131)</f>
        <v>7726.8060172799997</v>
      </c>
      <c r="D131" s="49">
        <v>7492.7462400000004</v>
      </c>
      <c r="E131" s="49">
        <v>0</v>
      </c>
      <c r="F131" s="49">
        <v>230.32900799999999</v>
      </c>
      <c r="G131" s="49">
        <v>3.7307692800000001</v>
      </c>
      <c r="H131" s="49">
        <v>0</v>
      </c>
      <c r="I131" s="49">
        <v>0</v>
      </c>
      <c r="J131" s="24" t="s">
        <v>588</v>
      </c>
    </row>
    <row r="132" spans="1:10" ht="15" customHeight="1" x14ac:dyDescent="0.25">
      <c r="A132" s="24" t="s">
        <v>735</v>
      </c>
      <c r="B132" s="24" t="s">
        <v>287</v>
      </c>
      <c r="C132" s="49">
        <f t="shared" si="3"/>
        <v>7658.7141254399994</v>
      </c>
      <c r="D132" s="49">
        <v>7629.6004444799992</v>
      </c>
      <c r="E132" s="49">
        <v>0</v>
      </c>
      <c r="F132" s="49">
        <v>9.0810720000000007</v>
      </c>
      <c r="G132" s="49">
        <v>20.032608960000001</v>
      </c>
      <c r="H132" s="49">
        <v>0</v>
      </c>
      <c r="I132" s="49">
        <v>0</v>
      </c>
      <c r="J132" s="24" t="s">
        <v>586</v>
      </c>
    </row>
    <row r="133" spans="1:10" ht="15" customHeight="1" x14ac:dyDescent="0.25">
      <c r="A133" s="24" t="s">
        <v>665</v>
      </c>
      <c r="B133" s="24" t="s">
        <v>85</v>
      </c>
      <c r="C133" s="49">
        <f t="shared" si="3"/>
        <v>7656.9019934400003</v>
      </c>
      <c r="D133" s="49">
        <v>7648.4943359999997</v>
      </c>
      <c r="E133" s="49">
        <v>0</v>
      </c>
      <c r="F133" s="49">
        <v>3.7036440000000006</v>
      </c>
      <c r="G133" s="49">
        <v>4.7040134399999998</v>
      </c>
      <c r="H133" s="49">
        <v>0</v>
      </c>
      <c r="I133" s="49">
        <v>0</v>
      </c>
      <c r="J133" s="24" t="s">
        <v>584</v>
      </c>
    </row>
    <row r="134" spans="1:10" ht="15" customHeight="1" x14ac:dyDescent="0.25">
      <c r="A134" s="24" t="s">
        <v>730</v>
      </c>
      <c r="B134" s="24" t="s">
        <v>269</v>
      </c>
      <c r="C134" s="49">
        <f t="shared" si="3"/>
        <v>7588.58711184</v>
      </c>
      <c r="D134" s="49">
        <v>7579.7897212799999</v>
      </c>
      <c r="E134" s="49">
        <v>0</v>
      </c>
      <c r="F134" s="49">
        <v>3.8289283200000002</v>
      </c>
      <c r="G134" s="49">
        <v>4.96846224</v>
      </c>
      <c r="H134" s="49">
        <v>0</v>
      </c>
      <c r="I134" s="49">
        <v>0</v>
      </c>
      <c r="J134" s="24" t="s">
        <v>588</v>
      </c>
    </row>
    <row r="135" spans="1:10" ht="15" customHeight="1" x14ac:dyDescent="0.25">
      <c r="A135" s="24" t="s">
        <v>746</v>
      </c>
      <c r="B135" s="24" t="s">
        <v>293</v>
      </c>
      <c r="C135" s="49">
        <f t="shared" si="3"/>
        <v>7544.5582464000017</v>
      </c>
      <c r="D135" s="49">
        <v>7536.8148408000015</v>
      </c>
      <c r="E135" s="49">
        <v>0</v>
      </c>
      <c r="F135" s="49">
        <v>3.5775431999999991</v>
      </c>
      <c r="G135" s="49">
        <v>4.1658624000000009</v>
      </c>
      <c r="H135" s="49">
        <v>0</v>
      </c>
      <c r="I135" s="49">
        <v>0</v>
      </c>
      <c r="J135" s="24" t="s">
        <v>586</v>
      </c>
    </row>
    <row r="136" spans="1:10" ht="15" customHeight="1" x14ac:dyDescent="0.25">
      <c r="A136" s="24" t="s">
        <v>719</v>
      </c>
      <c r="B136" s="24" t="s">
        <v>263</v>
      </c>
      <c r="C136" s="49">
        <f t="shared" si="3"/>
        <v>7385.0760244799994</v>
      </c>
      <c r="D136" s="49">
        <v>7377.0806894399993</v>
      </c>
      <c r="E136" s="49">
        <v>0</v>
      </c>
      <c r="F136" s="49">
        <v>3.6048499200000004</v>
      </c>
      <c r="G136" s="49">
        <v>4.3904851200000001</v>
      </c>
      <c r="H136" s="49">
        <v>0</v>
      </c>
      <c r="I136" s="49">
        <v>0</v>
      </c>
      <c r="J136" s="24" t="s">
        <v>586</v>
      </c>
    </row>
    <row r="137" spans="1:10" ht="15" customHeight="1" x14ac:dyDescent="0.25">
      <c r="A137" s="24" t="s">
        <v>739</v>
      </c>
      <c r="B137" s="24" t="s">
        <v>283</v>
      </c>
      <c r="C137" s="49">
        <f t="shared" si="3"/>
        <v>7379.3430647999994</v>
      </c>
      <c r="D137" s="49">
        <v>6941.9025647999997</v>
      </c>
      <c r="E137" s="49">
        <v>0</v>
      </c>
      <c r="F137" s="49">
        <v>3.2137560000000005</v>
      </c>
      <c r="G137" s="49">
        <v>408.46516703999998</v>
      </c>
      <c r="H137" s="49">
        <v>25.761576959999999</v>
      </c>
      <c r="I137" s="49">
        <v>0</v>
      </c>
      <c r="J137" s="24" t="s">
        <v>588</v>
      </c>
    </row>
    <row r="138" spans="1:10" ht="15" customHeight="1" x14ac:dyDescent="0.25">
      <c r="A138" s="24" t="s">
        <v>738</v>
      </c>
      <c r="B138" s="24" t="s">
        <v>381</v>
      </c>
      <c r="C138" s="49">
        <f t="shared" si="3"/>
        <v>7283.3459731199991</v>
      </c>
      <c r="D138" s="49">
        <v>7275.8006999999989</v>
      </c>
      <c r="E138" s="49">
        <v>0</v>
      </c>
      <c r="F138" s="49">
        <v>3.4863695999999993</v>
      </c>
      <c r="G138" s="49">
        <v>4.0589035200000012</v>
      </c>
      <c r="H138" s="49">
        <v>0</v>
      </c>
      <c r="I138" s="49">
        <v>0</v>
      </c>
      <c r="J138" s="24" t="s">
        <v>586</v>
      </c>
    </row>
    <row r="139" spans="1:10" ht="15" customHeight="1" x14ac:dyDescent="0.25">
      <c r="A139" s="24" t="s">
        <v>715</v>
      </c>
      <c r="B139" s="24" t="s">
        <v>299</v>
      </c>
      <c r="C139" s="49">
        <f t="shared" si="3"/>
        <v>7271.2920067199993</v>
      </c>
      <c r="D139" s="49">
        <v>0.6159888</v>
      </c>
      <c r="E139" s="49">
        <v>7233.4778241599997</v>
      </c>
      <c r="F139" s="49">
        <v>11.11447008</v>
      </c>
      <c r="G139" s="49">
        <v>26.083723679999999</v>
      </c>
      <c r="H139" s="49">
        <v>0</v>
      </c>
      <c r="I139" s="49">
        <v>0</v>
      </c>
      <c r="J139" s="24" t="s">
        <v>584</v>
      </c>
    </row>
    <row r="140" spans="1:10" ht="15" customHeight="1" x14ac:dyDescent="0.25">
      <c r="A140" s="24" t="s">
        <v>934</v>
      </c>
      <c r="B140" s="24" t="s">
        <v>935</v>
      </c>
      <c r="C140" s="49">
        <f t="shared" si="3"/>
        <v>7266.4703294400006</v>
      </c>
      <c r="D140" s="49">
        <v>122.417568</v>
      </c>
      <c r="E140" s="49">
        <v>0</v>
      </c>
      <c r="F140" s="49">
        <v>5.7879359999999998E-2</v>
      </c>
      <c r="G140" s="49">
        <v>6.704207999999999E-2</v>
      </c>
      <c r="H140" s="49">
        <v>7143.9278400000003</v>
      </c>
      <c r="I140" s="49">
        <v>0</v>
      </c>
      <c r="J140" s="24" t="s">
        <v>586</v>
      </c>
    </row>
    <row r="141" spans="1:10" ht="15" customHeight="1" x14ac:dyDescent="0.25">
      <c r="A141" s="24" t="s">
        <v>740</v>
      </c>
      <c r="B141" s="24" t="s">
        <v>295</v>
      </c>
      <c r="C141" s="49">
        <f t="shared" si="3"/>
        <v>7265.2408012799997</v>
      </c>
      <c r="D141" s="49">
        <v>7257.3601363199996</v>
      </c>
      <c r="E141" s="49">
        <v>0</v>
      </c>
      <c r="F141" s="49">
        <v>3.5439768000000003</v>
      </c>
      <c r="G141" s="49">
        <v>4.3366881600000005</v>
      </c>
      <c r="H141" s="49">
        <v>0</v>
      </c>
      <c r="I141" s="49">
        <v>0</v>
      </c>
      <c r="J141" s="24" t="s">
        <v>588</v>
      </c>
    </row>
    <row r="142" spans="1:10" ht="15" customHeight="1" x14ac:dyDescent="0.25">
      <c r="A142" s="24" t="s">
        <v>741</v>
      </c>
      <c r="B142" s="24" t="s">
        <v>309</v>
      </c>
      <c r="C142" s="49">
        <f t="shared" si="3"/>
        <v>7262.0504510399996</v>
      </c>
      <c r="D142" s="49">
        <v>7254.5215075199994</v>
      </c>
      <c r="E142" s="49">
        <v>0</v>
      </c>
      <c r="F142" s="49">
        <v>3.4610587199999996</v>
      </c>
      <c r="G142" s="49">
        <v>4.0678848000000007</v>
      </c>
      <c r="H142" s="49">
        <v>0</v>
      </c>
      <c r="I142" s="49">
        <v>0</v>
      </c>
      <c r="J142" s="24" t="s">
        <v>588</v>
      </c>
    </row>
    <row r="143" spans="1:10" ht="15" customHeight="1" x14ac:dyDescent="0.25">
      <c r="A143" s="24" t="s">
        <v>685</v>
      </c>
      <c r="B143" s="24" t="s">
        <v>474</v>
      </c>
      <c r="C143" s="49">
        <f t="shared" si="3"/>
        <v>7123.3969968000001</v>
      </c>
      <c r="D143" s="49">
        <v>7078.4279999999999</v>
      </c>
      <c r="E143" s="49">
        <v>0</v>
      </c>
      <c r="F143" s="49">
        <v>3.6061200000000002</v>
      </c>
      <c r="G143" s="49">
        <v>41.362876799999995</v>
      </c>
      <c r="H143" s="49">
        <v>0</v>
      </c>
      <c r="I143" s="49">
        <v>0</v>
      </c>
      <c r="J143" s="24" t="s">
        <v>586</v>
      </c>
    </row>
    <row r="144" spans="1:10" ht="15" customHeight="1" x14ac:dyDescent="0.25">
      <c r="A144" s="24" t="s">
        <v>232</v>
      </c>
      <c r="B144" s="24" t="s">
        <v>233</v>
      </c>
      <c r="C144" s="49">
        <f t="shared" si="3"/>
        <v>7091.8383211200007</v>
      </c>
      <c r="D144" s="49">
        <v>3.0028320000000002</v>
      </c>
      <c r="E144" s="49">
        <v>1601.1263519999998</v>
      </c>
      <c r="F144" s="49">
        <v>5487.6550680000009</v>
      </c>
      <c r="G144" s="49">
        <v>5.4069119999999998E-2</v>
      </c>
      <c r="H144" s="49">
        <v>0</v>
      </c>
      <c r="I144" s="49">
        <v>0</v>
      </c>
      <c r="J144" s="24" t="s">
        <v>589</v>
      </c>
    </row>
    <row r="145" spans="1:10" ht="15" customHeight="1" x14ac:dyDescent="0.25">
      <c r="A145" s="24" t="s">
        <v>564</v>
      </c>
      <c r="B145" s="24" t="s">
        <v>565</v>
      </c>
      <c r="C145" s="49">
        <f t="shared" si="3"/>
        <v>7050.6104356800006</v>
      </c>
      <c r="D145" s="49">
        <v>7043.3067499200006</v>
      </c>
      <c r="E145" s="49">
        <v>0</v>
      </c>
      <c r="F145" s="49">
        <v>3.3585451200000001</v>
      </c>
      <c r="G145" s="49">
        <v>3.9451406400000009</v>
      </c>
      <c r="H145" s="49">
        <v>0</v>
      </c>
      <c r="I145" s="49">
        <v>0</v>
      </c>
      <c r="J145" s="24" t="s">
        <v>588</v>
      </c>
    </row>
    <row r="146" spans="1:10" ht="15" customHeight="1" x14ac:dyDescent="0.25">
      <c r="A146" s="24" t="s">
        <v>629</v>
      </c>
      <c r="B146" s="24" t="s">
        <v>390</v>
      </c>
      <c r="C146" s="49">
        <f t="shared" si="3"/>
        <v>6991.9927055999997</v>
      </c>
      <c r="D146" s="49">
        <v>6979.8970079999999</v>
      </c>
      <c r="E146" s="49">
        <v>0</v>
      </c>
      <c r="F146" s="49">
        <v>4.3908480000000001</v>
      </c>
      <c r="G146" s="49">
        <v>7.7048496000000002</v>
      </c>
      <c r="H146" s="49">
        <v>0</v>
      </c>
      <c r="I146" s="49">
        <v>0</v>
      </c>
      <c r="J146" s="24" t="s">
        <v>590</v>
      </c>
    </row>
    <row r="147" spans="1:10" ht="15" customHeight="1" x14ac:dyDescent="0.25">
      <c r="A147" s="24" t="s">
        <v>750</v>
      </c>
      <c r="B147" s="24" t="s">
        <v>325</v>
      </c>
      <c r="C147" s="49">
        <f t="shared" si="3"/>
        <v>6908.8643366400001</v>
      </c>
      <c r="D147" s="49">
        <v>6901.7709398400002</v>
      </c>
      <c r="E147" s="49">
        <v>0</v>
      </c>
      <c r="F147" s="49">
        <v>3.2767156800000001</v>
      </c>
      <c r="G147" s="49">
        <v>3.8166811200000006</v>
      </c>
      <c r="H147" s="49">
        <v>0</v>
      </c>
      <c r="I147" s="49">
        <v>0</v>
      </c>
      <c r="J147" s="24" t="s">
        <v>588</v>
      </c>
    </row>
    <row r="148" spans="1:10" ht="15" customHeight="1" x14ac:dyDescent="0.25">
      <c r="A148" s="24" t="s">
        <v>566</v>
      </c>
      <c r="B148" s="24" t="s">
        <v>567</v>
      </c>
      <c r="C148" s="49">
        <f t="shared" si="3"/>
        <v>6879.8532599999999</v>
      </c>
      <c r="D148" s="49">
        <v>4177.7496230399993</v>
      </c>
      <c r="E148" s="49">
        <v>2663.5686840000003</v>
      </c>
      <c r="F148" s="49">
        <v>25.936848000000001</v>
      </c>
      <c r="G148" s="49">
        <v>12.598104960000001</v>
      </c>
      <c r="H148" s="49">
        <v>0</v>
      </c>
      <c r="I148" s="49">
        <v>0</v>
      </c>
      <c r="J148" s="24" t="s">
        <v>586</v>
      </c>
    </row>
    <row r="149" spans="1:10" ht="15" customHeight="1" x14ac:dyDescent="0.25">
      <c r="A149" s="24" t="s">
        <v>748</v>
      </c>
      <c r="B149" s="24" t="s">
        <v>321</v>
      </c>
      <c r="C149" s="49">
        <f t="shared" si="3"/>
        <v>6833.4689404800001</v>
      </c>
      <c r="D149" s="49">
        <v>6826.4073864000002</v>
      </c>
      <c r="E149" s="49">
        <v>0</v>
      </c>
      <c r="F149" s="49">
        <v>3.2480481600000002</v>
      </c>
      <c r="G149" s="49">
        <v>3.8135059199999999</v>
      </c>
      <c r="H149" s="49">
        <v>0</v>
      </c>
      <c r="I149" s="49">
        <v>0</v>
      </c>
      <c r="J149" s="24" t="s">
        <v>588</v>
      </c>
    </row>
    <row r="150" spans="1:10" ht="15" customHeight="1" x14ac:dyDescent="0.25">
      <c r="A150" s="24" t="s">
        <v>722</v>
      </c>
      <c r="B150" s="24" t="s">
        <v>221</v>
      </c>
      <c r="C150" s="49">
        <f t="shared" si="3"/>
        <v>6763.2360566400002</v>
      </c>
      <c r="D150" s="49">
        <v>0</v>
      </c>
      <c r="E150" s="49">
        <v>5614.7206752000002</v>
      </c>
      <c r="F150" s="49">
        <v>1138.404456</v>
      </c>
      <c r="G150" s="49">
        <v>10.110925440000001</v>
      </c>
      <c r="H150" s="49">
        <v>0</v>
      </c>
      <c r="I150" s="49">
        <v>0</v>
      </c>
      <c r="J150" s="24" t="s">
        <v>589</v>
      </c>
    </row>
    <row r="151" spans="1:10" ht="15" customHeight="1" x14ac:dyDescent="0.25">
      <c r="A151" s="24" t="s">
        <v>757</v>
      </c>
      <c r="B151" s="24" t="s">
        <v>349</v>
      </c>
      <c r="C151" s="49">
        <f t="shared" si="3"/>
        <v>6627.4464513599987</v>
      </c>
      <c r="D151" s="49">
        <v>6620.5909223999988</v>
      </c>
      <c r="E151" s="49">
        <v>0</v>
      </c>
      <c r="F151" s="49">
        <v>3.15406224</v>
      </c>
      <c r="G151" s="49">
        <v>3.70146672</v>
      </c>
      <c r="H151" s="49">
        <v>0</v>
      </c>
      <c r="I151" s="49">
        <v>0</v>
      </c>
      <c r="J151" s="24" t="s">
        <v>588</v>
      </c>
    </row>
    <row r="152" spans="1:10" ht="15" customHeight="1" x14ac:dyDescent="0.25">
      <c r="A152" s="24" t="s">
        <v>744</v>
      </c>
      <c r="B152" s="24" t="s">
        <v>329</v>
      </c>
      <c r="C152" s="49">
        <f t="shared" si="3"/>
        <v>6624.4897958399988</v>
      </c>
      <c r="D152" s="49">
        <v>6617.6730950399988</v>
      </c>
      <c r="E152" s="49">
        <v>0</v>
      </c>
      <c r="F152" s="49">
        <v>3.1488004800000011</v>
      </c>
      <c r="G152" s="49">
        <v>3.6679003200000007</v>
      </c>
      <c r="H152" s="49">
        <v>0</v>
      </c>
      <c r="I152" s="49">
        <v>0</v>
      </c>
      <c r="J152" s="24" t="s">
        <v>588</v>
      </c>
    </row>
    <row r="153" spans="1:10" ht="15" customHeight="1" x14ac:dyDescent="0.25">
      <c r="A153" s="24" t="s">
        <v>726</v>
      </c>
      <c r="B153" s="24" t="s">
        <v>251</v>
      </c>
      <c r="C153" s="49">
        <f t="shared" si="3"/>
        <v>6374.5421342399995</v>
      </c>
      <c r="D153" s="49">
        <v>6367.9569508799996</v>
      </c>
      <c r="E153" s="49">
        <v>0</v>
      </c>
      <c r="F153" s="49">
        <v>3.0436559999999999</v>
      </c>
      <c r="G153" s="49">
        <v>3.5415273599999995</v>
      </c>
      <c r="H153" s="49">
        <v>0</v>
      </c>
      <c r="I153" s="49">
        <v>0</v>
      </c>
      <c r="J153" s="24" t="s">
        <v>588</v>
      </c>
    </row>
    <row r="154" spans="1:10" ht="15" customHeight="1" x14ac:dyDescent="0.25">
      <c r="A154" s="24" t="s">
        <v>690</v>
      </c>
      <c r="B154" s="24" t="s">
        <v>135</v>
      </c>
      <c r="C154" s="49">
        <f t="shared" si="3"/>
        <v>6332.7302841599994</v>
      </c>
      <c r="D154" s="49">
        <v>0</v>
      </c>
      <c r="E154" s="49">
        <v>271.43423999999999</v>
      </c>
      <c r="F154" s="49">
        <v>6060.3227999999999</v>
      </c>
      <c r="G154" s="49">
        <v>0.97324416000000002</v>
      </c>
      <c r="H154" s="49">
        <v>0</v>
      </c>
      <c r="I154" s="49">
        <v>0</v>
      </c>
      <c r="J154" s="24" t="s">
        <v>589</v>
      </c>
    </row>
    <row r="155" spans="1:10" ht="15" customHeight="1" x14ac:dyDescent="0.25">
      <c r="A155" s="24" t="s">
        <v>747</v>
      </c>
      <c r="B155" s="24" t="s">
        <v>313</v>
      </c>
      <c r="C155" s="49">
        <f t="shared" si="3"/>
        <v>6256.3962081600002</v>
      </c>
      <c r="D155" s="49">
        <v>6249.6079934400004</v>
      </c>
      <c r="E155" s="49">
        <v>0</v>
      </c>
      <c r="F155" s="49">
        <v>3.0478291199999989</v>
      </c>
      <c r="G155" s="49">
        <v>3.7403856000000011</v>
      </c>
      <c r="H155" s="49">
        <v>0</v>
      </c>
      <c r="I155" s="49">
        <v>0</v>
      </c>
      <c r="J155" s="24" t="s">
        <v>588</v>
      </c>
    </row>
    <row r="156" spans="1:10" ht="15" customHeight="1" x14ac:dyDescent="0.25">
      <c r="A156" s="24" t="s">
        <v>725</v>
      </c>
      <c r="B156" s="24" t="s">
        <v>261</v>
      </c>
      <c r="C156" s="49">
        <f t="shared" si="3"/>
        <v>6172.4992593599991</v>
      </c>
      <c r="D156" s="49">
        <v>6166.2061036799996</v>
      </c>
      <c r="E156" s="49">
        <v>0</v>
      </c>
      <c r="F156" s="49">
        <v>2.9170108800000003</v>
      </c>
      <c r="G156" s="49">
        <v>3.3761448000000005</v>
      </c>
      <c r="H156" s="49">
        <v>0</v>
      </c>
      <c r="I156" s="49">
        <v>0</v>
      </c>
      <c r="J156" s="24" t="s">
        <v>588</v>
      </c>
    </row>
    <row r="157" spans="1:10" ht="15" customHeight="1" x14ac:dyDescent="0.25">
      <c r="A157" s="24" t="s">
        <v>731</v>
      </c>
      <c r="B157" s="24" t="s">
        <v>277</v>
      </c>
      <c r="C157" s="49">
        <f t="shared" si="3"/>
        <v>6148.28346048</v>
      </c>
      <c r="D157" s="49">
        <v>5.0306961599999998</v>
      </c>
      <c r="E157" s="49">
        <v>6111.8064000000004</v>
      </c>
      <c r="F157" s="49">
        <v>9.3957796800000004</v>
      </c>
      <c r="G157" s="49">
        <v>22.05058464</v>
      </c>
      <c r="H157" s="49">
        <v>0</v>
      </c>
      <c r="I157" s="49">
        <v>0</v>
      </c>
      <c r="J157" s="24" t="s">
        <v>589</v>
      </c>
    </row>
    <row r="158" spans="1:10" ht="15" customHeight="1" x14ac:dyDescent="0.25">
      <c r="A158" s="24" t="s">
        <v>770</v>
      </c>
      <c r="B158" s="24" t="s">
        <v>355</v>
      </c>
      <c r="C158" s="49">
        <f t="shared" si="3"/>
        <v>5999.0005252800001</v>
      </c>
      <c r="D158" s="49">
        <v>5992.8693048000005</v>
      </c>
      <c r="E158" s="49">
        <v>0</v>
      </c>
      <c r="F158" s="49">
        <v>2.8382659200000004</v>
      </c>
      <c r="G158" s="49">
        <v>3.2929545599999996</v>
      </c>
      <c r="H158" s="49">
        <v>0</v>
      </c>
      <c r="I158" s="49">
        <v>0</v>
      </c>
      <c r="J158" s="24" t="s">
        <v>588</v>
      </c>
    </row>
    <row r="159" spans="1:10" ht="15" customHeight="1" x14ac:dyDescent="0.25">
      <c r="A159" s="24" t="s">
        <v>752</v>
      </c>
      <c r="B159" s="24" t="s">
        <v>341</v>
      </c>
      <c r="C159" s="49">
        <f t="shared" si="3"/>
        <v>5921.2694519999986</v>
      </c>
      <c r="D159" s="49">
        <v>5914.9601481599993</v>
      </c>
      <c r="E159" s="49">
        <v>0</v>
      </c>
      <c r="F159" s="49">
        <v>2.8601294400000001</v>
      </c>
      <c r="G159" s="49">
        <v>3.4491744</v>
      </c>
      <c r="H159" s="49">
        <v>0</v>
      </c>
      <c r="I159" s="49">
        <v>0</v>
      </c>
      <c r="J159" s="24" t="s">
        <v>590</v>
      </c>
    </row>
    <row r="160" spans="1:10" ht="15" customHeight="1" x14ac:dyDescent="0.25">
      <c r="A160" s="24" t="s">
        <v>702</v>
      </c>
      <c r="B160" s="24" t="s">
        <v>385</v>
      </c>
      <c r="C160" s="49">
        <f t="shared" si="3"/>
        <v>5915.0381673599995</v>
      </c>
      <c r="D160" s="49">
        <v>4201.1340638399997</v>
      </c>
      <c r="E160" s="49">
        <v>0</v>
      </c>
      <c r="F160" s="49">
        <v>2.0374804799999997</v>
      </c>
      <c r="G160" s="49">
        <v>2.4115190399999999</v>
      </c>
      <c r="H160" s="49">
        <v>1709.4551039999999</v>
      </c>
      <c r="I160" s="49">
        <v>0</v>
      </c>
      <c r="J160" s="24" t="s">
        <v>586</v>
      </c>
    </row>
    <row r="161" spans="1:10" ht="15" customHeight="1" x14ac:dyDescent="0.25">
      <c r="A161" s="24" t="s">
        <v>762</v>
      </c>
      <c r="B161" s="24" t="s">
        <v>351</v>
      </c>
      <c r="C161" s="49">
        <f t="shared" si="3"/>
        <v>5845.5308620799997</v>
      </c>
      <c r="D161" s="49">
        <v>5839.3662566399998</v>
      </c>
      <c r="E161" s="49">
        <v>0</v>
      </c>
      <c r="F161" s="49">
        <v>2.8123200000000002</v>
      </c>
      <c r="G161" s="49">
        <v>3.3522854399999997</v>
      </c>
      <c r="H161" s="49">
        <v>0</v>
      </c>
      <c r="I161" s="49">
        <v>0</v>
      </c>
      <c r="J161" s="24" t="s">
        <v>586</v>
      </c>
    </row>
    <row r="162" spans="1:10" ht="15" customHeight="1" x14ac:dyDescent="0.25">
      <c r="A162" s="24" t="s">
        <v>759</v>
      </c>
      <c r="B162" s="24" t="s">
        <v>343</v>
      </c>
      <c r="C162" s="49">
        <f t="shared" si="3"/>
        <v>5785.2976809599977</v>
      </c>
      <c r="D162" s="49">
        <v>5779.189775519998</v>
      </c>
      <c r="E162" s="49">
        <v>0</v>
      </c>
      <c r="F162" s="49">
        <v>2.7823823999999999</v>
      </c>
      <c r="G162" s="49">
        <v>3.3255230400000011</v>
      </c>
      <c r="H162" s="49">
        <v>0</v>
      </c>
      <c r="I162" s="49">
        <v>0</v>
      </c>
      <c r="J162" s="24" t="s">
        <v>588</v>
      </c>
    </row>
    <row r="163" spans="1:10" ht="15" customHeight="1" x14ac:dyDescent="0.25">
      <c r="A163" s="24" t="s">
        <v>745</v>
      </c>
      <c r="B163" s="24" t="s">
        <v>396</v>
      </c>
      <c r="C163" s="49">
        <f t="shared" si="3"/>
        <v>5783.0884675199995</v>
      </c>
      <c r="D163" s="49">
        <v>5777.1572846399995</v>
      </c>
      <c r="E163" s="49">
        <v>0</v>
      </c>
      <c r="F163" s="49">
        <v>2.7421934400000003</v>
      </c>
      <c r="G163" s="49">
        <v>3.1889894400000003</v>
      </c>
      <c r="H163" s="49">
        <v>0</v>
      </c>
      <c r="I163" s="49">
        <v>0</v>
      </c>
      <c r="J163" s="24" t="s">
        <v>588</v>
      </c>
    </row>
    <row r="164" spans="1:10" ht="15" customHeight="1" x14ac:dyDescent="0.25">
      <c r="A164" s="24" t="s">
        <v>751</v>
      </c>
      <c r="B164" s="24" t="s">
        <v>311</v>
      </c>
      <c r="C164" s="49">
        <f t="shared" si="3"/>
        <v>5714.2886875200002</v>
      </c>
      <c r="D164" s="49">
        <v>5708.36449008</v>
      </c>
      <c r="E164" s="49">
        <v>0</v>
      </c>
      <c r="F164" s="49">
        <v>2.7239587199999997</v>
      </c>
      <c r="G164" s="49">
        <v>3.2002387199999998</v>
      </c>
      <c r="H164" s="49">
        <v>0</v>
      </c>
      <c r="I164" s="49">
        <v>0</v>
      </c>
      <c r="J164" s="24" t="s">
        <v>588</v>
      </c>
    </row>
    <row r="165" spans="1:10" ht="15" customHeight="1" x14ac:dyDescent="0.25">
      <c r="A165" s="24" t="s">
        <v>727</v>
      </c>
      <c r="B165" s="24" t="s">
        <v>227</v>
      </c>
      <c r="C165" s="49">
        <f t="shared" si="3"/>
        <v>5619.107168640001</v>
      </c>
      <c r="D165" s="49">
        <v>5613.3031752000015</v>
      </c>
      <c r="E165" s="49">
        <v>0</v>
      </c>
      <c r="F165" s="49">
        <v>2.6741534400000009</v>
      </c>
      <c r="G165" s="49">
        <v>3.1298400000000006</v>
      </c>
      <c r="H165" s="49">
        <v>0</v>
      </c>
      <c r="I165" s="49">
        <v>0</v>
      </c>
      <c r="J165" s="24" t="s">
        <v>588</v>
      </c>
    </row>
    <row r="166" spans="1:10" ht="15" customHeight="1" x14ac:dyDescent="0.25">
      <c r="A166" s="24" t="s">
        <v>807</v>
      </c>
      <c r="B166" s="24" t="s">
        <v>202</v>
      </c>
      <c r="C166" s="49">
        <f t="shared" si="3"/>
        <v>5527.0774440000005</v>
      </c>
      <c r="D166" s="49">
        <v>5514.2849260800003</v>
      </c>
      <c r="E166" s="49">
        <v>0</v>
      </c>
      <c r="F166" s="49">
        <v>2.6186327999999994</v>
      </c>
      <c r="G166" s="49">
        <v>10.173885120000001</v>
      </c>
      <c r="H166" s="49">
        <v>0</v>
      </c>
      <c r="I166" s="49">
        <v>0</v>
      </c>
      <c r="J166" s="24" t="s">
        <v>584</v>
      </c>
    </row>
    <row r="167" spans="1:10" ht="15" customHeight="1" x14ac:dyDescent="0.25">
      <c r="A167" s="24" t="s">
        <v>568</v>
      </c>
      <c r="B167" s="24" t="s">
        <v>569</v>
      </c>
      <c r="C167" s="49">
        <f t="shared" si="3"/>
        <v>5462.1807105600001</v>
      </c>
      <c r="D167" s="49">
        <v>5456.6129519999995</v>
      </c>
      <c r="E167" s="49">
        <v>0</v>
      </c>
      <c r="F167" s="49">
        <v>2.5809840000000004</v>
      </c>
      <c r="G167" s="49">
        <v>2.9867745600000002</v>
      </c>
      <c r="H167" s="49">
        <v>0</v>
      </c>
      <c r="I167" s="49">
        <v>0</v>
      </c>
      <c r="J167" s="24" t="s">
        <v>588</v>
      </c>
    </row>
    <row r="168" spans="1:10" ht="15" customHeight="1" x14ac:dyDescent="0.25">
      <c r="A168" s="24" t="s">
        <v>760</v>
      </c>
      <c r="B168" s="24" t="s">
        <v>404</v>
      </c>
      <c r="C168" s="49">
        <f t="shared" si="3"/>
        <v>5442.8715935999999</v>
      </c>
      <c r="D168" s="49">
        <v>5437.3034721599997</v>
      </c>
      <c r="E168" s="49">
        <v>0</v>
      </c>
      <c r="F168" s="49">
        <v>2.5843406399999997</v>
      </c>
      <c r="G168" s="49">
        <v>2.9837807999999999</v>
      </c>
      <c r="H168" s="49">
        <v>0</v>
      </c>
      <c r="I168" s="49">
        <v>0</v>
      </c>
      <c r="J168" s="24" t="s">
        <v>588</v>
      </c>
    </row>
    <row r="169" spans="1:10" ht="15" customHeight="1" x14ac:dyDescent="0.25">
      <c r="A169" s="24" t="s">
        <v>729</v>
      </c>
      <c r="B169" s="24" t="s">
        <v>323</v>
      </c>
      <c r="C169" s="49">
        <f t="shared" si="3"/>
        <v>5379.0010848000002</v>
      </c>
      <c r="D169" s="49">
        <v>5373.6543201599998</v>
      </c>
      <c r="E169" s="49">
        <v>0</v>
      </c>
      <c r="F169" s="49">
        <v>2.4706684800000001</v>
      </c>
      <c r="G169" s="49">
        <v>2.8760961599999999</v>
      </c>
      <c r="H169" s="49">
        <v>0</v>
      </c>
      <c r="I169" s="49">
        <v>0</v>
      </c>
      <c r="J169" s="24" t="s">
        <v>586</v>
      </c>
    </row>
    <row r="170" spans="1:10" ht="15" customHeight="1" x14ac:dyDescent="0.25">
      <c r="A170" s="24" t="s">
        <v>763</v>
      </c>
      <c r="B170" s="24" t="s">
        <v>361</v>
      </c>
      <c r="C170" s="49">
        <f t="shared" si="3"/>
        <v>5250.2921755200014</v>
      </c>
      <c r="D170" s="49">
        <v>5238.1477612800018</v>
      </c>
      <c r="E170" s="49">
        <v>0</v>
      </c>
      <c r="F170" s="49">
        <v>5.2282843199999993</v>
      </c>
      <c r="G170" s="49">
        <v>6.9161299200000013</v>
      </c>
      <c r="H170" s="49">
        <v>0</v>
      </c>
      <c r="I170" s="49">
        <v>0</v>
      </c>
      <c r="J170" s="24" t="s">
        <v>588</v>
      </c>
    </row>
    <row r="171" spans="1:10" ht="15" customHeight="1" x14ac:dyDescent="0.25">
      <c r="A171" s="24" t="s">
        <v>764</v>
      </c>
      <c r="B171" s="24" t="s">
        <v>363</v>
      </c>
      <c r="C171" s="49">
        <f t="shared" si="3"/>
        <v>5162.6788819200001</v>
      </c>
      <c r="D171" s="49">
        <v>5157.3434572799997</v>
      </c>
      <c r="E171" s="49">
        <v>0</v>
      </c>
      <c r="F171" s="49">
        <v>2.4563347199999996</v>
      </c>
      <c r="G171" s="49">
        <v>2.8790899200000002</v>
      </c>
      <c r="H171" s="49">
        <v>0</v>
      </c>
      <c r="I171" s="49">
        <v>0</v>
      </c>
      <c r="J171" s="24" t="s">
        <v>588</v>
      </c>
    </row>
    <row r="172" spans="1:10" ht="15" customHeight="1" x14ac:dyDescent="0.25">
      <c r="A172" s="24" t="s">
        <v>765</v>
      </c>
      <c r="B172" s="24" t="s">
        <v>371</v>
      </c>
      <c r="C172" s="49">
        <f t="shared" si="3"/>
        <v>5162.0374915199991</v>
      </c>
      <c r="D172" s="49">
        <v>44.056897920000004</v>
      </c>
      <c r="E172" s="49">
        <v>5053.3761599999998</v>
      </c>
      <c r="F172" s="49">
        <v>9.315311040000001</v>
      </c>
      <c r="G172" s="49">
        <v>55.289122560000003</v>
      </c>
      <c r="H172" s="49">
        <v>0</v>
      </c>
      <c r="I172" s="49">
        <v>0</v>
      </c>
      <c r="J172" s="24" t="s">
        <v>590</v>
      </c>
    </row>
    <row r="173" spans="1:10" ht="15" customHeight="1" x14ac:dyDescent="0.25">
      <c r="A173" s="24" t="s">
        <v>704</v>
      </c>
      <c r="B173" s="24" t="s">
        <v>212</v>
      </c>
      <c r="C173" s="49">
        <f t="shared" si="3"/>
        <v>5139.0434188799991</v>
      </c>
      <c r="D173" s="49">
        <v>5110.5370175999997</v>
      </c>
      <c r="E173" s="49">
        <v>0</v>
      </c>
      <c r="F173" s="49">
        <v>1.7962560000000003</v>
      </c>
      <c r="G173" s="49">
        <v>26.710145279999999</v>
      </c>
      <c r="H173" s="49">
        <v>0</v>
      </c>
      <c r="I173" s="49">
        <v>0</v>
      </c>
      <c r="J173" s="24" t="s">
        <v>586</v>
      </c>
    </row>
    <row r="174" spans="1:10" ht="15" customHeight="1" x14ac:dyDescent="0.25">
      <c r="A174" s="24" t="s">
        <v>753</v>
      </c>
      <c r="B174" s="24" t="s">
        <v>339</v>
      </c>
      <c r="C174" s="49">
        <f t="shared" si="3"/>
        <v>5043.8295129600001</v>
      </c>
      <c r="D174" s="49">
        <v>4981.5475226999997</v>
      </c>
      <c r="E174" s="49">
        <v>9.1525139999999991E-2</v>
      </c>
      <c r="F174" s="49">
        <v>2.3332276799999998</v>
      </c>
      <c r="G174" s="49">
        <v>3.1572374399999994</v>
      </c>
      <c r="H174" s="49">
        <v>56.7</v>
      </c>
      <c r="I174" s="49">
        <v>0</v>
      </c>
      <c r="J174" s="24" t="s">
        <v>586</v>
      </c>
    </row>
    <row r="175" spans="1:10" ht="15" customHeight="1" x14ac:dyDescent="0.25">
      <c r="A175" s="24" t="s">
        <v>756</v>
      </c>
      <c r="B175" s="24" t="s">
        <v>317</v>
      </c>
      <c r="C175" s="49">
        <f t="shared" si="3"/>
        <v>5014.7072135999997</v>
      </c>
      <c r="D175" s="49">
        <v>5009.5946879999992</v>
      </c>
      <c r="E175" s="49">
        <v>0</v>
      </c>
      <c r="F175" s="49">
        <v>2.3701507200000003</v>
      </c>
      <c r="G175" s="49">
        <v>2.7423748800000003</v>
      </c>
      <c r="H175" s="49">
        <v>0</v>
      </c>
      <c r="I175" s="49">
        <v>0</v>
      </c>
      <c r="J175" s="24" t="s">
        <v>588</v>
      </c>
    </row>
    <row r="176" spans="1:10" ht="15" customHeight="1" x14ac:dyDescent="0.25">
      <c r="A176" s="24" t="s">
        <v>758</v>
      </c>
      <c r="B176" s="24" t="s">
        <v>375</v>
      </c>
      <c r="C176" s="49">
        <f t="shared" si="3"/>
        <v>5007.6555480000006</v>
      </c>
      <c r="D176" s="49">
        <v>5002.4131113600006</v>
      </c>
      <c r="E176" s="49">
        <v>0</v>
      </c>
      <c r="F176" s="49">
        <v>2.4156921599999999</v>
      </c>
      <c r="G176" s="49">
        <v>2.8267444800000003</v>
      </c>
      <c r="H176" s="49">
        <v>0</v>
      </c>
      <c r="I176" s="49">
        <v>0</v>
      </c>
      <c r="J176" s="24" t="s">
        <v>588</v>
      </c>
    </row>
    <row r="177" spans="1:10" ht="15" customHeight="1" x14ac:dyDescent="0.25">
      <c r="A177" s="24" t="s">
        <v>761</v>
      </c>
      <c r="B177" s="24" t="s">
        <v>357</v>
      </c>
      <c r="C177" s="49">
        <f t="shared" si="3"/>
        <v>5006.8278187200003</v>
      </c>
      <c r="D177" s="49">
        <v>4981.1539680000005</v>
      </c>
      <c r="E177" s="49">
        <v>0</v>
      </c>
      <c r="F177" s="49">
        <v>7.1011080000000009</v>
      </c>
      <c r="G177" s="49">
        <v>18.572742720000001</v>
      </c>
      <c r="H177" s="49">
        <v>0</v>
      </c>
      <c r="I177" s="49">
        <v>0</v>
      </c>
      <c r="J177" s="24" t="s">
        <v>590</v>
      </c>
    </row>
    <row r="178" spans="1:10" ht="15" customHeight="1" x14ac:dyDescent="0.25">
      <c r="A178" s="24" t="s">
        <v>768</v>
      </c>
      <c r="B178" s="24" t="s">
        <v>387</v>
      </c>
      <c r="C178" s="49">
        <f t="shared" si="3"/>
        <v>4997.3001321599986</v>
      </c>
      <c r="D178" s="49">
        <v>4991.9775897599993</v>
      </c>
      <c r="E178" s="49">
        <v>0</v>
      </c>
      <c r="F178" s="49">
        <v>2.4665860799999999</v>
      </c>
      <c r="G178" s="49">
        <v>2.8559563199999998</v>
      </c>
      <c r="H178" s="49">
        <v>0</v>
      </c>
      <c r="I178" s="49">
        <v>0</v>
      </c>
      <c r="J178" s="24" t="s">
        <v>584</v>
      </c>
    </row>
    <row r="179" spans="1:10" ht="15" customHeight="1" x14ac:dyDescent="0.25">
      <c r="A179" s="24" t="s">
        <v>778</v>
      </c>
      <c r="B179" s="24" t="s">
        <v>353</v>
      </c>
      <c r="C179" s="49">
        <f t="shared" si="3"/>
        <v>4996.6737105599996</v>
      </c>
      <c r="D179" s="49">
        <v>4991.595839999999</v>
      </c>
      <c r="E179" s="49">
        <v>0</v>
      </c>
      <c r="F179" s="49">
        <v>2.3539118399999999</v>
      </c>
      <c r="G179" s="49">
        <v>2.7239587200000002</v>
      </c>
      <c r="H179" s="49">
        <v>0</v>
      </c>
      <c r="I179" s="49">
        <v>0</v>
      </c>
      <c r="J179" s="24" t="s">
        <v>586</v>
      </c>
    </row>
    <row r="180" spans="1:10" ht="15" customHeight="1" x14ac:dyDescent="0.25">
      <c r="A180" s="24" t="s">
        <v>861</v>
      </c>
      <c r="B180" s="24" t="s">
        <v>259</v>
      </c>
      <c r="C180" s="49">
        <f t="shared" si="3"/>
        <v>4973.3852515200006</v>
      </c>
      <c r="D180" s="49">
        <v>4967.7281337599998</v>
      </c>
      <c r="E180" s="49">
        <v>0</v>
      </c>
      <c r="F180" s="49">
        <v>2.5160284799999997</v>
      </c>
      <c r="G180" s="49">
        <v>3.1410892800000001</v>
      </c>
      <c r="H180" s="49">
        <v>0</v>
      </c>
      <c r="I180" s="49">
        <v>0</v>
      </c>
      <c r="J180" s="24" t="s">
        <v>586</v>
      </c>
    </row>
    <row r="181" spans="1:10" ht="15" customHeight="1" x14ac:dyDescent="0.25">
      <c r="A181" s="24" t="s">
        <v>711</v>
      </c>
      <c r="B181" s="24" t="s">
        <v>257</v>
      </c>
      <c r="C181" s="49">
        <f t="shared" si="3"/>
        <v>4867.5964780800005</v>
      </c>
      <c r="D181" s="49">
        <v>0.47591711999999997</v>
      </c>
      <c r="E181" s="49">
        <v>799.23412800000006</v>
      </c>
      <c r="F181" s="49">
        <v>4067.8853443200005</v>
      </c>
      <c r="G181" s="49">
        <v>1.0886399999999999E-3</v>
      </c>
      <c r="H181" s="49">
        <v>0</v>
      </c>
      <c r="I181" s="49">
        <v>0</v>
      </c>
      <c r="J181" s="24" t="s">
        <v>589</v>
      </c>
    </row>
    <row r="182" spans="1:10" ht="15" customHeight="1" x14ac:dyDescent="0.25">
      <c r="A182" s="24" t="s">
        <v>795</v>
      </c>
      <c r="B182" s="24" t="s">
        <v>447</v>
      </c>
      <c r="C182" s="49">
        <f t="shared" si="3"/>
        <v>4781.4663657599995</v>
      </c>
      <c r="D182" s="49">
        <v>4776.5802772799998</v>
      </c>
      <c r="E182" s="49">
        <v>0</v>
      </c>
      <c r="F182" s="49">
        <v>2.2648248</v>
      </c>
      <c r="G182" s="49">
        <v>2.6212636800000002</v>
      </c>
      <c r="H182" s="49">
        <v>0</v>
      </c>
      <c r="I182" s="49">
        <v>0</v>
      </c>
      <c r="J182" s="24" t="s">
        <v>586</v>
      </c>
    </row>
    <row r="183" spans="1:10" ht="15" customHeight="1" x14ac:dyDescent="0.25">
      <c r="A183" s="24" t="s">
        <v>939</v>
      </c>
      <c r="B183" s="24" t="s">
        <v>301</v>
      </c>
      <c r="C183" s="49">
        <f t="shared" si="3"/>
        <v>4768.0289193600001</v>
      </c>
      <c r="D183" s="49">
        <v>4763.1628799999999</v>
      </c>
      <c r="E183" s="49">
        <v>0</v>
      </c>
      <c r="F183" s="49">
        <v>2.2545734400000002</v>
      </c>
      <c r="G183" s="49">
        <v>2.6114659199999997</v>
      </c>
      <c r="H183" s="49">
        <v>0</v>
      </c>
      <c r="I183" s="49">
        <v>0</v>
      </c>
      <c r="J183" s="24" t="s">
        <v>586</v>
      </c>
    </row>
    <row r="184" spans="1:10" ht="15" customHeight="1" x14ac:dyDescent="0.25">
      <c r="A184" s="24" t="s">
        <v>769</v>
      </c>
      <c r="B184" s="24" t="s">
        <v>359</v>
      </c>
      <c r="C184" s="49">
        <f t="shared" si="3"/>
        <v>4735.0160928000005</v>
      </c>
      <c r="D184" s="49">
        <v>4730.1857064000005</v>
      </c>
      <c r="E184" s="49">
        <v>0</v>
      </c>
      <c r="F184" s="49">
        <v>2.2387881599999995</v>
      </c>
      <c r="G184" s="49">
        <v>2.5915982400000006</v>
      </c>
      <c r="H184" s="49">
        <v>0</v>
      </c>
      <c r="I184" s="49">
        <v>0</v>
      </c>
      <c r="J184" s="24" t="s">
        <v>596</v>
      </c>
    </row>
    <row r="185" spans="1:10" ht="15" customHeight="1" x14ac:dyDescent="0.25">
      <c r="A185" s="24" t="s">
        <v>775</v>
      </c>
      <c r="B185" s="24" t="s">
        <v>466</v>
      </c>
      <c r="C185" s="49">
        <f t="shared" si="3"/>
        <v>4714.7967820800004</v>
      </c>
      <c r="D185" s="49">
        <v>4709.9744697599999</v>
      </c>
      <c r="E185" s="49">
        <v>0</v>
      </c>
      <c r="F185" s="49">
        <v>2.2340707200000001</v>
      </c>
      <c r="G185" s="49">
        <v>2.5882415999999999</v>
      </c>
      <c r="H185" s="49">
        <v>0</v>
      </c>
      <c r="I185" s="49">
        <v>0</v>
      </c>
      <c r="J185" s="24" t="s">
        <v>588</v>
      </c>
    </row>
    <row r="186" spans="1:10" ht="15" customHeight="1" x14ac:dyDescent="0.25">
      <c r="A186" s="24" t="s">
        <v>785</v>
      </c>
      <c r="B186" s="24" t="s">
        <v>445</v>
      </c>
      <c r="C186" s="49">
        <f t="shared" si="3"/>
        <v>4661.3584382400004</v>
      </c>
      <c r="D186" s="49">
        <v>4656.5331321600006</v>
      </c>
      <c r="E186" s="49">
        <v>0</v>
      </c>
      <c r="F186" s="49">
        <v>2.2188297600000002</v>
      </c>
      <c r="G186" s="49">
        <v>2.6064763200000001</v>
      </c>
      <c r="H186" s="49">
        <v>0</v>
      </c>
      <c r="I186" s="49">
        <v>0</v>
      </c>
      <c r="J186" s="24" t="s">
        <v>588</v>
      </c>
    </row>
    <row r="187" spans="1:10" ht="15" customHeight="1" x14ac:dyDescent="0.25">
      <c r="A187" s="24" t="s">
        <v>786</v>
      </c>
      <c r="B187" s="24" t="s">
        <v>398</v>
      </c>
      <c r="C187" s="49">
        <f t="shared" si="3"/>
        <v>4652.9878852800011</v>
      </c>
      <c r="D187" s="49">
        <v>4648.2248131200013</v>
      </c>
      <c r="E187" s="49">
        <v>0</v>
      </c>
      <c r="F187" s="49">
        <v>2.2156545599999999</v>
      </c>
      <c r="G187" s="49">
        <v>2.5474176000000002</v>
      </c>
      <c r="H187" s="49">
        <v>0</v>
      </c>
      <c r="I187" s="49">
        <v>0</v>
      </c>
      <c r="J187" s="24" t="s">
        <v>586</v>
      </c>
    </row>
    <row r="188" spans="1:10" ht="15" customHeight="1" x14ac:dyDescent="0.25">
      <c r="A188" s="24" t="s">
        <v>780</v>
      </c>
      <c r="B188" s="24" t="s">
        <v>369</v>
      </c>
      <c r="C188" s="49">
        <f t="shared" si="3"/>
        <v>4626.5805633599985</v>
      </c>
      <c r="D188" s="49">
        <v>4621.8637583999989</v>
      </c>
      <c r="E188" s="49">
        <v>0</v>
      </c>
      <c r="F188" s="49">
        <v>2.1864427200000001</v>
      </c>
      <c r="G188" s="49">
        <v>2.5303622400000001</v>
      </c>
      <c r="H188" s="49">
        <v>0</v>
      </c>
      <c r="I188" s="49">
        <v>0</v>
      </c>
      <c r="J188" s="24" t="s">
        <v>586</v>
      </c>
    </row>
    <row r="189" spans="1:10" ht="15" customHeight="1" x14ac:dyDescent="0.25">
      <c r="A189" s="24" t="s">
        <v>670</v>
      </c>
      <c r="B189" s="24" t="s">
        <v>131</v>
      </c>
      <c r="C189" s="49">
        <f t="shared" si="3"/>
        <v>4614.0008745600007</v>
      </c>
      <c r="D189" s="49">
        <v>0</v>
      </c>
      <c r="E189" s="49">
        <v>3330.3312000000001</v>
      </c>
      <c r="F189" s="49">
        <v>1276.884</v>
      </c>
      <c r="G189" s="49">
        <v>6.7856745600000004</v>
      </c>
      <c r="H189" s="49">
        <v>0</v>
      </c>
      <c r="I189" s="49">
        <v>0</v>
      </c>
      <c r="J189" s="24" t="s">
        <v>589</v>
      </c>
    </row>
    <row r="190" spans="1:10" ht="15" customHeight="1" x14ac:dyDescent="0.25">
      <c r="A190" s="24" t="s">
        <v>777</v>
      </c>
      <c r="B190" s="24" t="s">
        <v>392</v>
      </c>
      <c r="C190" s="49">
        <f t="shared" si="3"/>
        <v>4600.3621204799992</v>
      </c>
      <c r="D190" s="49">
        <v>4595.5175817599993</v>
      </c>
      <c r="E190" s="49">
        <v>0</v>
      </c>
      <c r="F190" s="49">
        <v>2.2094855999999998</v>
      </c>
      <c r="G190" s="49">
        <v>2.6350531200000002</v>
      </c>
      <c r="H190" s="49">
        <v>0</v>
      </c>
      <c r="I190" s="49">
        <v>0</v>
      </c>
      <c r="J190" s="24" t="s">
        <v>588</v>
      </c>
    </row>
    <row r="191" spans="1:10" ht="15" customHeight="1" x14ac:dyDescent="0.25">
      <c r="A191" s="24" t="s">
        <v>779</v>
      </c>
      <c r="B191" s="24" t="s">
        <v>400</v>
      </c>
      <c r="C191" s="49">
        <f t="shared" si="3"/>
        <v>4490.5103611199993</v>
      </c>
      <c r="D191" s="49">
        <v>4485.8348337599991</v>
      </c>
      <c r="E191" s="49">
        <v>0</v>
      </c>
      <c r="F191" s="49">
        <v>2.1441672000000005</v>
      </c>
      <c r="G191" s="49">
        <v>2.5313601600000002</v>
      </c>
      <c r="H191" s="49">
        <v>0</v>
      </c>
      <c r="I191" s="49">
        <v>0</v>
      </c>
      <c r="J191" s="24" t="s">
        <v>588</v>
      </c>
    </row>
    <row r="192" spans="1:10" ht="15" customHeight="1" x14ac:dyDescent="0.25">
      <c r="A192" s="24" t="s">
        <v>755</v>
      </c>
      <c r="B192" s="24" t="s">
        <v>319</v>
      </c>
      <c r="C192" s="49">
        <f t="shared" si="3"/>
        <v>4471.4585260800004</v>
      </c>
      <c r="D192" s="49">
        <v>0</v>
      </c>
      <c r="E192" s="49">
        <v>4448.5642454400004</v>
      </c>
      <c r="F192" s="49">
        <v>6.8357520000000003</v>
      </c>
      <c r="G192" s="49">
        <v>16.058528639999999</v>
      </c>
      <c r="H192" s="49">
        <v>0</v>
      </c>
      <c r="I192" s="49">
        <v>0</v>
      </c>
      <c r="J192" s="24" t="s">
        <v>589</v>
      </c>
    </row>
    <row r="193" spans="1:10" ht="15" customHeight="1" x14ac:dyDescent="0.25">
      <c r="A193" s="24" t="s">
        <v>767</v>
      </c>
      <c r="B193" s="24" t="s">
        <v>367</v>
      </c>
      <c r="C193" s="49">
        <f t="shared" si="3"/>
        <v>4448.9600568000005</v>
      </c>
      <c r="D193" s="49">
        <v>4444.1838302400001</v>
      </c>
      <c r="E193" s="49">
        <v>0</v>
      </c>
      <c r="F193" s="49">
        <v>2.1613132799999999</v>
      </c>
      <c r="G193" s="49">
        <v>2.6149132799999997</v>
      </c>
      <c r="H193" s="49">
        <v>0</v>
      </c>
      <c r="I193" s="49">
        <v>0</v>
      </c>
      <c r="J193" s="24" t="s">
        <v>588</v>
      </c>
    </row>
    <row r="194" spans="1:10" ht="15" customHeight="1" x14ac:dyDescent="0.25">
      <c r="A194" s="24" t="s">
        <v>789</v>
      </c>
      <c r="B194" s="24" t="s">
        <v>406</v>
      </c>
      <c r="C194" s="49">
        <f t="shared" si="3"/>
        <v>4408.5111840000009</v>
      </c>
      <c r="D194" s="49">
        <v>4403.7275184000009</v>
      </c>
      <c r="E194" s="49">
        <v>0</v>
      </c>
      <c r="F194" s="49">
        <v>2.18163456</v>
      </c>
      <c r="G194" s="49">
        <v>2.60203104</v>
      </c>
      <c r="H194" s="49">
        <v>0</v>
      </c>
      <c r="I194" s="49">
        <v>0</v>
      </c>
      <c r="J194" s="24" t="s">
        <v>588</v>
      </c>
    </row>
    <row r="195" spans="1:10" ht="15" customHeight="1" x14ac:dyDescent="0.25">
      <c r="A195" s="24" t="s">
        <v>774</v>
      </c>
      <c r="B195" s="24" t="s">
        <v>337</v>
      </c>
      <c r="C195" s="49">
        <f t="shared" ref="C195:C258" si="4">SUM(D195:I195)</f>
        <v>4398.1055999999999</v>
      </c>
      <c r="D195" s="49">
        <v>0</v>
      </c>
      <c r="E195" s="49">
        <v>1313.6256000000001</v>
      </c>
      <c r="F195" s="49">
        <v>3084.48</v>
      </c>
      <c r="G195" s="49">
        <v>0</v>
      </c>
      <c r="H195" s="49">
        <v>0</v>
      </c>
      <c r="I195" s="49">
        <v>0</v>
      </c>
      <c r="J195" s="24" t="s">
        <v>589</v>
      </c>
    </row>
    <row r="196" spans="1:10" ht="15" customHeight="1" x14ac:dyDescent="0.25">
      <c r="A196" s="24" t="s">
        <v>772</v>
      </c>
      <c r="B196" s="24" t="s">
        <v>389</v>
      </c>
      <c r="C196" s="49">
        <f t="shared" si="4"/>
        <v>4393.6085188800007</v>
      </c>
      <c r="D196" s="49">
        <v>4389.1293096000009</v>
      </c>
      <c r="E196" s="49">
        <v>0</v>
      </c>
      <c r="F196" s="49">
        <v>2.0762179200000004</v>
      </c>
      <c r="G196" s="49">
        <v>2.4029913600000006</v>
      </c>
      <c r="H196" s="49">
        <v>0</v>
      </c>
      <c r="I196" s="49">
        <v>0</v>
      </c>
      <c r="J196" s="24" t="s">
        <v>586</v>
      </c>
    </row>
    <row r="197" spans="1:10" ht="15" customHeight="1" x14ac:dyDescent="0.25">
      <c r="A197" s="24" t="s">
        <v>681</v>
      </c>
      <c r="B197" s="24" t="s">
        <v>147</v>
      </c>
      <c r="C197" s="49">
        <f t="shared" si="4"/>
        <v>4237.9672910399995</v>
      </c>
      <c r="D197" s="49">
        <v>4233.6508334399996</v>
      </c>
      <c r="E197" s="49">
        <v>0</v>
      </c>
      <c r="F197" s="49">
        <v>2.0185199999999996</v>
      </c>
      <c r="G197" s="49">
        <v>2.2979376</v>
      </c>
      <c r="H197" s="49">
        <v>0</v>
      </c>
      <c r="I197" s="49">
        <v>0</v>
      </c>
      <c r="J197" s="24" t="s">
        <v>586</v>
      </c>
    </row>
    <row r="198" spans="1:10" ht="15" customHeight="1" x14ac:dyDescent="0.25">
      <c r="A198" s="24" t="s">
        <v>677</v>
      </c>
      <c r="B198" s="24" t="s">
        <v>198</v>
      </c>
      <c r="C198" s="49">
        <f t="shared" si="4"/>
        <v>4204.9643529600007</v>
      </c>
      <c r="D198" s="49">
        <v>4200.6794659200004</v>
      </c>
      <c r="E198" s="49">
        <v>0</v>
      </c>
      <c r="F198" s="49">
        <v>1.9536551999999998</v>
      </c>
      <c r="G198" s="49">
        <v>2.3312318400000001</v>
      </c>
      <c r="H198" s="49">
        <v>0</v>
      </c>
      <c r="I198" s="49">
        <v>0</v>
      </c>
      <c r="J198" s="24" t="s">
        <v>586</v>
      </c>
    </row>
    <row r="199" spans="1:10" ht="15" customHeight="1" x14ac:dyDescent="0.25">
      <c r="A199" s="24" t="s">
        <v>781</v>
      </c>
      <c r="B199" s="24" t="s">
        <v>377</v>
      </c>
      <c r="C199" s="49">
        <f t="shared" si="4"/>
        <v>4181.8973414400007</v>
      </c>
      <c r="D199" s="49">
        <v>4177.6239758400006</v>
      </c>
      <c r="E199" s="49">
        <v>0</v>
      </c>
      <c r="F199" s="49">
        <v>1.9754279999999997</v>
      </c>
      <c r="G199" s="49">
        <v>2.2979376</v>
      </c>
      <c r="H199" s="49">
        <v>0</v>
      </c>
      <c r="I199" s="49">
        <v>0</v>
      </c>
      <c r="J199" s="24" t="s">
        <v>586</v>
      </c>
    </row>
    <row r="200" spans="1:10" ht="15" customHeight="1" x14ac:dyDescent="0.25">
      <c r="A200" s="24" t="s">
        <v>790</v>
      </c>
      <c r="B200" s="24" t="s">
        <v>427</v>
      </c>
      <c r="C200" s="49">
        <f t="shared" si="4"/>
        <v>4149.8221060799997</v>
      </c>
      <c r="D200" s="49">
        <v>4145.5906531199998</v>
      </c>
      <c r="E200" s="49">
        <v>0</v>
      </c>
      <c r="F200" s="49">
        <v>1.9613664</v>
      </c>
      <c r="G200" s="49">
        <v>2.2700865600000002</v>
      </c>
      <c r="H200" s="49">
        <v>0</v>
      </c>
      <c r="I200" s="49">
        <v>0</v>
      </c>
      <c r="J200" s="24" t="s">
        <v>586</v>
      </c>
    </row>
    <row r="201" spans="1:10" ht="15" customHeight="1" x14ac:dyDescent="0.25">
      <c r="A201" s="24" t="s">
        <v>773</v>
      </c>
      <c r="B201" s="24" t="s">
        <v>383</v>
      </c>
      <c r="C201" s="49">
        <f t="shared" si="4"/>
        <v>4092.1929518400007</v>
      </c>
      <c r="D201" s="49">
        <v>4087.9424476800004</v>
      </c>
      <c r="E201" s="49">
        <v>0</v>
      </c>
      <c r="F201" s="49">
        <v>1.925532</v>
      </c>
      <c r="G201" s="49">
        <v>2.3249721600000002</v>
      </c>
      <c r="H201" s="49">
        <v>0</v>
      </c>
      <c r="I201" s="49">
        <v>0</v>
      </c>
      <c r="J201" s="24" t="s">
        <v>590</v>
      </c>
    </row>
    <row r="202" spans="1:10" ht="15" customHeight="1" x14ac:dyDescent="0.25">
      <c r="A202" s="24" t="s">
        <v>829</v>
      </c>
      <c r="B202" s="24" t="s">
        <v>413</v>
      </c>
      <c r="C202" s="49">
        <f t="shared" si="4"/>
        <v>3922.3497801600001</v>
      </c>
      <c r="D202" s="49">
        <v>3918.1938969600001</v>
      </c>
      <c r="E202" s="49">
        <v>0</v>
      </c>
      <c r="F202" s="49">
        <v>1.8899697599999996</v>
      </c>
      <c r="G202" s="49">
        <v>2.2659134399999998</v>
      </c>
      <c r="H202" s="49">
        <v>0</v>
      </c>
      <c r="I202" s="49">
        <v>0</v>
      </c>
      <c r="J202" s="24" t="s">
        <v>586</v>
      </c>
    </row>
    <row r="203" spans="1:10" ht="15" customHeight="1" x14ac:dyDescent="0.25">
      <c r="A203" s="24" t="s">
        <v>794</v>
      </c>
      <c r="B203" s="24" t="s">
        <v>433</v>
      </c>
      <c r="C203" s="49">
        <f t="shared" si="4"/>
        <v>3898.6980782400001</v>
      </c>
      <c r="D203" s="49">
        <v>3894.7239072000002</v>
      </c>
      <c r="E203" s="49">
        <v>0</v>
      </c>
      <c r="F203" s="49">
        <v>1.8433396799999999</v>
      </c>
      <c r="G203" s="49">
        <v>2.1308313600000002</v>
      </c>
      <c r="H203" s="49">
        <v>0</v>
      </c>
      <c r="I203" s="49">
        <v>0</v>
      </c>
      <c r="J203" s="24" t="s">
        <v>588</v>
      </c>
    </row>
    <row r="204" spans="1:10" ht="15" customHeight="1" x14ac:dyDescent="0.25">
      <c r="A204" s="24" t="s">
        <v>804</v>
      </c>
      <c r="B204" s="24" t="s">
        <v>394</v>
      </c>
      <c r="C204" s="49">
        <f t="shared" si="4"/>
        <v>3806.6641804799992</v>
      </c>
      <c r="D204" s="49">
        <v>3802.7829974399992</v>
      </c>
      <c r="E204" s="49">
        <v>0</v>
      </c>
      <c r="F204" s="49">
        <v>1.7990683199999999</v>
      </c>
      <c r="G204" s="49">
        <v>2.0821147200000003</v>
      </c>
      <c r="H204" s="49">
        <v>0</v>
      </c>
      <c r="I204" s="49">
        <v>0</v>
      </c>
      <c r="J204" s="24" t="s">
        <v>586</v>
      </c>
    </row>
    <row r="205" spans="1:10" ht="15" customHeight="1" x14ac:dyDescent="0.25">
      <c r="A205" s="24" t="s">
        <v>783</v>
      </c>
      <c r="B205" s="24" t="s">
        <v>373</v>
      </c>
      <c r="C205" s="49">
        <f t="shared" si="4"/>
        <v>3792.3666177600003</v>
      </c>
      <c r="D205" s="49">
        <v>3788.4889728000003</v>
      </c>
      <c r="E205" s="49">
        <v>0</v>
      </c>
      <c r="F205" s="49">
        <v>1.7949859200000002</v>
      </c>
      <c r="G205" s="49">
        <v>2.0826590400000002</v>
      </c>
      <c r="H205" s="49">
        <v>0</v>
      </c>
      <c r="I205" s="49">
        <v>0</v>
      </c>
      <c r="J205" s="24" t="s">
        <v>588</v>
      </c>
    </row>
    <row r="206" spans="1:10" ht="15" customHeight="1" x14ac:dyDescent="0.25">
      <c r="A206" s="24" t="s">
        <v>798</v>
      </c>
      <c r="B206" s="24" t="s">
        <v>429</v>
      </c>
      <c r="C206" s="49">
        <f t="shared" si="4"/>
        <v>3768.4175356800006</v>
      </c>
      <c r="D206" s="49">
        <v>3764.1059769600006</v>
      </c>
      <c r="E206" s="49">
        <v>0</v>
      </c>
      <c r="F206" s="49">
        <v>1.8858873599999999</v>
      </c>
      <c r="G206" s="49">
        <v>2.4256713599999999</v>
      </c>
      <c r="H206" s="49">
        <v>0</v>
      </c>
      <c r="I206" s="49">
        <v>0</v>
      </c>
      <c r="J206" s="24" t="s">
        <v>588</v>
      </c>
    </row>
    <row r="207" spans="1:10" ht="15" customHeight="1" x14ac:dyDescent="0.25">
      <c r="A207" s="24" t="s">
        <v>638</v>
      </c>
      <c r="B207" s="24" t="s">
        <v>411</v>
      </c>
      <c r="C207" s="49">
        <f t="shared" si="4"/>
        <v>3763.6890278400001</v>
      </c>
      <c r="D207" s="49">
        <v>3759.8483966399999</v>
      </c>
      <c r="E207" s="49">
        <v>0</v>
      </c>
      <c r="F207" s="49">
        <v>1.7800171199999999</v>
      </c>
      <c r="G207" s="49">
        <v>2.0606140799999997</v>
      </c>
      <c r="H207" s="49">
        <v>0</v>
      </c>
      <c r="I207" s="49">
        <v>0</v>
      </c>
      <c r="J207" s="24" t="s">
        <v>586</v>
      </c>
    </row>
    <row r="208" spans="1:10" ht="15" customHeight="1" x14ac:dyDescent="0.25">
      <c r="A208" s="24" t="s">
        <v>796</v>
      </c>
      <c r="B208" s="24" t="s">
        <v>423</v>
      </c>
      <c r="C208" s="49">
        <f t="shared" si="4"/>
        <v>3749.0580691200007</v>
      </c>
      <c r="D208" s="49">
        <v>3745.1931249600007</v>
      </c>
      <c r="E208" s="49">
        <v>0</v>
      </c>
      <c r="F208" s="49">
        <v>1.7817408000000001</v>
      </c>
      <c r="G208" s="49">
        <v>2.0832033599999997</v>
      </c>
      <c r="H208" s="49">
        <v>0</v>
      </c>
      <c r="I208" s="49">
        <v>0</v>
      </c>
      <c r="J208" s="24" t="s">
        <v>588</v>
      </c>
    </row>
    <row r="209" spans="1:10" ht="15" customHeight="1" x14ac:dyDescent="0.25">
      <c r="A209" s="24" t="s">
        <v>792</v>
      </c>
      <c r="B209" s="24" t="s">
        <v>421</v>
      </c>
      <c r="C209" s="49">
        <f t="shared" si="4"/>
        <v>3746.1033187200005</v>
      </c>
      <c r="D209" s="49">
        <v>3742.2899035200003</v>
      </c>
      <c r="E209" s="49">
        <v>0</v>
      </c>
      <c r="F209" s="49">
        <v>1.7676791999999997</v>
      </c>
      <c r="G209" s="49">
        <v>2.0457359999999998</v>
      </c>
      <c r="H209" s="49">
        <v>0</v>
      </c>
      <c r="I209" s="49">
        <v>0</v>
      </c>
      <c r="J209" s="24" t="s">
        <v>586</v>
      </c>
    </row>
    <row r="210" spans="1:10" ht="15" customHeight="1" x14ac:dyDescent="0.25">
      <c r="A210" s="24" t="s">
        <v>797</v>
      </c>
      <c r="B210" s="24" t="s">
        <v>443</v>
      </c>
      <c r="C210" s="49">
        <f t="shared" si="4"/>
        <v>3740.63226768</v>
      </c>
      <c r="D210" s="49">
        <v>3736.7568000000001</v>
      </c>
      <c r="E210" s="49">
        <v>0</v>
      </c>
      <c r="F210" s="49">
        <v>1.766772</v>
      </c>
      <c r="G210" s="49">
        <v>2.1086956799999999</v>
      </c>
      <c r="H210" s="49">
        <v>0</v>
      </c>
      <c r="I210" s="49">
        <v>0</v>
      </c>
      <c r="J210" s="24" t="s">
        <v>586</v>
      </c>
    </row>
    <row r="211" spans="1:10" ht="15" customHeight="1" x14ac:dyDescent="0.25">
      <c r="A211" s="24" t="s">
        <v>805</v>
      </c>
      <c r="B211" s="24" t="s">
        <v>451</v>
      </c>
      <c r="C211" s="49">
        <f t="shared" si="4"/>
        <v>3726.5447217599994</v>
      </c>
      <c r="D211" s="49">
        <v>3722.7460031999994</v>
      </c>
      <c r="E211" s="49">
        <v>0</v>
      </c>
      <c r="F211" s="49">
        <v>1.7608752000000001</v>
      </c>
      <c r="G211" s="49">
        <v>2.0378433600000001</v>
      </c>
      <c r="H211" s="49">
        <v>0</v>
      </c>
      <c r="I211" s="49">
        <v>0</v>
      </c>
      <c r="J211" s="24" t="s">
        <v>586</v>
      </c>
    </row>
    <row r="212" spans="1:10" ht="15" customHeight="1" x14ac:dyDescent="0.25">
      <c r="A212" s="24" t="s">
        <v>788</v>
      </c>
      <c r="B212" s="24" t="s">
        <v>415</v>
      </c>
      <c r="C212" s="49">
        <f t="shared" si="4"/>
        <v>3712.4872041600001</v>
      </c>
      <c r="D212" s="49">
        <v>3481.1501155199999</v>
      </c>
      <c r="E212" s="49">
        <v>0</v>
      </c>
      <c r="F212" s="49">
        <v>1.70671536</v>
      </c>
      <c r="G212" s="49">
        <v>2.1046132800000001</v>
      </c>
      <c r="H212" s="49">
        <v>0</v>
      </c>
      <c r="I212" s="49">
        <v>227.52576000000002</v>
      </c>
      <c r="J212" s="24" t="s">
        <v>588</v>
      </c>
    </row>
    <row r="213" spans="1:10" ht="15" customHeight="1" x14ac:dyDescent="0.25">
      <c r="A213" s="24" t="s">
        <v>787</v>
      </c>
      <c r="B213" s="24" t="s">
        <v>419</v>
      </c>
      <c r="C213" s="49">
        <f t="shared" si="4"/>
        <v>3445.4027160000005</v>
      </c>
      <c r="D213" s="49">
        <v>3441.8552011200004</v>
      </c>
      <c r="E213" s="49">
        <v>0</v>
      </c>
      <c r="F213" s="49">
        <v>1.6361351999999998</v>
      </c>
      <c r="G213" s="49">
        <v>1.9113796799999996</v>
      </c>
      <c r="H213" s="49">
        <v>0</v>
      </c>
      <c r="I213" s="49">
        <v>0</v>
      </c>
      <c r="J213" s="24" t="s">
        <v>588</v>
      </c>
    </row>
    <row r="214" spans="1:10" ht="15" customHeight="1" x14ac:dyDescent="0.25">
      <c r="A214" s="24" t="s">
        <v>793</v>
      </c>
      <c r="B214" s="24" t="s">
        <v>417</v>
      </c>
      <c r="C214" s="49">
        <f t="shared" si="4"/>
        <v>3377.7513604800006</v>
      </c>
      <c r="D214" s="49">
        <v>3374.3007345600008</v>
      </c>
      <c r="E214" s="49">
        <v>0</v>
      </c>
      <c r="F214" s="49">
        <v>1.5990307200000005</v>
      </c>
      <c r="G214" s="49">
        <v>1.8515951999999996</v>
      </c>
      <c r="H214" s="49">
        <v>0</v>
      </c>
      <c r="I214" s="49">
        <v>0</v>
      </c>
      <c r="J214" s="24" t="s">
        <v>588</v>
      </c>
    </row>
    <row r="215" spans="1:10" ht="15" customHeight="1" x14ac:dyDescent="0.25">
      <c r="A215" s="24" t="s">
        <v>803</v>
      </c>
      <c r="B215" s="24" t="s">
        <v>441</v>
      </c>
      <c r="C215" s="49">
        <f t="shared" si="4"/>
        <v>3368.0847815999996</v>
      </c>
      <c r="D215" s="49">
        <v>2992.7113675199998</v>
      </c>
      <c r="E215" s="49">
        <v>0</v>
      </c>
      <c r="F215" s="49">
        <v>1.4166835200000001</v>
      </c>
      <c r="G215" s="49">
        <v>1.6418505600000002</v>
      </c>
      <c r="H215" s="49">
        <v>0</v>
      </c>
      <c r="I215" s="49">
        <v>372.31487999999996</v>
      </c>
      <c r="J215" s="24" t="s">
        <v>586</v>
      </c>
    </row>
    <row r="216" spans="1:10" ht="15" customHeight="1" x14ac:dyDescent="0.25">
      <c r="A216" s="24" t="s">
        <v>782</v>
      </c>
      <c r="B216" s="24" t="s">
        <v>410</v>
      </c>
      <c r="C216" s="49">
        <f t="shared" si="4"/>
        <v>3346.53896304</v>
      </c>
      <c r="D216" s="49">
        <v>3343.1268024000001</v>
      </c>
      <c r="E216" s="49">
        <v>0</v>
      </c>
      <c r="F216" s="49">
        <v>1.5816124799999998</v>
      </c>
      <c r="G216" s="49">
        <v>1.8305481599999998</v>
      </c>
      <c r="H216" s="49">
        <v>0</v>
      </c>
      <c r="I216" s="49">
        <v>0</v>
      </c>
      <c r="J216" s="24" t="s">
        <v>588</v>
      </c>
    </row>
    <row r="217" spans="1:10" ht="15" customHeight="1" x14ac:dyDescent="0.25">
      <c r="A217" s="24" t="s">
        <v>791</v>
      </c>
      <c r="B217" s="24" t="s">
        <v>347</v>
      </c>
      <c r="C217" s="49">
        <f t="shared" si="4"/>
        <v>3308.4237715200002</v>
      </c>
      <c r="D217" s="49">
        <v>3304.99546272</v>
      </c>
      <c r="E217" s="49">
        <v>0</v>
      </c>
      <c r="F217" s="49">
        <v>1.5760785600000002</v>
      </c>
      <c r="G217" s="49">
        <v>1.8522302400000001</v>
      </c>
      <c r="H217" s="49">
        <v>0</v>
      </c>
      <c r="I217" s="49">
        <v>0</v>
      </c>
      <c r="J217" s="24" t="s">
        <v>590</v>
      </c>
    </row>
    <row r="218" spans="1:10" ht="15" customHeight="1" x14ac:dyDescent="0.25">
      <c r="A218" s="24" t="s">
        <v>784</v>
      </c>
      <c r="B218" s="24" t="s">
        <v>402</v>
      </c>
      <c r="C218" s="49">
        <f t="shared" si="4"/>
        <v>3242.5545196800003</v>
      </c>
      <c r="D218" s="49">
        <v>3239.2483200000001</v>
      </c>
      <c r="E218" s="49">
        <v>0</v>
      </c>
      <c r="F218" s="49">
        <v>1.5326236799999999</v>
      </c>
      <c r="G218" s="49">
        <v>1.773576</v>
      </c>
      <c r="H218" s="49">
        <v>0</v>
      </c>
      <c r="I218" s="49">
        <v>0</v>
      </c>
      <c r="J218" s="24" t="s">
        <v>588</v>
      </c>
    </row>
    <row r="219" spans="1:10" ht="15" customHeight="1" x14ac:dyDescent="0.25">
      <c r="A219" s="24" t="s">
        <v>570</v>
      </c>
      <c r="B219" s="30" t="s">
        <v>940</v>
      </c>
      <c r="C219" s="49">
        <f t="shared" si="4"/>
        <v>3198.7483718400003</v>
      </c>
      <c r="D219" s="49">
        <v>3195.1674720000001</v>
      </c>
      <c r="E219" s="49">
        <v>0</v>
      </c>
      <c r="F219" s="49">
        <v>1.5889608000000002</v>
      </c>
      <c r="G219" s="49">
        <v>1.9919390400000001</v>
      </c>
      <c r="H219" s="49">
        <v>0</v>
      </c>
      <c r="I219" s="49">
        <v>0</v>
      </c>
      <c r="J219" s="24" t="s">
        <v>586</v>
      </c>
    </row>
    <row r="220" spans="1:10" ht="15" customHeight="1" x14ac:dyDescent="0.25">
      <c r="A220" s="24" t="s">
        <v>800</v>
      </c>
      <c r="B220" s="24" t="s">
        <v>478</v>
      </c>
      <c r="C220" s="49">
        <f t="shared" si="4"/>
        <v>3044.8183953600001</v>
      </c>
      <c r="D220" s="49">
        <v>3041.2988222400004</v>
      </c>
      <c r="E220" s="49">
        <v>0</v>
      </c>
      <c r="F220" s="49">
        <v>1.4379120000000001</v>
      </c>
      <c r="G220" s="49">
        <v>2.0816611200000001</v>
      </c>
      <c r="H220" s="49">
        <v>0</v>
      </c>
      <c r="I220" s="49">
        <v>0</v>
      </c>
      <c r="J220" s="24" t="s">
        <v>586</v>
      </c>
    </row>
    <row r="221" spans="1:10" ht="15" customHeight="1" x14ac:dyDescent="0.25">
      <c r="A221" s="24" t="s">
        <v>677</v>
      </c>
      <c r="B221" s="24" t="s">
        <v>217</v>
      </c>
      <c r="C221" s="49">
        <f t="shared" si="4"/>
        <v>2963.5504214399998</v>
      </c>
      <c r="D221" s="49">
        <v>2960.5296268799998</v>
      </c>
      <c r="E221" s="49">
        <v>0</v>
      </c>
      <c r="F221" s="49">
        <v>1.4003539200000001</v>
      </c>
      <c r="G221" s="49">
        <v>1.62044064</v>
      </c>
      <c r="H221" s="49">
        <v>0</v>
      </c>
      <c r="I221" s="49">
        <v>0</v>
      </c>
      <c r="J221" s="24" t="s">
        <v>586</v>
      </c>
    </row>
    <row r="222" spans="1:10" ht="15" customHeight="1" x14ac:dyDescent="0.25">
      <c r="A222" s="24" t="s">
        <v>838</v>
      </c>
      <c r="B222" s="24" t="s">
        <v>499</v>
      </c>
      <c r="C222" s="49">
        <f t="shared" si="4"/>
        <v>2906.6474808000003</v>
      </c>
      <c r="D222" s="49">
        <v>2903.5658131200003</v>
      </c>
      <c r="E222" s="49">
        <v>0</v>
      </c>
      <c r="F222" s="49">
        <v>1.4038012799999999</v>
      </c>
      <c r="G222" s="49">
        <v>1.6778663999999999</v>
      </c>
      <c r="H222" s="49">
        <v>0</v>
      </c>
      <c r="I222" s="49">
        <v>0</v>
      </c>
      <c r="J222" s="24" t="s">
        <v>586</v>
      </c>
    </row>
    <row r="223" spans="1:10" ht="15" customHeight="1" x14ac:dyDescent="0.25">
      <c r="A223" s="24" t="s">
        <v>801</v>
      </c>
      <c r="B223" s="24" t="s">
        <v>431</v>
      </c>
      <c r="C223" s="49">
        <f t="shared" si="4"/>
        <v>2875.38473376</v>
      </c>
      <c r="D223" s="49">
        <v>2821.4920641600002</v>
      </c>
      <c r="E223" s="49">
        <v>0</v>
      </c>
      <c r="F223" s="49">
        <v>0.1138536</v>
      </c>
      <c r="G223" s="49">
        <v>0</v>
      </c>
      <c r="H223" s="49">
        <v>0</v>
      </c>
      <c r="I223" s="49">
        <v>53.778815999999999</v>
      </c>
      <c r="J223" s="24" t="s">
        <v>588</v>
      </c>
    </row>
    <row r="224" spans="1:10" ht="15" customHeight="1" x14ac:dyDescent="0.25">
      <c r="A224" s="24" t="s">
        <v>799</v>
      </c>
      <c r="B224" s="24" t="s">
        <v>425</v>
      </c>
      <c r="C224" s="49">
        <f t="shared" si="4"/>
        <v>2731.1963615999998</v>
      </c>
      <c r="D224" s="49">
        <v>0</v>
      </c>
      <c r="E224" s="49">
        <v>2699.3282399999998</v>
      </c>
      <c r="F224" s="49">
        <v>9.5218804799999983</v>
      </c>
      <c r="G224" s="49">
        <v>22.346241120000002</v>
      </c>
      <c r="H224" s="49">
        <v>0</v>
      </c>
      <c r="I224" s="49">
        <v>0</v>
      </c>
      <c r="J224" s="24" t="s">
        <v>584</v>
      </c>
    </row>
    <row r="225" spans="1:10" ht="15" customHeight="1" x14ac:dyDescent="0.25">
      <c r="A225" s="24" t="s">
        <v>734</v>
      </c>
      <c r="B225" s="24" t="s">
        <v>472</v>
      </c>
      <c r="C225" s="49">
        <f t="shared" si="4"/>
        <v>2606.4473803199999</v>
      </c>
      <c r="D225" s="49">
        <v>229.60306656</v>
      </c>
      <c r="E225" s="49">
        <v>0</v>
      </c>
      <c r="F225" s="49">
        <v>0.10859184</v>
      </c>
      <c r="G225" s="49">
        <v>0.12573792</v>
      </c>
      <c r="H225" s="49">
        <v>0</v>
      </c>
      <c r="I225" s="49">
        <v>2376.6099839999997</v>
      </c>
      <c r="J225" s="24" t="s">
        <v>586</v>
      </c>
    </row>
    <row r="226" spans="1:10" ht="15" customHeight="1" x14ac:dyDescent="0.25">
      <c r="A226" s="24" t="s">
        <v>808</v>
      </c>
      <c r="B226" s="24" t="s">
        <v>179</v>
      </c>
      <c r="C226" s="49">
        <f t="shared" si="4"/>
        <v>2595.5927323199994</v>
      </c>
      <c r="D226" s="49">
        <v>2592.8168817599994</v>
      </c>
      <c r="E226" s="49">
        <v>0</v>
      </c>
      <c r="F226" s="49">
        <v>1.2553833599999999</v>
      </c>
      <c r="G226" s="49">
        <v>1.5204671999999999</v>
      </c>
      <c r="H226" s="49">
        <v>0</v>
      </c>
      <c r="I226" s="49">
        <v>0</v>
      </c>
      <c r="J226" s="24" t="s">
        <v>586</v>
      </c>
    </row>
    <row r="227" spans="1:10" ht="15" customHeight="1" x14ac:dyDescent="0.25">
      <c r="A227" s="24" t="s">
        <v>809</v>
      </c>
      <c r="B227" s="24" t="s">
        <v>460</v>
      </c>
      <c r="C227" s="49">
        <f t="shared" si="4"/>
        <v>2488.1517662399997</v>
      </c>
      <c r="D227" s="49">
        <v>2485.6140556800001</v>
      </c>
      <c r="E227" s="49">
        <v>0</v>
      </c>
      <c r="F227" s="49">
        <v>1.1589479999999999</v>
      </c>
      <c r="G227" s="49">
        <v>1.37876256</v>
      </c>
      <c r="H227" s="49">
        <v>0</v>
      </c>
      <c r="I227" s="49">
        <v>0</v>
      </c>
      <c r="J227" s="24" t="s">
        <v>586</v>
      </c>
    </row>
    <row r="228" spans="1:10" ht="15" customHeight="1" x14ac:dyDescent="0.25">
      <c r="A228" s="24" t="s">
        <v>729</v>
      </c>
      <c r="B228" s="24" t="s">
        <v>458</v>
      </c>
      <c r="C228" s="49">
        <f t="shared" si="4"/>
        <v>2447.7822734399997</v>
      </c>
      <c r="D228" s="49">
        <v>2445.3104255999997</v>
      </c>
      <c r="E228" s="49">
        <v>0</v>
      </c>
      <c r="F228" s="49">
        <v>1.1343628800000001</v>
      </c>
      <c r="G228" s="49">
        <v>1.3374849600000001</v>
      </c>
      <c r="H228" s="49">
        <v>0</v>
      </c>
      <c r="I228" s="49">
        <v>0</v>
      </c>
      <c r="J228" s="24" t="s">
        <v>586</v>
      </c>
    </row>
    <row r="229" spans="1:10" ht="15" customHeight="1" x14ac:dyDescent="0.25">
      <c r="A229" s="24" t="s">
        <v>813</v>
      </c>
      <c r="B229" s="24" t="s">
        <v>457</v>
      </c>
      <c r="C229" s="49">
        <f t="shared" si="4"/>
        <v>2439.80562672</v>
      </c>
      <c r="D229" s="49">
        <v>0</v>
      </c>
      <c r="E229" s="49">
        <v>2411.3375999999998</v>
      </c>
      <c r="F229" s="49">
        <v>8.5059979199999987</v>
      </c>
      <c r="G229" s="49">
        <v>19.962028800000002</v>
      </c>
      <c r="H229" s="49">
        <v>0</v>
      </c>
      <c r="I229" s="49">
        <v>0</v>
      </c>
      <c r="J229" s="24" t="s">
        <v>584</v>
      </c>
    </row>
    <row r="230" spans="1:10" ht="15" customHeight="1" x14ac:dyDescent="0.25">
      <c r="A230" s="24" t="s">
        <v>812</v>
      </c>
      <c r="B230" s="24" t="s">
        <v>449</v>
      </c>
      <c r="C230" s="49">
        <f t="shared" si="4"/>
        <v>2400.9487991999999</v>
      </c>
      <c r="D230" s="49">
        <v>2398.5011735999997</v>
      </c>
      <c r="E230" s="49">
        <v>0</v>
      </c>
      <c r="F230" s="49">
        <v>1.13481648</v>
      </c>
      <c r="G230" s="49">
        <v>1.3128091199999998</v>
      </c>
      <c r="H230" s="49">
        <v>0</v>
      </c>
      <c r="I230" s="49">
        <v>0</v>
      </c>
      <c r="J230" s="24" t="s">
        <v>586</v>
      </c>
    </row>
    <row r="231" spans="1:10" ht="15" customHeight="1" x14ac:dyDescent="0.25">
      <c r="A231" s="24" t="s">
        <v>810</v>
      </c>
      <c r="B231" s="24" t="s">
        <v>462</v>
      </c>
      <c r="C231" s="49">
        <f t="shared" si="4"/>
        <v>2379.4313759999995</v>
      </c>
      <c r="D231" s="49">
        <v>2377.2813119999996</v>
      </c>
      <c r="E231" s="49">
        <v>0</v>
      </c>
      <c r="F231" s="49">
        <v>0.86864399999999997</v>
      </c>
      <c r="G231" s="49">
        <v>1.28142</v>
      </c>
      <c r="H231" s="49">
        <v>0</v>
      </c>
      <c r="I231" s="49">
        <v>0</v>
      </c>
      <c r="J231" s="24" t="s">
        <v>586</v>
      </c>
    </row>
    <row r="232" spans="1:10" ht="15" customHeight="1" x14ac:dyDescent="0.25">
      <c r="A232" s="24" t="s">
        <v>817</v>
      </c>
      <c r="B232" s="24" t="s">
        <v>453</v>
      </c>
      <c r="C232" s="49">
        <f t="shared" si="4"/>
        <v>2357.0104723200002</v>
      </c>
      <c r="D232" s="49">
        <v>2352.9048480000001</v>
      </c>
      <c r="E232" s="49">
        <v>0</v>
      </c>
      <c r="F232" s="49">
        <v>1.4832719999999999</v>
      </c>
      <c r="G232" s="49">
        <v>2.6223523200000001</v>
      </c>
      <c r="H232" s="49">
        <v>0</v>
      </c>
      <c r="I232" s="49">
        <v>0</v>
      </c>
      <c r="J232" s="24" t="s">
        <v>584</v>
      </c>
    </row>
    <row r="233" spans="1:10" ht="15" customHeight="1" x14ac:dyDescent="0.25">
      <c r="A233" s="24" t="s">
        <v>720</v>
      </c>
      <c r="B233" s="30" t="s">
        <v>315</v>
      </c>
      <c r="C233" s="49">
        <f t="shared" si="4"/>
        <v>2289.3502262400002</v>
      </c>
      <c r="D233" s="49">
        <f>2503.2995*0.9072</f>
        <v>2270.9933064000002</v>
      </c>
      <c r="E233" s="49">
        <v>0</v>
      </c>
      <c r="F233" s="49">
        <f>6.7877*0.9072</f>
        <v>6.1578014400000001</v>
      </c>
      <c r="G233" s="49">
        <f>13.447*0.9072</f>
        <v>12.1991184</v>
      </c>
      <c r="H233" s="49">
        <v>0</v>
      </c>
      <c r="I233" s="49">
        <v>0</v>
      </c>
      <c r="J233" s="24" t="s">
        <v>586</v>
      </c>
    </row>
    <row r="234" spans="1:10" ht="15" customHeight="1" x14ac:dyDescent="0.25">
      <c r="A234" s="24" t="s">
        <v>634</v>
      </c>
      <c r="B234" s="24" t="s">
        <v>331</v>
      </c>
      <c r="C234" s="49">
        <f t="shared" si="4"/>
        <v>2153.1018499199999</v>
      </c>
      <c r="D234" s="49">
        <v>0.96489792000000008</v>
      </c>
      <c r="E234" s="49">
        <v>0</v>
      </c>
      <c r="F234" s="49">
        <v>2152.1369519999998</v>
      </c>
      <c r="G234" s="49">
        <v>0</v>
      </c>
      <c r="H234" s="49">
        <v>0</v>
      </c>
      <c r="I234" s="49">
        <v>0</v>
      </c>
      <c r="J234" s="24" t="s">
        <v>587</v>
      </c>
    </row>
    <row r="235" spans="1:10" ht="15" customHeight="1" x14ac:dyDescent="0.25">
      <c r="A235" s="24" t="s">
        <v>728</v>
      </c>
      <c r="B235" s="24" t="s">
        <v>483</v>
      </c>
      <c r="C235" s="49">
        <f t="shared" si="4"/>
        <v>1889.5559860800001</v>
      </c>
      <c r="D235" s="49">
        <v>1887.6299097600001</v>
      </c>
      <c r="E235" s="49">
        <v>0</v>
      </c>
      <c r="F235" s="49">
        <v>0.89286624000000003</v>
      </c>
      <c r="G235" s="49">
        <v>1.0332100799999999</v>
      </c>
      <c r="H235" s="49">
        <v>0</v>
      </c>
      <c r="I235" s="49">
        <v>0</v>
      </c>
      <c r="J235" s="24" t="s">
        <v>586</v>
      </c>
    </row>
    <row r="236" spans="1:10" ht="15" customHeight="1" x14ac:dyDescent="0.25">
      <c r="A236" s="24" t="s">
        <v>831</v>
      </c>
      <c r="B236" s="24" t="s">
        <v>493</v>
      </c>
      <c r="C236" s="49">
        <f t="shared" si="4"/>
        <v>1813.3808515200003</v>
      </c>
      <c r="D236" s="49">
        <v>1807.1447587200003</v>
      </c>
      <c r="E236" s="49">
        <v>0</v>
      </c>
      <c r="F236" s="49">
        <v>1.8137649600000001</v>
      </c>
      <c r="G236" s="49">
        <v>4.4223278399999995</v>
      </c>
      <c r="H236" s="49">
        <v>0</v>
      </c>
      <c r="I236" s="49">
        <v>0</v>
      </c>
      <c r="J236" s="24" t="s">
        <v>584</v>
      </c>
    </row>
    <row r="237" spans="1:10" ht="15" customHeight="1" x14ac:dyDescent="0.25">
      <c r="A237" s="24" t="s">
        <v>816</v>
      </c>
      <c r="B237" s="24" t="s">
        <v>482</v>
      </c>
      <c r="C237" s="49">
        <f t="shared" si="4"/>
        <v>1768.21644384</v>
      </c>
      <c r="D237" s="49">
        <v>1766.40857568</v>
      </c>
      <c r="E237" s="49">
        <v>0</v>
      </c>
      <c r="F237" s="49">
        <v>0.83462400000000003</v>
      </c>
      <c r="G237" s="49">
        <v>0.97324416000000002</v>
      </c>
      <c r="H237" s="49">
        <v>0</v>
      </c>
      <c r="I237" s="49">
        <v>0</v>
      </c>
      <c r="J237" s="24" t="s">
        <v>586</v>
      </c>
    </row>
    <row r="238" spans="1:10" ht="15" customHeight="1" x14ac:dyDescent="0.25">
      <c r="A238" s="24" t="s">
        <v>830</v>
      </c>
      <c r="B238" s="24" t="s">
        <v>408</v>
      </c>
      <c r="C238" s="49">
        <f t="shared" si="4"/>
        <v>1747.1803809600001</v>
      </c>
      <c r="D238" s="49">
        <v>1745.3609006400002</v>
      </c>
      <c r="E238" s="49">
        <v>0</v>
      </c>
      <c r="F238" s="49">
        <v>0.83643839999999969</v>
      </c>
      <c r="G238" s="49">
        <v>0.98304192000000012</v>
      </c>
      <c r="H238" s="49">
        <v>0</v>
      </c>
      <c r="I238" s="49">
        <v>0</v>
      </c>
      <c r="J238" s="24" t="s">
        <v>588</v>
      </c>
    </row>
    <row r="239" spans="1:10" ht="15" customHeight="1" x14ac:dyDescent="0.25">
      <c r="A239" s="24" t="s">
        <v>811</v>
      </c>
      <c r="B239" s="24" t="s">
        <v>480</v>
      </c>
      <c r="C239" s="49">
        <f t="shared" si="4"/>
        <v>1667.0357927999999</v>
      </c>
      <c r="D239" s="49">
        <v>1665.3359721599998</v>
      </c>
      <c r="E239" s="49">
        <v>0</v>
      </c>
      <c r="F239" s="49">
        <v>0.78790319999999991</v>
      </c>
      <c r="G239" s="49">
        <v>0.91191744000000008</v>
      </c>
      <c r="H239" s="49">
        <v>0</v>
      </c>
      <c r="I239" s="49">
        <v>0</v>
      </c>
      <c r="J239" s="24" t="s">
        <v>586</v>
      </c>
    </row>
    <row r="240" spans="1:10" ht="15" customHeight="1" x14ac:dyDescent="0.25">
      <c r="A240" s="24" t="s">
        <v>820</v>
      </c>
      <c r="B240" s="24" t="s">
        <v>468</v>
      </c>
      <c r="C240" s="49">
        <f t="shared" si="4"/>
        <v>1589.1424214400001</v>
      </c>
      <c r="D240" s="49">
        <v>0</v>
      </c>
      <c r="E240" s="49">
        <v>0.32904144000000002</v>
      </c>
      <c r="F240" s="49">
        <v>1588.8133800000001</v>
      </c>
      <c r="G240" s="49">
        <v>0</v>
      </c>
      <c r="H240" s="49">
        <v>0</v>
      </c>
      <c r="I240" s="49">
        <v>0</v>
      </c>
      <c r="J240" s="24" t="s">
        <v>589</v>
      </c>
    </row>
    <row r="241" spans="1:10" ht="15" customHeight="1" x14ac:dyDescent="0.25">
      <c r="A241" s="24" t="s">
        <v>821</v>
      </c>
      <c r="B241" s="24" t="s">
        <v>464</v>
      </c>
      <c r="C241" s="49">
        <f t="shared" si="4"/>
        <v>1378.4154652799998</v>
      </c>
      <c r="D241" s="49">
        <v>1377.0103032</v>
      </c>
      <c r="E241" s="49">
        <v>0</v>
      </c>
      <c r="F241" s="49">
        <v>0.6513696000000001</v>
      </c>
      <c r="G241" s="49">
        <v>0.75379247999999999</v>
      </c>
      <c r="H241" s="49">
        <v>0</v>
      </c>
      <c r="I241" s="49">
        <v>0</v>
      </c>
      <c r="J241" s="24" t="s">
        <v>586</v>
      </c>
    </row>
    <row r="242" spans="1:10" ht="15" customHeight="1" x14ac:dyDescent="0.25">
      <c r="A242" s="24" t="s">
        <v>818</v>
      </c>
      <c r="B242" s="24" t="s">
        <v>491</v>
      </c>
      <c r="C242" s="49">
        <f t="shared" si="4"/>
        <v>1272.3288580799997</v>
      </c>
      <c r="D242" s="49">
        <v>180.32432544000002</v>
      </c>
      <c r="E242" s="49">
        <v>0</v>
      </c>
      <c r="F242" s="49">
        <v>1091.9028355199998</v>
      </c>
      <c r="G242" s="49">
        <v>0.10169712</v>
      </c>
      <c r="H242" s="49">
        <v>0</v>
      </c>
      <c r="I242" s="49">
        <v>0</v>
      </c>
      <c r="J242" s="24" t="s">
        <v>587</v>
      </c>
    </row>
    <row r="243" spans="1:10" ht="15" customHeight="1" x14ac:dyDescent="0.25">
      <c r="A243" s="24" t="s">
        <v>832</v>
      </c>
      <c r="B243" s="24" t="s">
        <v>439</v>
      </c>
      <c r="C243" s="49">
        <f t="shared" si="4"/>
        <v>1253.9523427200002</v>
      </c>
      <c r="D243" s="49">
        <v>1252.6845307200001</v>
      </c>
      <c r="E243" s="49">
        <v>0</v>
      </c>
      <c r="F243" s="49">
        <v>0.59194800000000003</v>
      </c>
      <c r="G243" s="49">
        <v>0.67586400000000002</v>
      </c>
      <c r="H243" s="49">
        <v>0</v>
      </c>
      <c r="I243" s="49">
        <v>0</v>
      </c>
      <c r="J243" s="24" t="s">
        <v>587</v>
      </c>
    </row>
    <row r="244" spans="1:10" ht="15" customHeight="1" x14ac:dyDescent="0.25">
      <c r="A244" s="24" t="s">
        <v>822</v>
      </c>
      <c r="B244" s="24" t="s">
        <v>485</v>
      </c>
      <c r="C244" s="49">
        <f t="shared" si="4"/>
        <v>1135.4108774400001</v>
      </c>
      <c r="D244" s="49">
        <v>1134.2506593600001</v>
      </c>
      <c r="E244" s="49">
        <v>0</v>
      </c>
      <c r="F244" s="49">
        <v>0.53733456000000002</v>
      </c>
      <c r="G244" s="49">
        <v>0.62288352000000013</v>
      </c>
      <c r="H244" s="49">
        <v>0</v>
      </c>
      <c r="I244" s="49">
        <v>0</v>
      </c>
      <c r="J244" s="24" t="s">
        <v>586</v>
      </c>
    </row>
    <row r="245" spans="1:10" ht="15" customHeight="1" x14ac:dyDescent="0.25">
      <c r="A245" s="24" t="s">
        <v>814</v>
      </c>
      <c r="B245" s="24" t="s">
        <v>489</v>
      </c>
      <c r="C245" s="49">
        <f t="shared" si="4"/>
        <v>1109.3342299200001</v>
      </c>
      <c r="D245" s="49">
        <v>1108.2028608000001</v>
      </c>
      <c r="E245" s="49">
        <v>0</v>
      </c>
      <c r="F245" s="49">
        <v>0.52436160000000009</v>
      </c>
      <c r="G245" s="49">
        <v>0.60700752000000002</v>
      </c>
      <c r="H245" s="49">
        <v>0</v>
      </c>
      <c r="I245" s="49">
        <v>0</v>
      </c>
      <c r="J245" s="24" t="s">
        <v>588</v>
      </c>
    </row>
    <row r="246" spans="1:10" ht="15" customHeight="1" x14ac:dyDescent="0.25">
      <c r="A246" s="24" t="s">
        <v>824</v>
      </c>
      <c r="B246" s="24" t="s">
        <v>497</v>
      </c>
      <c r="C246" s="49">
        <f t="shared" si="4"/>
        <v>1048.88767536</v>
      </c>
      <c r="D246" s="49">
        <v>1044.7435857600001</v>
      </c>
      <c r="E246" s="49">
        <v>0</v>
      </c>
      <c r="F246" s="49">
        <v>0.49442399999999992</v>
      </c>
      <c r="G246" s="49">
        <v>3.6496656000000005</v>
      </c>
      <c r="H246" s="49">
        <v>0</v>
      </c>
      <c r="I246" s="49">
        <v>0</v>
      </c>
      <c r="J246" s="24" t="s">
        <v>586</v>
      </c>
    </row>
    <row r="247" spans="1:10" ht="15" customHeight="1" x14ac:dyDescent="0.25">
      <c r="A247" s="24" t="s">
        <v>819</v>
      </c>
      <c r="B247" s="24" t="s">
        <v>487</v>
      </c>
      <c r="C247" s="49">
        <f t="shared" si="4"/>
        <v>1046.1947428799999</v>
      </c>
      <c r="D247" s="49">
        <v>0</v>
      </c>
      <c r="E247" s="49">
        <v>1040.8379990399999</v>
      </c>
      <c r="F247" s="49">
        <v>1.59894</v>
      </c>
      <c r="G247" s="49">
        <v>3.7578038399999998</v>
      </c>
      <c r="H247" s="49">
        <v>0</v>
      </c>
      <c r="I247" s="49">
        <v>0</v>
      </c>
      <c r="J247" s="24" t="s">
        <v>589</v>
      </c>
    </row>
    <row r="248" spans="1:10" ht="15" customHeight="1" x14ac:dyDescent="0.25">
      <c r="A248" s="24" t="s">
        <v>833</v>
      </c>
      <c r="B248" s="24" t="s">
        <v>509</v>
      </c>
      <c r="C248" s="49">
        <f t="shared" si="4"/>
        <v>1010.9717956799999</v>
      </c>
      <c r="D248" s="49">
        <v>1007.4952238399999</v>
      </c>
      <c r="E248" s="49">
        <v>0</v>
      </c>
      <c r="F248" s="49">
        <v>1.01125584</v>
      </c>
      <c r="G248" s="49">
        <v>2.4653160000000001</v>
      </c>
      <c r="H248" s="49">
        <v>0</v>
      </c>
      <c r="I248" s="49">
        <v>0</v>
      </c>
      <c r="J248" s="24" t="s">
        <v>584</v>
      </c>
    </row>
    <row r="249" spans="1:10" ht="15" customHeight="1" x14ac:dyDescent="0.25">
      <c r="A249" s="24" t="s">
        <v>836</v>
      </c>
      <c r="B249" s="24" t="s">
        <v>503</v>
      </c>
      <c r="C249" s="49">
        <f t="shared" si="4"/>
        <v>845.44571664</v>
      </c>
      <c r="D249" s="49">
        <v>842.24992320000001</v>
      </c>
      <c r="E249" s="49">
        <v>0</v>
      </c>
      <c r="F249" s="49">
        <v>0.92942639999999999</v>
      </c>
      <c r="G249" s="49">
        <v>2.26636704</v>
      </c>
      <c r="H249" s="49">
        <v>0</v>
      </c>
      <c r="I249" s="49">
        <v>0</v>
      </c>
      <c r="J249" s="24" t="s">
        <v>584</v>
      </c>
    </row>
    <row r="250" spans="1:10" ht="15" customHeight="1" x14ac:dyDescent="0.25">
      <c r="A250" s="24" t="s">
        <v>454</v>
      </c>
      <c r="B250" s="27" t="s">
        <v>455</v>
      </c>
      <c r="C250" s="49">
        <f t="shared" si="4"/>
        <v>834.85733184000003</v>
      </c>
      <c r="D250" s="49">
        <v>831.23070912000003</v>
      </c>
      <c r="E250" s="49">
        <v>0</v>
      </c>
      <c r="F250" s="49">
        <v>2.1995064000000002</v>
      </c>
      <c r="G250" s="49">
        <v>1.4271163199999999</v>
      </c>
      <c r="H250" s="49">
        <v>0</v>
      </c>
      <c r="I250" s="49">
        <v>0</v>
      </c>
      <c r="J250" s="24" t="s">
        <v>586</v>
      </c>
    </row>
    <row r="251" spans="1:10" ht="15" customHeight="1" x14ac:dyDescent="0.25">
      <c r="A251" s="24" t="s">
        <v>823</v>
      </c>
      <c r="B251" s="24" t="s">
        <v>513</v>
      </c>
      <c r="C251" s="49">
        <f t="shared" si="4"/>
        <v>824.00504255999999</v>
      </c>
      <c r="D251" s="49">
        <v>823.15118591999999</v>
      </c>
      <c r="E251" s="49">
        <v>0</v>
      </c>
      <c r="F251" s="49">
        <v>0.39263616000000001</v>
      </c>
      <c r="G251" s="49">
        <v>0.46122047999999999</v>
      </c>
      <c r="H251" s="49">
        <v>0</v>
      </c>
      <c r="I251" s="49">
        <v>0</v>
      </c>
      <c r="J251" s="24" t="s">
        <v>588</v>
      </c>
    </row>
    <row r="252" spans="1:10" ht="15" customHeight="1" x14ac:dyDescent="0.25">
      <c r="A252" s="24" t="s">
        <v>857</v>
      </c>
      <c r="B252" s="24" t="s">
        <v>553</v>
      </c>
      <c r="C252" s="49">
        <f t="shared" si="4"/>
        <v>813.6201427200001</v>
      </c>
      <c r="D252" s="49">
        <v>813.34108800000013</v>
      </c>
      <c r="E252" s="49">
        <v>0</v>
      </c>
      <c r="F252" s="49">
        <v>0.129276</v>
      </c>
      <c r="G252" s="49">
        <v>0.14977872</v>
      </c>
      <c r="H252" s="49">
        <v>0</v>
      </c>
      <c r="I252" s="49">
        <v>0</v>
      </c>
      <c r="J252" s="24" t="s">
        <v>588</v>
      </c>
    </row>
    <row r="253" spans="1:10" ht="15" customHeight="1" x14ac:dyDescent="0.25">
      <c r="A253" s="24" t="s">
        <v>826</v>
      </c>
      <c r="B253" s="24" t="s">
        <v>507</v>
      </c>
      <c r="C253" s="49">
        <f t="shared" si="4"/>
        <v>693.62951615999998</v>
      </c>
      <c r="D253" s="49">
        <v>692.82809567999993</v>
      </c>
      <c r="E253" s="49">
        <v>0</v>
      </c>
      <c r="F253" s="49">
        <v>0.35934191999999998</v>
      </c>
      <c r="G253" s="49">
        <v>0.44207856000000006</v>
      </c>
      <c r="H253" s="49">
        <v>0</v>
      </c>
      <c r="I253" s="49">
        <v>0</v>
      </c>
      <c r="J253" s="24" t="s">
        <v>588</v>
      </c>
    </row>
    <row r="254" spans="1:10" ht="15" customHeight="1" x14ac:dyDescent="0.25">
      <c r="A254" s="24" t="s">
        <v>827</v>
      </c>
      <c r="B254" s="24" t="s">
        <v>511</v>
      </c>
      <c r="C254" s="49">
        <f t="shared" si="4"/>
        <v>632.98646208000014</v>
      </c>
      <c r="D254" s="49">
        <v>632.34162432000005</v>
      </c>
      <c r="E254" s="49">
        <v>0</v>
      </c>
      <c r="F254" s="49">
        <v>0.29919456000000005</v>
      </c>
      <c r="G254" s="49">
        <v>0.34564320000000004</v>
      </c>
      <c r="H254" s="49">
        <v>0</v>
      </c>
      <c r="I254" s="49">
        <v>0</v>
      </c>
      <c r="J254" s="24" t="s">
        <v>586</v>
      </c>
    </row>
    <row r="255" spans="1:10" ht="15" customHeight="1" x14ac:dyDescent="0.25">
      <c r="A255" s="24" t="s">
        <v>834</v>
      </c>
      <c r="B255" s="24" t="s">
        <v>495</v>
      </c>
      <c r="C255" s="49">
        <f t="shared" si="4"/>
        <v>563.24890944000003</v>
      </c>
      <c r="D255" s="49">
        <v>560.277648</v>
      </c>
      <c r="E255" s="49">
        <v>0</v>
      </c>
      <c r="F255" s="49">
        <v>0.29483999999999999</v>
      </c>
      <c r="G255" s="49">
        <v>2.6764214399999999</v>
      </c>
      <c r="H255" s="49">
        <v>0</v>
      </c>
      <c r="I255" s="49">
        <v>0</v>
      </c>
      <c r="J255" s="24" t="s">
        <v>588</v>
      </c>
    </row>
    <row r="256" spans="1:10" ht="15" customHeight="1" x14ac:dyDescent="0.25">
      <c r="A256" s="24" t="s">
        <v>835</v>
      </c>
      <c r="B256" s="24" t="s">
        <v>470</v>
      </c>
      <c r="C256" s="49">
        <f t="shared" si="4"/>
        <v>437.51715840000003</v>
      </c>
      <c r="D256" s="49">
        <v>430.38475200000005</v>
      </c>
      <c r="E256" s="49">
        <v>0</v>
      </c>
      <c r="F256" s="49">
        <v>1.9958399999999998</v>
      </c>
      <c r="G256" s="49">
        <v>5.1365663999999995</v>
      </c>
      <c r="H256" s="49">
        <v>0</v>
      </c>
      <c r="I256" s="49">
        <v>0</v>
      </c>
      <c r="J256" s="24" t="s">
        <v>590</v>
      </c>
    </row>
    <row r="257" spans="1:10" ht="15" customHeight="1" x14ac:dyDescent="0.25">
      <c r="A257" s="24" t="s">
        <v>845</v>
      </c>
      <c r="B257" s="24" t="s">
        <v>505</v>
      </c>
      <c r="C257" s="49">
        <f t="shared" si="4"/>
        <v>398.88195984000009</v>
      </c>
      <c r="D257" s="49">
        <v>397.61106336000006</v>
      </c>
      <c r="E257" s="49">
        <v>0</v>
      </c>
      <c r="F257" s="49">
        <v>0.37875600000000004</v>
      </c>
      <c r="G257" s="49">
        <v>0.8921404799999999</v>
      </c>
      <c r="H257" s="49">
        <v>0</v>
      </c>
      <c r="I257" s="49">
        <v>0</v>
      </c>
      <c r="J257" s="24" t="s">
        <v>584</v>
      </c>
    </row>
    <row r="258" spans="1:10" ht="15" customHeight="1" x14ac:dyDescent="0.25">
      <c r="A258" s="24" t="s">
        <v>858</v>
      </c>
      <c r="B258" s="24" t="s">
        <v>527</v>
      </c>
      <c r="C258" s="49">
        <f t="shared" si="4"/>
        <v>368.15899680000001</v>
      </c>
      <c r="D258" s="49">
        <v>367.71437808000002</v>
      </c>
      <c r="E258" s="49">
        <v>0</v>
      </c>
      <c r="F258" s="49">
        <v>0.18933264</v>
      </c>
      <c r="G258" s="49">
        <v>0.25528607999999997</v>
      </c>
      <c r="H258" s="49">
        <v>0</v>
      </c>
      <c r="I258" s="49">
        <v>0</v>
      </c>
      <c r="J258" s="24" t="s">
        <v>584</v>
      </c>
    </row>
    <row r="259" spans="1:10" ht="15" customHeight="1" x14ac:dyDescent="0.25">
      <c r="A259" s="24" t="s">
        <v>839</v>
      </c>
      <c r="B259" s="24" t="s">
        <v>515</v>
      </c>
      <c r="C259" s="49">
        <f t="shared" ref="C259:C275" si="5">SUM(D259:I259)</f>
        <v>368.05983984000005</v>
      </c>
      <c r="D259" s="49">
        <v>366.80708736000003</v>
      </c>
      <c r="E259" s="49">
        <v>0</v>
      </c>
      <c r="F259" s="49">
        <v>0.37875599999999998</v>
      </c>
      <c r="G259" s="49">
        <v>0.87399647999999996</v>
      </c>
      <c r="H259" s="49">
        <v>0</v>
      </c>
      <c r="I259" s="49">
        <v>0</v>
      </c>
      <c r="J259" s="24" t="s">
        <v>586</v>
      </c>
    </row>
    <row r="260" spans="1:10" ht="15" customHeight="1" x14ac:dyDescent="0.25">
      <c r="A260" s="24" t="s">
        <v>843</v>
      </c>
      <c r="B260" s="24" t="s">
        <v>519</v>
      </c>
      <c r="C260" s="49">
        <f t="shared" si="5"/>
        <v>318.8895998399999</v>
      </c>
      <c r="D260" s="49">
        <v>318.43872143999994</v>
      </c>
      <c r="E260" s="49">
        <v>0</v>
      </c>
      <c r="F260" s="49">
        <v>0.19695311999999998</v>
      </c>
      <c r="G260" s="49">
        <v>0.25392528000000003</v>
      </c>
      <c r="H260" s="49">
        <v>0</v>
      </c>
      <c r="I260" s="49">
        <v>0</v>
      </c>
      <c r="J260" s="24" t="s">
        <v>591</v>
      </c>
    </row>
    <row r="261" spans="1:10" ht="15" customHeight="1" x14ac:dyDescent="0.25">
      <c r="A261" s="24" t="s">
        <v>842</v>
      </c>
      <c r="B261" s="24" t="s">
        <v>525</v>
      </c>
      <c r="C261" s="49">
        <f t="shared" si="5"/>
        <v>258.17387903999997</v>
      </c>
      <c r="D261" s="49">
        <v>255.68914895999998</v>
      </c>
      <c r="E261" s="49">
        <v>0</v>
      </c>
      <c r="F261" s="49">
        <v>0.41223167999999999</v>
      </c>
      <c r="G261" s="49">
        <v>2.0724984000000002</v>
      </c>
      <c r="H261" s="49">
        <v>0</v>
      </c>
      <c r="I261" s="49">
        <v>0</v>
      </c>
      <c r="J261" s="24" t="s">
        <v>586</v>
      </c>
    </row>
    <row r="262" spans="1:10" ht="15" customHeight="1" x14ac:dyDescent="0.25">
      <c r="A262" s="24" t="s">
        <v>841</v>
      </c>
      <c r="B262" s="24" t="s">
        <v>517</v>
      </c>
      <c r="C262" s="49">
        <f t="shared" si="5"/>
        <v>162.74923055999997</v>
      </c>
      <c r="D262" s="49">
        <v>162.34480079999997</v>
      </c>
      <c r="E262" s="49">
        <v>0</v>
      </c>
      <c r="F262" s="49">
        <v>0.12900383999999998</v>
      </c>
      <c r="G262" s="49">
        <v>0.27542592000000005</v>
      </c>
      <c r="H262" s="49">
        <v>0</v>
      </c>
      <c r="I262" s="49">
        <v>0</v>
      </c>
      <c r="J262" s="24" t="s">
        <v>584</v>
      </c>
    </row>
    <row r="263" spans="1:10" ht="15" customHeight="1" x14ac:dyDescent="0.25">
      <c r="A263" s="24" t="s">
        <v>852</v>
      </c>
      <c r="B263" s="24" t="s">
        <v>543</v>
      </c>
      <c r="C263" s="49">
        <f t="shared" si="5"/>
        <v>145.19736</v>
      </c>
      <c r="D263" s="49">
        <v>74.163600000000002</v>
      </c>
      <c r="E263" s="49">
        <v>0</v>
      </c>
      <c r="F263" s="49">
        <v>43.999200000000002</v>
      </c>
      <c r="G263" s="49">
        <v>27.034560000000003</v>
      </c>
      <c r="H263" s="49">
        <v>0</v>
      </c>
      <c r="I263" s="49">
        <v>0</v>
      </c>
      <c r="J263" s="24" t="s">
        <v>596</v>
      </c>
    </row>
    <row r="264" spans="1:10" ht="15" customHeight="1" x14ac:dyDescent="0.25">
      <c r="A264" s="24" t="s">
        <v>844</v>
      </c>
      <c r="B264" s="24" t="s">
        <v>531</v>
      </c>
      <c r="C264" s="49">
        <f t="shared" si="5"/>
        <v>142.63515504000006</v>
      </c>
      <c r="D264" s="49">
        <v>142.25893920000004</v>
      </c>
      <c r="E264" s="49">
        <v>0</v>
      </c>
      <c r="F264" s="49">
        <v>0.14297472</v>
      </c>
      <c r="G264" s="49">
        <v>0.23324112</v>
      </c>
      <c r="H264" s="49">
        <v>0</v>
      </c>
      <c r="I264" s="49">
        <v>0</v>
      </c>
      <c r="J264" s="24" t="s">
        <v>596</v>
      </c>
    </row>
    <row r="265" spans="1:10" ht="15" customHeight="1" x14ac:dyDescent="0.25">
      <c r="A265" s="24" t="s">
        <v>573</v>
      </c>
      <c r="B265" s="24" t="s">
        <v>574</v>
      </c>
      <c r="C265" s="49">
        <f t="shared" si="5"/>
        <v>129.80535119999999</v>
      </c>
      <c r="D265" s="49">
        <v>129.37216319999999</v>
      </c>
      <c r="E265" s="49">
        <v>0</v>
      </c>
      <c r="F265" s="49">
        <v>0.13027392000000002</v>
      </c>
      <c r="G265" s="49">
        <v>0.30291408000000003</v>
      </c>
      <c r="H265" s="49">
        <v>0</v>
      </c>
      <c r="I265" s="49">
        <v>0</v>
      </c>
      <c r="J265" s="24" t="s">
        <v>588</v>
      </c>
    </row>
    <row r="266" spans="1:10" ht="15" customHeight="1" x14ac:dyDescent="0.25">
      <c r="A266" s="24" t="s">
        <v>528</v>
      </c>
      <c r="B266" s="27" t="s">
        <v>529</v>
      </c>
      <c r="C266" s="49">
        <f t="shared" si="5"/>
        <v>98.571634560000007</v>
      </c>
      <c r="D266" s="49">
        <v>98.230799520000005</v>
      </c>
      <c r="E266" s="49">
        <v>0</v>
      </c>
      <c r="F266" s="49">
        <v>9.7524E-2</v>
      </c>
      <c r="G266" s="49">
        <v>0.24331104000000001</v>
      </c>
      <c r="H266" s="49">
        <v>0</v>
      </c>
      <c r="I266" s="49">
        <v>0</v>
      </c>
      <c r="J266" s="24" t="s">
        <v>584</v>
      </c>
    </row>
    <row r="267" spans="1:10" ht="15" customHeight="1" x14ac:dyDescent="0.25">
      <c r="A267" s="24" t="s">
        <v>849</v>
      </c>
      <c r="B267" s="24" t="s">
        <v>501</v>
      </c>
      <c r="C267" s="49">
        <f t="shared" si="5"/>
        <v>88.710007680000004</v>
      </c>
      <c r="D267" s="49">
        <v>88.404825600000009</v>
      </c>
      <c r="E267" s="49">
        <v>0</v>
      </c>
      <c r="F267" s="49">
        <v>8.8814879999999999E-2</v>
      </c>
      <c r="G267" s="49">
        <v>0.21636719999999998</v>
      </c>
      <c r="H267" s="49">
        <v>0</v>
      </c>
      <c r="I267" s="49">
        <v>0</v>
      </c>
      <c r="J267" s="24" t="s">
        <v>584</v>
      </c>
    </row>
    <row r="268" spans="1:10" ht="15" customHeight="1" x14ac:dyDescent="0.25">
      <c r="A268" s="24" t="s">
        <v>850</v>
      </c>
      <c r="B268" s="24" t="s">
        <v>537</v>
      </c>
      <c r="C268" s="49">
        <f t="shared" si="5"/>
        <v>84.485721600000005</v>
      </c>
      <c r="D268" s="49">
        <v>84.289312800000005</v>
      </c>
      <c r="E268" s="49">
        <v>0</v>
      </c>
      <c r="F268" s="49">
        <v>8.0650079999999999E-2</v>
      </c>
      <c r="G268" s="49">
        <v>0.11575872</v>
      </c>
      <c r="H268" s="49">
        <v>0</v>
      </c>
      <c r="I268" s="49">
        <v>0</v>
      </c>
      <c r="J268" s="24" t="s">
        <v>596</v>
      </c>
    </row>
    <row r="269" spans="1:10" ht="15" customHeight="1" x14ac:dyDescent="0.25">
      <c r="A269" s="24" t="s">
        <v>847</v>
      </c>
      <c r="B269" s="24" t="s">
        <v>535</v>
      </c>
      <c r="C269" s="49">
        <f t="shared" si="5"/>
        <v>55.64483568</v>
      </c>
      <c r="D269" s="49">
        <v>55.453325759999998</v>
      </c>
      <c r="E269" s="49">
        <v>0</v>
      </c>
      <c r="F269" s="49">
        <v>2.2680000000000001E-3</v>
      </c>
      <c r="G269" s="49">
        <v>0.18924192000000001</v>
      </c>
      <c r="H269" s="49">
        <v>0</v>
      </c>
      <c r="I269" s="49">
        <v>0</v>
      </c>
      <c r="J269" s="24" t="s">
        <v>596</v>
      </c>
    </row>
    <row r="270" spans="1:10" ht="15" customHeight="1" x14ac:dyDescent="0.25">
      <c r="A270" s="24" t="s">
        <v>855</v>
      </c>
      <c r="B270" s="24" t="s">
        <v>551</v>
      </c>
      <c r="C270" s="49">
        <f t="shared" si="5"/>
        <v>48.944528640000001</v>
      </c>
      <c r="D270" s="49">
        <v>48.781686240000006</v>
      </c>
      <c r="E270" s="49">
        <v>0</v>
      </c>
      <c r="F270" s="49">
        <v>4.8988799999999999E-2</v>
      </c>
      <c r="G270" s="49">
        <v>0.1138536</v>
      </c>
      <c r="H270" s="49">
        <v>0</v>
      </c>
      <c r="I270" s="49">
        <v>0</v>
      </c>
      <c r="J270" s="24" t="s">
        <v>596</v>
      </c>
    </row>
    <row r="271" spans="1:10" ht="15" customHeight="1" x14ac:dyDescent="0.25">
      <c r="A271" s="24" t="s">
        <v>853</v>
      </c>
      <c r="B271" s="24" t="s">
        <v>549</v>
      </c>
      <c r="C271" s="49">
        <f t="shared" si="5"/>
        <v>35.405112960000004</v>
      </c>
      <c r="D271" s="49">
        <v>35.262954720000003</v>
      </c>
      <c r="E271" s="49">
        <v>0</v>
      </c>
      <c r="F271" s="49">
        <v>3.4020000000000002E-2</v>
      </c>
      <c r="G271" s="49">
        <v>0.10813824</v>
      </c>
      <c r="H271" s="49">
        <v>0</v>
      </c>
      <c r="I271" s="49">
        <v>0</v>
      </c>
      <c r="J271" s="24" t="s">
        <v>596</v>
      </c>
    </row>
    <row r="272" spans="1:10" ht="15" customHeight="1" x14ac:dyDescent="0.25">
      <c r="A272" s="24" t="s">
        <v>854</v>
      </c>
      <c r="B272" s="24" t="s">
        <v>545</v>
      </c>
      <c r="C272" s="49">
        <f t="shared" si="5"/>
        <v>35.369732160000005</v>
      </c>
      <c r="D272" s="49">
        <v>0</v>
      </c>
      <c r="E272" s="49">
        <v>35.188836480000006</v>
      </c>
      <c r="F272" s="49">
        <v>5.4069119999999998E-2</v>
      </c>
      <c r="G272" s="49">
        <v>0.12682656</v>
      </c>
      <c r="H272" s="49">
        <v>0</v>
      </c>
      <c r="I272" s="49">
        <v>0</v>
      </c>
      <c r="J272" s="24" t="s">
        <v>584</v>
      </c>
    </row>
    <row r="273" spans="1:10" ht="15" customHeight="1" x14ac:dyDescent="0.25">
      <c r="A273" s="24" t="s">
        <v>859</v>
      </c>
      <c r="B273" s="24" t="s">
        <v>547</v>
      </c>
      <c r="C273" s="49">
        <f t="shared" si="5"/>
        <v>27.262630080000001</v>
      </c>
      <c r="D273" s="49">
        <v>27.181344960000001</v>
      </c>
      <c r="E273" s="49">
        <v>0</v>
      </c>
      <c r="F273" s="49">
        <v>2.7216000000000001E-2</v>
      </c>
      <c r="G273" s="49">
        <v>5.4069119999999998E-2</v>
      </c>
      <c r="H273" s="49">
        <v>0</v>
      </c>
      <c r="I273" s="49">
        <v>0</v>
      </c>
      <c r="J273" s="24" t="s">
        <v>584</v>
      </c>
    </row>
    <row r="274" spans="1:10" ht="15" customHeight="1" x14ac:dyDescent="0.25">
      <c r="A274" s="24" t="s">
        <v>856</v>
      </c>
      <c r="B274" s="24" t="s">
        <v>555</v>
      </c>
      <c r="C274" s="49">
        <f t="shared" si="5"/>
        <v>12.125181599999999</v>
      </c>
      <c r="D274" s="49">
        <v>12.1120272</v>
      </c>
      <c r="E274" s="49">
        <v>0</v>
      </c>
      <c r="F274" s="49">
        <v>5.8060799999999999E-3</v>
      </c>
      <c r="G274" s="49">
        <v>7.3483199999999993E-3</v>
      </c>
      <c r="H274" s="49">
        <v>0</v>
      </c>
      <c r="I274" s="49">
        <v>0</v>
      </c>
      <c r="J274" s="24" t="s">
        <v>586</v>
      </c>
    </row>
    <row r="275" spans="1:10" ht="15" customHeight="1" x14ac:dyDescent="0.25">
      <c r="A275" s="24" t="s">
        <v>532</v>
      </c>
      <c r="B275" s="27" t="s">
        <v>533</v>
      </c>
      <c r="C275" s="49">
        <f t="shared" si="5"/>
        <v>0</v>
      </c>
      <c r="D275" s="49">
        <v>0</v>
      </c>
      <c r="E275" s="49">
        <v>0</v>
      </c>
      <c r="F275" s="49">
        <v>0</v>
      </c>
      <c r="G275" s="49">
        <v>0</v>
      </c>
      <c r="H275" s="49">
        <v>0</v>
      </c>
      <c r="I275" s="49">
        <v>0</v>
      </c>
      <c r="J275" s="24" t="s">
        <v>586</v>
      </c>
    </row>
  </sheetData>
  <autoFilter ref="A2:J275" xr:uid="{ACAECB6D-0363-4E28-A710-534A4FBFC22B}"/>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5AA0C-F6CE-4FF0-8C3E-711BB6F6DCCC}">
  <sheetPr>
    <tabColor theme="7"/>
  </sheetPr>
  <dimension ref="C5:M68"/>
  <sheetViews>
    <sheetView zoomScaleNormal="100" workbookViewId="0"/>
  </sheetViews>
  <sheetFormatPr defaultRowHeight="15" x14ac:dyDescent="0.25"/>
  <cols>
    <col min="1" max="14" width="10.7109375" customWidth="1"/>
  </cols>
  <sheetData>
    <row r="5" spans="3:13" x14ac:dyDescent="0.25">
      <c r="D5" s="66" t="s">
        <v>893</v>
      </c>
    </row>
    <row r="6" spans="3:13" x14ac:dyDescent="0.25">
      <c r="D6" s="65" t="s">
        <v>586</v>
      </c>
      <c r="E6" s="65" t="s">
        <v>588</v>
      </c>
      <c r="F6" s="65" t="s">
        <v>584</v>
      </c>
      <c r="G6" s="65" t="s">
        <v>589</v>
      </c>
      <c r="H6" s="65" t="s">
        <v>587</v>
      </c>
      <c r="I6" s="65" t="s">
        <v>590</v>
      </c>
      <c r="J6" s="65" t="s">
        <v>585</v>
      </c>
      <c r="K6" s="65" t="s">
        <v>596</v>
      </c>
      <c r="L6" s="65" t="s">
        <v>591</v>
      </c>
      <c r="M6" s="65" t="s">
        <v>894</v>
      </c>
    </row>
    <row r="7" spans="3:13" x14ac:dyDescent="0.25">
      <c r="C7" t="s">
        <v>902</v>
      </c>
      <c r="D7" s="67">
        <v>91</v>
      </c>
      <c r="E7" s="67">
        <v>81</v>
      </c>
      <c r="F7" s="67">
        <v>41</v>
      </c>
      <c r="G7" s="67">
        <v>17</v>
      </c>
      <c r="H7" s="67">
        <v>13</v>
      </c>
      <c r="I7" s="67">
        <v>10</v>
      </c>
      <c r="J7" s="67">
        <v>7</v>
      </c>
      <c r="K7" s="67">
        <v>7</v>
      </c>
      <c r="L7" s="67">
        <v>6</v>
      </c>
      <c r="M7" s="67">
        <v>273</v>
      </c>
    </row>
    <row r="36" spans="3:13" x14ac:dyDescent="0.25">
      <c r="D36" s="66" t="s">
        <v>893</v>
      </c>
    </row>
    <row r="37" spans="3:13" x14ac:dyDescent="0.25">
      <c r="D37" s="65" t="s">
        <v>584</v>
      </c>
      <c r="E37" s="65" t="s">
        <v>585</v>
      </c>
      <c r="F37" s="65" t="s">
        <v>586</v>
      </c>
      <c r="G37" s="65" t="s">
        <v>588</v>
      </c>
      <c r="H37" s="65" t="s">
        <v>587</v>
      </c>
      <c r="I37" s="65" t="s">
        <v>589</v>
      </c>
      <c r="J37" s="65" t="s">
        <v>590</v>
      </c>
      <c r="K37" s="65" t="s">
        <v>591</v>
      </c>
      <c r="L37" s="65" t="s">
        <v>596</v>
      </c>
      <c r="M37" s="65" t="s">
        <v>894</v>
      </c>
    </row>
    <row r="38" spans="3:13" x14ac:dyDescent="0.25">
      <c r="C38" t="s">
        <v>895</v>
      </c>
      <c r="D38" s="67">
        <v>6639252.9392716894</v>
      </c>
      <c r="E38" s="67">
        <v>2992274.424908597</v>
      </c>
      <c r="F38" s="67">
        <v>1253596.0197241597</v>
      </c>
      <c r="G38" s="67">
        <v>1048456.2102235203</v>
      </c>
      <c r="H38" s="67">
        <v>561122.53851024003</v>
      </c>
      <c r="I38" s="67">
        <v>353099.76075359993</v>
      </c>
      <c r="J38" s="67">
        <v>155657.86434576</v>
      </c>
      <c r="K38" s="67">
        <v>128333.35367294402</v>
      </c>
      <c r="L38" s="67">
        <v>5247.328806720001</v>
      </c>
      <c r="M38" s="67">
        <v>13137040.44021723</v>
      </c>
    </row>
    <row r="67" spans="3:8" x14ac:dyDescent="0.25">
      <c r="C67" s="65" t="s">
        <v>896</v>
      </c>
      <c r="D67" s="65" t="s">
        <v>897</v>
      </c>
      <c r="E67" s="65" t="s">
        <v>900</v>
      </c>
      <c r="F67" s="65" t="s">
        <v>898</v>
      </c>
      <c r="G67" s="65" t="s">
        <v>899</v>
      </c>
      <c r="H67" s="65" t="s">
        <v>901</v>
      </c>
    </row>
    <row r="68" spans="3:8" x14ac:dyDescent="0.25">
      <c r="C68" s="67">
        <v>9872285.4135516565</v>
      </c>
      <c r="D68" s="67">
        <v>2027904.6489496725</v>
      </c>
      <c r="E68" s="67">
        <v>1042451.7864125598</v>
      </c>
      <c r="F68" s="67">
        <v>74710.120313413761</v>
      </c>
      <c r="G68" s="67">
        <v>91742.664877919975</v>
      </c>
      <c r="H68" s="67">
        <v>27945.806111999998</v>
      </c>
    </row>
  </sheetData>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6B29D-86CF-4820-B6CE-142003CA450E}">
  <dimension ref="A1:J285"/>
  <sheetViews>
    <sheetView zoomScaleNormal="100" workbookViewId="0">
      <pane ySplit="2" topLeftCell="A3" activePane="bottomLeft" state="frozen"/>
      <selection pane="bottomLeft"/>
    </sheetView>
  </sheetViews>
  <sheetFormatPr defaultColWidth="8.85546875" defaultRowHeight="15" x14ac:dyDescent="0.25"/>
  <cols>
    <col min="1" max="1" width="45.7109375" style="6" bestFit="1" customWidth="1"/>
    <col min="2" max="2" width="17" style="8" customWidth="1"/>
    <col min="3" max="3" width="35" style="6" bestFit="1" customWidth="1"/>
    <col min="4" max="4" width="16" style="8" customWidth="1"/>
    <col min="5" max="7" width="21.7109375" style="8" customWidth="1"/>
    <col min="8" max="8" width="21.7109375" style="7" customWidth="1"/>
    <col min="9" max="9" width="21.7109375" style="8" customWidth="1"/>
    <col min="10" max="10" width="10.140625" style="8" bestFit="1" customWidth="1"/>
    <col min="11" max="16384" width="8.85546875" style="8"/>
  </cols>
  <sheetData>
    <row r="1" spans="1:9" s="33" customFormat="1" x14ac:dyDescent="0.25">
      <c r="A1" s="4" t="s">
        <v>958</v>
      </c>
      <c r="B1" s="4"/>
      <c r="C1" s="4"/>
      <c r="D1" s="23"/>
      <c r="E1" s="9">
        <f>SUM(E$3:E$285)</f>
        <v>15103896.080817606</v>
      </c>
      <c r="F1" s="9">
        <f t="shared" ref="F1:H1" si="0">SUM(F$3:F$285)</f>
        <v>13695582.201887386</v>
      </c>
      <c r="G1" s="9">
        <f t="shared" si="0"/>
        <v>12725097.425680554</v>
      </c>
      <c r="H1" s="9">
        <f t="shared" si="0"/>
        <v>13133595.037501229</v>
      </c>
      <c r="I1" s="9"/>
    </row>
    <row r="2" spans="1:9" x14ac:dyDescent="0.25">
      <c r="A2" s="4" t="s">
        <v>0</v>
      </c>
      <c r="B2" s="11" t="s">
        <v>1</v>
      </c>
      <c r="C2" s="26" t="s">
        <v>583</v>
      </c>
      <c r="D2" s="22" t="s">
        <v>957</v>
      </c>
      <c r="E2" s="5">
        <v>2018</v>
      </c>
      <c r="F2" s="5">
        <v>2019</v>
      </c>
      <c r="G2" s="5">
        <v>2020</v>
      </c>
      <c r="H2" s="5">
        <v>2021</v>
      </c>
      <c r="I2" s="5">
        <v>2022</v>
      </c>
    </row>
    <row r="3" spans="1:9" x14ac:dyDescent="0.25">
      <c r="A3" t="s">
        <v>4</v>
      </c>
      <c r="B3" s="18" t="s">
        <v>5</v>
      </c>
      <c r="C3" t="s">
        <v>584</v>
      </c>
      <c r="D3" s="23"/>
      <c r="E3" s="7">
        <f>IFERROR(VLOOKUP(B3,'2018 Data'!B:C,2,0),0)</f>
        <v>1315063.80030816</v>
      </c>
      <c r="F3" s="7">
        <f>IFERROR(VLOOKUP(B3,'2019 Data'!B:C,2,0),0)</f>
        <v>1768953.7541289604</v>
      </c>
      <c r="G3" s="7">
        <f>IFERROR(VLOOKUP(B3,'2020 Data'!B:C,2,0),0)</f>
        <v>1341079.40315664</v>
      </c>
      <c r="H3" s="7">
        <f>VLOOKUP(B3,'2021 Data'!B:C,2,0)</f>
        <v>1420016.0420879999</v>
      </c>
      <c r="I3" s="32"/>
    </row>
    <row r="4" spans="1:9" x14ac:dyDescent="0.25">
      <c r="A4" t="s">
        <v>6</v>
      </c>
      <c r="B4" s="18" t="s">
        <v>7</v>
      </c>
      <c r="C4" t="s">
        <v>585</v>
      </c>
      <c r="D4" s="23"/>
      <c r="E4" s="7">
        <f>IFERROR(VLOOKUP(B4,'2018 Data'!B:C,2,0),0)</f>
        <v>915607.78054703982</v>
      </c>
      <c r="F4" s="7">
        <f>IFERROR(VLOOKUP(B4,'2019 Data'!B:C,2,0),0)</f>
        <v>910487.47516271996</v>
      </c>
      <c r="G4" s="7">
        <f>IFERROR(VLOOKUP(B4,'2020 Data'!B:C,2,0),0)</f>
        <v>929599.85428127996</v>
      </c>
      <c r="H4" s="7">
        <f>VLOOKUP(B4,'2021 Data'!B:C,2,0)</f>
        <v>1106340.3253123199</v>
      </c>
      <c r="I4" s="32"/>
    </row>
    <row r="5" spans="1:9" x14ac:dyDescent="0.25">
      <c r="A5" t="s">
        <v>8</v>
      </c>
      <c r="B5" s="18" t="s">
        <v>9</v>
      </c>
      <c r="C5" t="s">
        <v>584</v>
      </c>
      <c r="D5" s="23"/>
      <c r="E5" s="7">
        <f>IFERROR(VLOOKUP(B5,'2018 Data'!B:C,2,0),0)</f>
        <v>822737.59099056001</v>
      </c>
      <c r="F5" s="7">
        <f>IFERROR(VLOOKUP(B5,'2019 Data'!B:C,2,0),0)</f>
        <v>626033.15437824011</v>
      </c>
      <c r="G5" s="7">
        <f>IFERROR(VLOOKUP(B5,'2020 Data'!B:C,2,0),0)</f>
        <v>523742.63132015982</v>
      </c>
      <c r="H5" s="7">
        <f>VLOOKUP(B5,'2021 Data'!B:C,2,0)</f>
        <v>861518.9297635199</v>
      </c>
      <c r="I5" s="32"/>
    </row>
    <row r="6" spans="1:9" x14ac:dyDescent="0.25">
      <c r="A6" t="s">
        <v>10</v>
      </c>
      <c r="B6" s="18" t="s">
        <v>11</v>
      </c>
      <c r="C6" t="s">
        <v>584</v>
      </c>
      <c r="D6" s="23"/>
      <c r="E6" s="7">
        <f>IFERROR(VLOOKUP(B6,'2018 Data'!B:C,2,0),0)</f>
        <v>758869.24468319979</v>
      </c>
      <c r="F6" s="7">
        <f>IFERROR(VLOOKUP(B6,'2019 Data'!B:C,2,0),0)</f>
        <v>610176.61082448007</v>
      </c>
      <c r="G6" s="7">
        <f>IFERROR(VLOOKUP(B6,'2020 Data'!B:C,2,0),0)</f>
        <v>515067.18613056</v>
      </c>
      <c r="H6" s="7">
        <f>VLOOKUP(B6,'2021 Data'!B:C,2,0)</f>
        <v>841119.64730304887</v>
      </c>
      <c r="I6" s="32"/>
    </row>
    <row r="7" spans="1:9" x14ac:dyDescent="0.25">
      <c r="A7" t="s">
        <v>12</v>
      </c>
      <c r="B7" s="18" t="s">
        <v>13</v>
      </c>
      <c r="C7" t="s">
        <v>584</v>
      </c>
      <c r="D7" s="23"/>
      <c r="E7" s="7">
        <f>IFERROR(VLOOKUP(B7,'2018 Data'!B:C,2,0),0)</f>
        <v>618208.66414944001</v>
      </c>
      <c r="F7" s="7">
        <f>IFERROR(VLOOKUP(B7,'2019 Data'!B:C,2,0),0)</f>
        <v>748331.60284512024</v>
      </c>
      <c r="G7" s="7">
        <f>IFERROR(VLOOKUP(B7,'2020 Data'!B:C,2,0),0)</f>
        <v>717407.10541584017</v>
      </c>
      <c r="H7" s="7">
        <f>VLOOKUP(B7,'2021 Data'!B:C,2,0)</f>
        <v>659915.06384159997</v>
      </c>
      <c r="I7" s="32"/>
    </row>
    <row r="8" spans="1:9" x14ac:dyDescent="0.25">
      <c r="A8" t="s">
        <v>14</v>
      </c>
      <c r="B8" s="18" t="s">
        <v>15</v>
      </c>
      <c r="C8" t="s">
        <v>585</v>
      </c>
      <c r="D8" s="23"/>
      <c r="E8" s="7">
        <f>IFERROR(VLOOKUP(B8,'2018 Data'!B:C,2,0),0)</f>
        <v>601928.15274143999</v>
      </c>
      <c r="F8" s="7">
        <f>IFERROR(VLOOKUP(B8,'2019 Data'!B:C,2,0),0)</f>
        <v>586631.77679231996</v>
      </c>
      <c r="G8" s="7">
        <f>IFERROR(VLOOKUP(B8,'2020 Data'!B:C,2,0),0)</f>
        <v>604416.98808287992</v>
      </c>
      <c r="H8" s="7">
        <f>VLOOKUP(B8,'2021 Data'!B:C,2,0)</f>
        <v>604127.77281360014</v>
      </c>
      <c r="I8" s="32"/>
    </row>
    <row r="9" spans="1:9" x14ac:dyDescent="0.25">
      <c r="A9" t="s">
        <v>2</v>
      </c>
      <c r="B9" s="18" t="s">
        <v>3</v>
      </c>
      <c r="C9" t="s">
        <v>584</v>
      </c>
      <c r="D9" s="23"/>
      <c r="E9" s="7">
        <f>IFERROR(VLOOKUP(B9,'2018 Data'!B:C,2,0),0)</f>
        <v>1941364.0020700803</v>
      </c>
      <c r="F9" s="7">
        <f>IFERROR(VLOOKUP(B9,'2019 Data'!B:C,2,0),0)</f>
        <v>907583.66322624008</v>
      </c>
      <c r="G9" s="7">
        <f>IFERROR(VLOOKUP(B9,'2020 Data'!B:C,2,0),0)</f>
        <v>769700.79455472005</v>
      </c>
      <c r="H9" s="7">
        <f>VLOOKUP(B9,'2021 Data'!B:C,2,0)</f>
        <v>495102.32323775993</v>
      </c>
      <c r="I9" s="32"/>
    </row>
    <row r="10" spans="1:9" x14ac:dyDescent="0.25">
      <c r="A10" t="s">
        <v>18</v>
      </c>
      <c r="B10" s="18" t="s">
        <v>19</v>
      </c>
      <c r="C10" t="s">
        <v>585</v>
      </c>
      <c r="D10" s="23"/>
      <c r="E10" s="7">
        <f>IFERROR(VLOOKUP(B10,'2018 Data'!B:C,2,0),0)</f>
        <v>453633.78403727995</v>
      </c>
      <c r="F10" s="7">
        <f>IFERROR(VLOOKUP(B10,'2019 Data'!B:C,2,0),0)</f>
        <v>473134.89345695998</v>
      </c>
      <c r="G10" s="7">
        <f>IFERROR(VLOOKUP(B10,'2020 Data'!B:C,2,0),0)</f>
        <v>492292.20991104009</v>
      </c>
      <c r="H10" s="7">
        <f>VLOOKUP(B10,'2021 Data'!B:C,2,0)</f>
        <v>459352.70044272003</v>
      </c>
      <c r="I10" s="32"/>
    </row>
    <row r="11" spans="1:9" x14ac:dyDescent="0.25">
      <c r="A11" t="s">
        <v>20</v>
      </c>
      <c r="B11" s="18" t="s">
        <v>21</v>
      </c>
      <c r="C11" t="s">
        <v>585</v>
      </c>
      <c r="D11" s="23"/>
      <c r="E11" s="7">
        <f>IFERROR(VLOOKUP(B11,'2018 Data'!B:C,2,0),0)</f>
        <v>443344.61965248</v>
      </c>
      <c r="F11" s="7">
        <f>IFERROR(VLOOKUP(B11,'2019 Data'!B:C,2,0),0)</f>
        <v>405945.96335999999</v>
      </c>
      <c r="G11" s="7">
        <f>IFERROR(VLOOKUP(B11,'2020 Data'!B:C,2,0),0)</f>
        <v>383149.44948672003</v>
      </c>
      <c r="H11" s="7">
        <f>VLOOKUP(B11,'2021 Data'!B:C,2,0)</f>
        <v>388135.08366191993</v>
      </c>
      <c r="I11" s="32"/>
    </row>
    <row r="12" spans="1:9" x14ac:dyDescent="0.25">
      <c r="A12" t="s">
        <v>26</v>
      </c>
      <c r="B12" s="18" t="s">
        <v>27</v>
      </c>
      <c r="C12" t="s">
        <v>584</v>
      </c>
      <c r="D12" s="23"/>
      <c r="E12" s="7">
        <f>IFERROR(VLOOKUP(B12,'2018 Data'!B:C,2,0),0)</f>
        <v>371735.59388111997</v>
      </c>
      <c r="F12" s="7">
        <f>IFERROR(VLOOKUP(B12,'2019 Data'!B:C,2,0),0)</f>
        <v>362364.45411599998</v>
      </c>
      <c r="G12" s="7">
        <f>IFERROR(VLOOKUP(B12,'2020 Data'!B:C,2,0),0)</f>
        <v>353134.41406992002</v>
      </c>
      <c r="H12" s="7">
        <f>VLOOKUP(B12,'2021 Data'!B:C,2,0)</f>
        <v>375121.83726864</v>
      </c>
      <c r="I12" s="32"/>
    </row>
    <row r="13" spans="1:9" x14ac:dyDescent="0.25">
      <c r="A13" t="s">
        <v>30</v>
      </c>
      <c r="B13" s="18" t="s">
        <v>31</v>
      </c>
      <c r="C13" t="s">
        <v>584</v>
      </c>
      <c r="D13" s="23"/>
      <c r="E13" s="7">
        <f>IFERROR(VLOOKUP(B13,'2018 Data'!B:C,2,0),0)</f>
        <v>258309.10663487998</v>
      </c>
      <c r="F13" s="7">
        <f>IFERROR(VLOOKUP(B13,'2019 Data'!B:C,2,0),0)</f>
        <v>147430.26242784003</v>
      </c>
      <c r="G13" s="7">
        <f>IFERROR(VLOOKUP(B13,'2020 Data'!B:C,2,0),0)</f>
        <v>244322.72131680002</v>
      </c>
      <c r="H13" s="7">
        <f>VLOOKUP(B13,'2021 Data'!B:C,2,0)</f>
        <v>307975.37002848001</v>
      </c>
      <c r="I13" s="32"/>
    </row>
    <row r="14" spans="1:9" x14ac:dyDescent="0.25">
      <c r="A14" t="s">
        <v>16</v>
      </c>
      <c r="B14" s="18" t="s">
        <v>17</v>
      </c>
      <c r="C14" t="s">
        <v>584</v>
      </c>
      <c r="D14" s="23"/>
      <c r="E14" s="7">
        <f>IFERROR(VLOOKUP(B14,'2018 Data'!B:C,2,0),0)</f>
        <v>455999.33670480002</v>
      </c>
      <c r="F14" s="7">
        <f>IFERROR(VLOOKUP(B14,'2019 Data'!B:C,2,0),0)</f>
        <v>215251.16963616002</v>
      </c>
      <c r="G14" s="7">
        <f>IFERROR(VLOOKUP(B14,'2020 Data'!B:C,2,0),0)</f>
        <v>334190.6856993601</v>
      </c>
      <c r="H14" s="7">
        <f>VLOOKUP(B14,'2021 Data'!B:C,2,0)</f>
        <v>293230.47914496</v>
      </c>
      <c r="I14" s="32"/>
    </row>
    <row r="15" spans="1:9" x14ac:dyDescent="0.25">
      <c r="A15" t="s">
        <v>24</v>
      </c>
      <c r="B15" s="18" t="s">
        <v>25</v>
      </c>
      <c r="C15" t="s">
        <v>585</v>
      </c>
      <c r="D15" s="23"/>
      <c r="E15" s="7">
        <f>IFERROR(VLOOKUP(B15,'2018 Data'!B:C,2,0),0)</f>
        <v>376707.31977311993</v>
      </c>
      <c r="F15" s="7">
        <f>IFERROR(VLOOKUP(B15,'2019 Data'!B:C,2,0),0)</f>
        <v>301284.33366527996</v>
      </c>
      <c r="G15" s="7">
        <f>IFERROR(VLOOKUP(B15,'2020 Data'!B:C,2,0),0)</f>
        <v>306337.06825344003</v>
      </c>
      <c r="H15" s="7">
        <f>VLOOKUP(B15,'2021 Data'!B:C,2,0)</f>
        <v>280825.32882096001</v>
      </c>
      <c r="I15" s="32"/>
    </row>
    <row r="16" spans="1:9" x14ac:dyDescent="0.25">
      <c r="A16" t="s">
        <v>22</v>
      </c>
      <c r="B16" s="18" t="s">
        <v>23</v>
      </c>
      <c r="C16" t="s">
        <v>584</v>
      </c>
      <c r="D16" s="23"/>
      <c r="E16" s="7">
        <f>IFERROR(VLOOKUP(B16,'2018 Data'!B:C,2,0),0)</f>
        <v>430556.94409392006</v>
      </c>
      <c r="F16" s="7">
        <f>IFERROR(VLOOKUP(B16,'2019 Data'!B:C,2,0),0)</f>
        <v>353066.12640431995</v>
      </c>
      <c r="G16" s="7">
        <f>IFERROR(VLOOKUP(B16,'2020 Data'!B:C,2,0),0)</f>
        <v>408331.55108592001</v>
      </c>
      <c r="H16" s="7">
        <f>VLOOKUP(B16,'2021 Data'!B:C,2,0)</f>
        <v>269156.55663791997</v>
      </c>
      <c r="I16" s="32"/>
    </row>
    <row r="17" spans="1:9" x14ac:dyDescent="0.25">
      <c r="A17" t="s">
        <v>28</v>
      </c>
      <c r="B17" s="18" t="s">
        <v>29</v>
      </c>
      <c r="C17" t="s">
        <v>584</v>
      </c>
      <c r="D17" s="23"/>
      <c r="E17" s="7">
        <f>IFERROR(VLOOKUP(B17,'2018 Data'!B:C,2,0),0)</f>
        <v>262902.85018703999</v>
      </c>
      <c r="F17" s="7">
        <f>IFERROR(VLOOKUP(B17,'2019 Data'!B:C,2,0),0)</f>
        <v>256609.29343392001</v>
      </c>
      <c r="G17" s="7">
        <f>IFERROR(VLOOKUP(B17,'2020 Data'!B:C,2,0),0)</f>
        <v>252710.99552159998</v>
      </c>
      <c r="H17" s="7">
        <f>VLOOKUP(B17,'2021 Data'!B:C,2,0)</f>
        <v>261219.48461280001</v>
      </c>
      <c r="I17" s="32"/>
    </row>
    <row r="18" spans="1:9" x14ac:dyDescent="0.25">
      <c r="A18" t="s">
        <v>42</v>
      </c>
      <c r="B18" s="18" t="s">
        <v>43</v>
      </c>
      <c r="C18" t="s">
        <v>587</v>
      </c>
      <c r="D18" s="23"/>
      <c r="E18" s="7">
        <f>IFERROR(VLOOKUP(B18,'2018 Data'!B:C,2,0),0)</f>
        <v>120173.35650768</v>
      </c>
      <c r="F18" s="7">
        <f>IFERROR(VLOOKUP(B18,'2019 Data'!B:C,2,0),0)</f>
        <v>214746.12450144</v>
      </c>
      <c r="G18" s="7">
        <f>IFERROR(VLOOKUP(B18,'2020 Data'!B:C,2,0),0)</f>
        <v>200862.616752</v>
      </c>
      <c r="H18" s="7">
        <f>VLOOKUP(B18,'2021 Data'!B:C,2,0)</f>
        <v>185545.93322160002</v>
      </c>
      <c r="I18" s="32"/>
    </row>
    <row r="19" spans="1:9" x14ac:dyDescent="0.25">
      <c r="A19" t="s">
        <v>72</v>
      </c>
      <c r="B19" s="18" t="s">
        <v>73</v>
      </c>
      <c r="C19" t="s">
        <v>586</v>
      </c>
      <c r="D19" s="23"/>
      <c r="E19" s="7">
        <f>IFERROR(VLOOKUP(B19,'2018 Data'!B:C,2,0),0)</f>
        <v>67572.320346719993</v>
      </c>
      <c r="F19" s="7">
        <f>IFERROR(VLOOKUP(B19,'2019 Data'!B:C,2,0),0)</f>
        <v>82079.117769599994</v>
      </c>
      <c r="G19" s="7">
        <f>IFERROR(VLOOKUP(B19,'2020 Data'!B:C,2,0),0)</f>
        <v>75167.183649600003</v>
      </c>
      <c r="H19" s="7">
        <f>VLOOKUP(B19,'2021 Data'!B:C,2,0)</f>
        <v>84355.180000000008</v>
      </c>
      <c r="I19" s="32"/>
    </row>
    <row r="20" spans="1:9" x14ac:dyDescent="0.25">
      <c r="A20" t="s">
        <v>48</v>
      </c>
      <c r="B20" s="18" t="s">
        <v>49</v>
      </c>
      <c r="C20" t="s">
        <v>589</v>
      </c>
      <c r="D20" s="23"/>
      <c r="E20" s="7">
        <f>IFERROR(VLOOKUP(B20,'2018 Data'!B:C,2,0),0)</f>
        <v>116722.36924992001</v>
      </c>
      <c r="F20" s="7">
        <f>IFERROR(VLOOKUP(B20,'2019 Data'!B:C,2,0),0)</f>
        <v>147557.90646576002</v>
      </c>
      <c r="G20" s="7">
        <f>IFERROR(VLOOKUP(B20,'2020 Data'!B:C,2,0),0)</f>
        <v>153517.20937056001</v>
      </c>
      <c r="H20" s="7">
        <f>VLOOKUP(B20,'2021 Data'!B:C,2,0)</f>
        <v>158571.93417407997</v>
      </c>
      <c r="I20" s="32"/>
    </row>
    <row r="21" spans="1:9" x14ac:dyDescent="0.25">
      <c r="A21" t="s">
        <v>40</v>
      </c>
      <c r="B21" s="18" t="s">
        <v>41</v>
      </c>
      <c r="C21" t="s">
        <v>588</v>
      </c>
      <c r="D21" s="23"/>
      <c r="E21" s="7">
        <f>IFERROR(VLOOKUP(B21,'2018 Data'!B:C,2,0),0)</f>
        <v>132760.07901072007</v>
      </c>
      <c r="F21" s="7">
        <f>IFERROR(VLOOKUP(B21,'2019 Data'!B:C,2,0),0)</f>
        <v>125012.29898304</v>
      </c>
      <c r="G21" s="7">
        <f>IFERROR(VLOOKUP(B21,'2020 Data'!B:C,2,0),0)</f>
        <v>112823.81233199999</v>
      </c>
      <c r="H21" s="7">
        <f>VLOOKUP(B21,'2021 Data'!B:C,2,0)</f>
        <v>133352.63882640001</v>
      </c>
      <c r="I21" s="32"/>
    </row>
    <row r="22" spans="1:9" x14ac:dyDescent="0.25">
      <c r="A22" t="s">
        <v>38</v>
      </c>
      <c r="B22" s="18" t="s">
        <v>39</v>
      </c>
      <c r="C22" t="s">
        <v>587</v>
      </c>
      <c r="D22" s="23"/>
      <c r="E22" s="7">
        <f>IFERROR(VLOOKUP(B22,'2018 Data'!B:C,2,0),0)</f>
        <v>143693.76408912009</v>
      </c>
      <c r="F22" s="7">
        <f>IFERROR(VLOOKUP(B22,'2019 Data'!B:C,2,0),0)</f>
        <v>141382.80054864002</v>
      </c>
      <c r="G22" s="7">
        <f>IFERROR(VLOOKUP(B22,'2020 Data'!B:C,2,0),0)</f>
        <v>133360.50062160005</v>
      </c>
      <c r="H22" s="7">
        <f>VLOOKUP(B22,'2021 Data'!B:C,2,0)</f>
        <v>129116.97691200006</v>
      </c>
      <c r="I22" s="32"/>
    </row>
    <row r="23" spans="1:9" x14ac:dyDescent="0.25">
      <c r="A23" t="s">
        <v>58</v>
      </c>
      <c r="B23" s="18" t="s">
        <v>59</v>
      </c>
      <c r="C23" t="s">
        <v>584</v>
      </c>
      <c r="D23" s="23"/>
      <c r="E23" s="7">
        <f>IFERROR(VLOOKUP(B23,'2018 Data'!B:C,2,0),0)</f>
        <v>103029.07684607999</v>
      </c>
      <c r="F23" s="7">
        <f>IFERROR(VLOOKUP(B23,'2019 Data'!B:C,2,0),0)</f>
        <v>90638.013886560002</v>
      </c>
      <c r="G23" s="7">
        <f>IFERROR(VLOOKUP(B23,'2020 Data'!B:C,2,0),0)</f>
        <v>94772.135717280005</v>
      </c>
      <c r="H23" s="7">
        <f>VLOOKUP(B23,'2021 Data'!B:C,2,0)</f>
        <v>118571.65471872</v>
      </c>
      <c r="I23" s="32"/>
    </row>
    <row r="24" spans="1:9" x14ac:dyDescent="0.25">
      <c r="A24" t="s">
        <v>34</v>
      </c>
      <c r="B24" s="18" t="s">
        <v>35</v>
      </c>
      <c r="C24" t="s">
        <v>584</v>
      </c>
      <c r="D24" s="23"/>
      <c r="E24" s="7">
        <f>IFERROR(VLOOKUP(B24,'2018 Data'!B:C,2,0),0)</f>
        <v>158300.94536928</v>
      </c>
      <c r="F24" s="7">
        <f>IFERROR(VLOOKUP(B24,'2019 Data'!B:C,2,0),0)</f>
        <v>116497.83906432001</v>
      </c>
      <c r="G24" s="7">
        <f>IFERROR(VLOOKUP(B24,'2020 Data'!B:C,2,0),0)</f>
        <v>91167.321359520007</v>
      </c>
      <c r="H24" s="7">
        <f>VLOOKUP(B24,'2021 Data'!B:C,2,0)</f>
        <v>110182.58970768002</v>
      </c>
      <c r="I24" s="32"/>
    </row>
    <row r="25" spans="1:9" x14ac:dyDescent="0.25">
      <c r="A25" t="s">
        <v>32</v>
      </c>
      <c r="B25" s="18" t="s">
        <v>33</v>
      </c>
      <c r="C25" t="s">
        <v>584</v>
      </c>
      <c r="D25" s="23"/>
      <c r="E25" s="7">
        <f>IFERROR(VLOOKUP(B25,'2018 Data'!B:C,2,0),0)</f>
        <v>209797.42098672001</v>
      </c>
      <c r="F25" s="7">
        <f>IFERROR(VLOOKUP(B25,'2019 Data'!B:C,2,0),0)</f>
        <v>123235.22073743999</v>
      </c>
      <c r="G25" s="7">
        <f>IFERROR(VLOOKUP(B25,'2020 Data'!B:C,2,0),0)</f>
        <v>147004.61117327996</v>
      </c>
      <c r="H25" s="7">
        <f>VLOOKUP(B25,'2021 Data'!B:C,2,0)</f>
        <v>108209.96023824</v>
      </c>
      <c r="I25" s="32"/>
    </row>
    <row r="26" spans="1:9" x14ac:dyDescent="0.25">
      <c r="A26" t="s">
        <v>558</v>
      </c>
      <c r="B26" s="10" t="s">
        <v>559</v>
      </c>
      <c r="C26" t="s">
        <v>584</v>
      </c>
      <c r="D26" s="23"/>
      <c r="E26" s="7">
        <v>0</v>
      </c>
      <c r="F26" s="7">
        <f>IFERROR(VLOOKUP(B26,'2019 Data'!B:C,2,0),0)</f>
        <v>143328.92199696001</v>
      </c>
      <c r="G26" s="7">
        <f>IFERROR(VLOOKUP(B26,'2020 Data'!B:C,2,0),0)</f>
        <v>163500.41411424</v>
      </c>
      <c r="H26" s="7">
        <f>VLOOKUP(B26,'2021 Data'!B:C,2,0)</f>
        <v>104207.59033775999</v>
      </c>
      <c r="I26" s="32"/>
    </row>
    <row r="27" spans="1:9" x14ac:dyDescent="0.25">
      <c r="A27" t="s">
        <v>284</v>
      </c>
      <c r="B27" s="18" t="s">
        <v>285</v>
      </c>
      <c r="C27" t="s">
        <v>584</v>
      </c>
      <c r="D27" s="23"/>
      <c r="E27" s="7">
        <f>IFERROR(VLOOKUP(B27,'2018 Data'!B:C,2,0),0)</f>
        <v>7976.5344993599983</v>
      </c>
      <c r="F27" s="7">
        <f>IFERROR(VLOOKUP(B27,'2019 Data'!B:C,2,0),0)</f>
        <v>73337.827278239973</v>
      </c>
      <c r="G27" s="7">
        <f>IFERROR(VLOOKUP(B27,'2020 Data'!B:C,2,0),0)</f>
        <v>107726.89547088</v>
      </c>
      <c r="H27" s="7">
        <f>VLOOKUP(B27,'2021 Data'!B:C,2,0)</f>
        <v>100651.43909519998</v>
      </c>
      <c r="I27" s="32"/>
    </row>
    <row r="28" spans="1:9" ht="15.75" customHeight="1" x14ac:dyDescent="0.25">
      <c r="A28" t="s">
        <v>52</v>
      </c>
      <c r="B28" s="18" t="s">
        <v>53</v>
      </c>
      <c r="C28" t="s">
        <v>588</v>
      </c>
      <c r="D28" s="23"/>
      <c r="E28" s="7">
        <f>IFERROR(VLOOKUP(B28,'2018 Data'!B:C,2,0),0)</f>
        <v>106728.28881120002</v>
      </c>
      <c r="F28" s="7">
        <f>IFERROR(VLOOKUP(B28,'2019 Data'!B:C,2,0),0)</f>
        <v>107042.0266944</v>
      </c>
      <c r="G28" s="7">
        <f>IFERROR(VLOOKUP(B28,'2020 Data'!B:C,2,0),0)</f>
        <v>91243.681018560004</v>
      </c>
      <c r="H28" s="7">
        <f>VLOOKUP(B28,'2021 Data'!B:C,2,0)</f>
        <v>97472.767512959996</v>
      </c>
      <c r="I28" s="32"/>
    </row>
    <row r="29" spans="1:9" x14ac:dyDescent="0.25">
      <c r="A29" t="s">
        <v>46</v>
      </c>
      <c r="B29" s="18" t="s">
        <v>47</v>
      </c>
      <c r="C29" t="s">
        <v>585</v>
      </c>
      <c r="D29" s="23"/>
      <c r="E29" s="7">
        <f>IFERROR(VLOOKUP(B29,'2018 Data'!B:C,2,0),0)</f>
        <v>117292.19481504</v>
      </c>
      <c r="F29" s="7">
        <f>IFERROR(VLOOKUP(B29,'2019 Data'!B:C,2,0),0)</f>
        <v>104276.54152944</v>
      </c>
      <c r="G29" s="7">
        <f>IFERROR(VLOOKUP(B29,'2020 Data'!B:C,2,0),0)</f>
        <v>102615.36488784</v>
      </c>
      <c r="H29" s="7">
        <f>VLOOKUP(B29,'2021 Data'!B:C,2,0)</f>
        <v>93236.069523542406</v>
      </c>
      <c r="I29" s="32"/>
    </row>
    <row r="30" spans="1:9" x14ac:dyDescent="0.25">
      <c r="A30" t="s">
        <v>62</v>
      </c>
      <c r="B30" s="18" t="s">
        <v>63</v>
      </c>
      <c r="C30" t="s">
        <v>588</v>
      </c>
      <c r="D30" s="23"/>
      <c r="E30" s="7">
        <f>IFERROR(VLOOKUP(B30,'2018 Data'!B:C,2,0),0)</f>
        <v>87649.39498895999</v>
      </c>
      <c r="F30" s="7">
        <f>IFERROR(VLOOKUP(B30,'2019 Data'!B:C,2,0),0)</f>
        <v>81906.107109119999</v>
      </c>
      <c r="G30" s="7">
        <f>IFERROR(VLOOKUP(B30,'2020 Data'!B:C,2,0),0)</f>
        <v>84787.947568800009</v>
      </c>
      <c r="H30" s="7">
        <f>VLOOKUP(B30,'2021 Data'!B:C,2,0)</f>
        <v>86039.301781439994</v>
      </c>
      <c r="I30" s="32"/>
    </row>
    <row r="31" spans="1:9" x14ac:dyDescent="0.25">
      <c r="A31" t="s">
        <v>50</v>
      </c>
      <c r="B31" s="18" t="s">
        <v>51</v>
      </c>
      <c r="C31" t="s">
        <v>587</v>
      </c>
      <c r="D31" s="23"/>
      <c r="E31" s="7">
        <f>IFERROR(VLOOKUP(B31,'2018 Data'!B:C,2,0),0)</f>
        <v>116413.54439904001</v>
      </c>
      <c r="F31" s="7">
        <f>IFERROR(VLOOKUP(B31,'2019 Data'!B:C,2,0),0)</f>
        <v>110720.76560495999</v>
      </c>
      <c r="G31" s="7">
        <f>IFERROR(VLOOKUP(B31,'2020 Data'!B:C,2,0),0)</f>
        <v>88828.262107199989</v>
      </c>
      <c r="H31" s="7">
        <f>VLOOKUP(B31,'2021 Data'!B:C,2,0)</f>
        <v>84026.931055199995</v>
      </c>
      <c r="I31" s="32"/>
    </row>
    <row r="32" spans="1:9" x14ac:dyDescent="0.25">
      <c r="A32" t="s">
        <v>36</v>
      </c>
      <c r="B32" s="18" t="s">
        <v>37</v>
      </c>
      <c r="C32" t="s">
        <v>586</v>
      </c>
      <c r="D32" s="23"/>
      <c r="E32" s="7">
        <f>IFERROR(VLOOKUP(B32,'2018 Data'!B:C,2,0),0)</f>
        <v>148404.64394447996</v>
      </c>
      <c r="F32" s="7">
        <f>IFERROR(VLOOKUP(B32,'2019 Data'!B:C,2,0),0)</f>
        <v>58437.780972480003</v>
      </c>
      <c r="G32" s="7">
        <f>IFERROR(VLOOKUP(B32,'2020 Data'!B:C,2,0),0)</f>
        <v>57255.49978848001</v>
      </c>
      <c r="H32" s="7">
        <f>VLOOKUP(B32,'2021 Data'!B:C,2,0)</f>
        <v>83833.510481279984</v>
      </c>
      <c r="I32" s="32"/>
    </row>
    <row r="33" spans="1:9" x14ac:dyDescent="0.25">
      <c r="A33" t="s">
        <v>64</v>
      </c>
      <c r="B33" s="18" t="s">
        <v>65</v>
      </c>
      <c r="C33" t="s">
        <v>586</v>
      </c>
      <c r="D33" s="23"/>
      <c r="E33" s="7">
        <f>IFERROR(VLOOKUP(B33,'2018 Data'!B:C,2,0),0)</f>
        <v>85354.288669440008</v>
      </c>
      <c r="F33" s="7">
        <f>IFERROR(VLOOKUP(B33,'2019 Data'!B:C,2,0),0)</f>
        <v>88493.755603680009</v>
      </c>
      <c r="G33" s="7">
        <f>IFERROR(VLOOKUP(B33,'2020 Data'!B:C,2,0),0)</f>
        <v>72693.737958239988</v>
      </c>
      <c r="H33" s="7">
        <f>VLOOKUP(B33,'2021 Data'!B:C,2,0)</f>
        <v>78724.453197599985</v>
      </c>
      <c r="I33" s="32"/>
    </row>
    <row r="34" spans="1:9" x14ac:dyDescent="0.25">
      <c r="A34" t="s">
        <v>54</v>
      </c>
      <c r="B34" s="18" t="s">
        <v>55</v>
      </c>
      <c r="C34" t="s">
        <v>590</v>
      </c>
      <c r="D34" s="23"/>
      <c r="E34" s="7">
        <f>IFERROR(VLOOKUP(B34,'2018 Data'!B:C,2,0),0)</f>
        <v>103942.06877375999</v>
      </c>
      <c r="F34" s="7">
        <f>IFERROR(VLOOKUP(B34,'2019 Data'!B:C,2,0),0)</f>
        <v>74672.932289759992</v>
      </c>
      <c r="G34" s="7">
        <f>IFERROR(VLOOKUP(B34,'2020 Data'!B:C,2,0),0)</f>
        <v>69008.254469279986</v>
      </c>
      <c r="H34" s="7">
        <f>VLOOKUP(B34,'2021 Data'!B:C,2,0)</f>
        <v>78093.384011999995</v>
      </c>
      <c r="I34" s="32"/>
    </row>
    <row r="35" spans="1:9" x14ac:dyDescent="0.25">
      <c r="A35" t="s">
        <v>66</v>
      </c>
      <c r="B35" s="18" t="s">
        <v>67</v>
      </c>
      <c r="C35" t="s">
        <v>588</v>
      </c>
      <c r="D35" s="23"/>
      <c r="E35" s="7">
        <f>IFERROR(VLOOKUP(B35,'2018 Data'!B:C,2,0),0)</f>
        <v>82090.191687839993</v>
      </c>
      <c r="F35" s="7">
        <f>IFERROR(VLOOKUP(B35,'2019 Data'!B:C,2,0),0)</f>
        <v>83070.885411359995</v>
      </c>
      <c r="G35" s="7">
        <f>IFERROR(VLOOKUP(B35,'2020 Data'!B:C,2,0),0)</f>
        <v>73996.70368608</v>
      </c>
      <c r="H35" s="7">
        <f>VLOOKUP(B35,'2021 Data'!B:C,2,0)</f>
        <v>77180.527892159982</v>
      </c>
      <c r="I35" s="32"/>
    </row>
    <row r="36" spans="1:9" x14ac:dyDescent="0.25">
      <c r="A36" t="s">
        <v>78</v>
      </c>
      <c r="B36" s="18" t="s">
        <v>79</v>
      </c>
      <c r="C36" t="s">
        <v>584</v>
      </c>
      <c r="D36" s="23"/>
      <c r="E36" s="7">
        <f>IFERROR(VLOOKUP(B36,'2018 Data'!B:C,2,0),0)</f>
        <v>65740.094773920006</v>
      </c>
      <c r="F36" s="7">
        <f>IFERROR(VLOOKUP(B36,'2019 Data'!B:C,2,0),0)</f>
        <v>27769.95555264</v>
      </c>
      <c r="G36" s="7">
        <f>IFERROR(VLOOKUP(B36,'2020 Data'!B:C,2,0),0)</f>
        <v>26123.742630720004</v>
      </c>
      <c r="H36" s="7">
        <f>VLOOKUP(B36,'2021 Data'!B:C,2,0)</f>
        <v>61833.76033967999</v>
      </c>
      <c r="I36" s="32"/>
    </row>
    <row r="37" spans="1:9" x14ac:dyDescent="0.25">
      <c r="A37" t="s">
        <v>80</v>
      </c>
      <c r="B37" s="18" t="s">
        <v>81</v>
      </c>
      <c r="C37" t="s">
        <v>586</v>
      </c>
      <c r="D37" s="23"/>
      <c r="E37" s="7">
        <f>IFERROR(VLOOKUP(B37,'2018 Data'!B:C,2,0),0)</f>
        <v>63119.674427040023</v>
      </c>
      <c r="F37" s="7">
        <f>IFERROR(VLOOKUP(B37,'2019 Data'!B:C,2,0),0)</f>
        <v>70397.083864799992</v>
      </c>
      <c r="G37" s="7">
        <f>IFERROR(VLOOKUP(B37,'2020 Data'!B:C,2,0),0)</f>
        <v>62175.107947680001</v>
      </c>
      <c r="H37" s="7">
        <f>VLOOKUP(B37,'2021 Data'!B:C,2,0)</f>
        <v>61537.576050719988</v>
      </c>
      <c r="I37" s="32"/>
    </row>
    <row r="38" spans="1:9" x14ac:dyDescent="0.25">
      <c r="A38" t="s">
        <v>90</v>
      </c>
      <c r="B38" s="18" t="s">
        <v>91</v>
      </c>
      <c r="C38" t="s">
        <v>588</v>
      </c>
      <c r="D38" s="23"/>
      <c r="E38" s="7">
        <f>IFERROR(VLOOKUP(B38,'2018 Data'!B:C,2,0),0)</f>
        <v>48420.98633231999</v>
      </c>
      <c r="F38" s="7">
        <f>IFERROR(VLOOKUP(B38,'2019 Data'!B:C,2,0),0)</f>
        <v>42673.040615519982</v>
      </c>
      <c r="G38" s="7">
        <f>IFERROR(VLOOKUP(B38,'2020 Data'!B:C,2,0),0)</f>
        <v>48300.273302399975</v>
      </c>
      <c r="H38" s="7">
        <f>VLOOKUP(B38,'2021 Data'!B:C,2,0)</f>
        <v>60319.326110399998</v>
      </c>
      <c r="I38" s="32"/>
    </row>
    <row r="39" spans="1:9" x14ac:dyDescent="0.25">
      <c r="A39" t="s">
        <v>68</v>
      </c>
      <c r="B39" s="18" t="s">
        <v>69</v>
      </c>
      <c r="C39" t="s">
        <v>585</v>
      </c>
      <c r="D39" s="23"/>
      <c r="E39" s="7">
        <f>IFERROR(VLOOKUP(B39,'2018 Data'!B:C,2,0),0)</f>
        <v>74480.415922079992</v>
      </c>
      <c r="F39" s="7">
        <f>IFERROR(VLOOKUP(B39,'2019 Data'!B:C,2,0),0)</f>
        <v>66432.793593599999</v>
      </c>
      <c r="G39" s="7">
        <f>IFERROR(VLOOKUP(B39,'2020 Data'!B:C,2,0),0)</f>
        <v>60309.112671359995</v>
      </c>
      <c r="H39" s="7">
        <f>VLOOKUP(B39,'2021 Data'!B:C,2,0)</f>
        <v>60257.144333534394</v>
      </c>
      <c r="I39" s="32"/>
    </row>
    <row r="40" spans="1:9" x14ac:dyDescent="0.25">
      <c r="A40" t="s">
        <v>106</v>
      </c>
      <c r="B40" s="18" t="s">
        <v>107</v>
      </c>
      <c r="C40" t="s">
        <v>586</v>
      </c>
      <c r="D40" s="23"/>
      <c r="E40" s="7">
        <f>IFERROR(VLOOKUP(B40,'2018 Data'!B:C,2,0),0)</f>
        <v>33726.3897096</v>
      </c>
      <c r="F40" s="7">
        <f>IFERROR(VLOOKUP(B40,'2019 Data'!B:C,2,0),0)</f>
        <v>31359.358333296001</v>
      </c>
      <c r="G40" s="7">
        <f>IFERROR(VLOOKUP(B40,'2020 Data'!B:C,2,0),0)</f>
        <v>30849.623854560003</v>
      </c>
      <c r="H40" s="7">
        <f>VLOOKUP(B40,'2021 Data'!B:C,2,0)</f>
        <v>57489.913464479992</v>
      </c>
      <c r="I40" s="32"/>
    </row>
    <row r="41" spans="1:9" x14ac:dyDescent="0.25">
      <c r="A41" t="s">
        <v>60</v>
      </c>
      <c r="B41" s="18" t="s">
        <v>61</v>
      </c>
      <c r="C41" t="s">
        <v>586</v>
      </c>
      <c r="D41" s="23"/>
      <c r="E41" s="7">
        <f>IFERROR(VLOOKUP(B41,'2018 Data'!B:C,2,0),0)</f>
        <v>91052.791714079998</v>
      </c>
      <c r="F41" s="7">
        <f>IFERROR(VLOOKUP(B41,'2019 Data'!B:C,2,0),0)</f>
        <v>92712.658993920006</v>
      </c>
      <c r="G41" s="7">
        <f>IFERROR(VLOOKUP(B41,'2020 Data'!B:C,2,0),0)</f>
        <v>42342.518988000003</v>
      </c>
      <c r="H41" s="7">
        <f>VLOOKUP(B41,'2021 Data'!B:C,2,0)</f>
        <v>55224.040032000012</v>
      </c>
      <c r="I41" s="32"/>
    </row>
    <row r="42" spans="1:9" x14ac:dyDescent="0.25">
      <c r="A42" t="s">
        <v>76</v>
      </c>
      <c r="B42" s="18" t="s">
        <v>77</v>
      </c>
      <c r="C42" t="s">
        <v>591</v>
      </c>
      <c r="D42" s="23"/>
      <c r="E42" s="7">
        <f>IFERROR(VLOOKUP(B42,'2018 Data'!B:C,2,0),0)</f>
        <v>66052.373698079988</v>
      </c>
      <c r="F42" s="7">
        <f>IFERROR(VLOOKUP(B42,'2019 Data'!B:C,2,0),0)</f>
        <v>67918.566834719997</v>
      </c>
      <c r="G42" s="7">
        <f>IFERROR(VLOOKUP(B42,'2020 Data'!B:C,2,0),0)</f>
        <v>54976.273007039999</v>
      </c>
      <c r="H42" s="7">
        <f>VLOOKUP(B42,'2021 Data'!B:C,2,0)</f>
        <v>52536.462844319998</v>
      </c>
      <c r="I42" s="32"/>
    </row>
    <row r="43" spans="1:9" x14ac:dyDescent="0.25">
      <c r="A43" t="s">
        <v>56</v>
      </c>
      <c r="B43" s="18" t="s">
        <v>57</v>
      </c>
      <c r="C43" t="s">
        <v>589</v>
      </c>
      <c r="D43" s="23"/>
      <c r="E43" s="7">
        <f>IFERROR(VLOOKUP(B43,'2018 Data'!B:C,2,0),0)</f>
        <v>103834.15996464</v>
      </c>
      <c r="F43" s="7">
        <f>IFERROR(VLOOKUP(B43,'2019 Data'!B:C,2,0),0)</f>
        <v>134571.40460064</v>
      </c>
      <c r="G43" s="7">
        <f>IFERROR(VLOOKUP(B43,'2020 Data'!B:C,2,0),0)</f>
        <v>114255.031464</v>
      </c>
      <c r="H43" s="7">
        <f>VLOOKUP(B43,'2021 Data'!B:C,2,0)</f>
        <v>51281.561933280005</v>
      </c>
      <c r="I43" s="32"/>
    </row>
    <row r="44" spans="1:9" x14ac:dyDescent="0.25">
      <c r="A44" t="s">
        <v>74</v>
      </c>
      <c r="B44" s="18" t="s">
        <v>75</v>
      </c>
      <c r="C44" t="s">
        <v>584</v>
      </c>
      <c r="D44" s="23"/>
      <c r="E44" s="7">
        <f>IFERROR(VLOOKUP(B44,'2018 Data'!B:C,2,0),0)</f>
        <v>67511.269506240002</v>
      </c>
      <c r="F44" s="7">
        <f>IFERROR(VLOOKUP(B44,'2019 Data'!B:C,2,0),0)</f>
        <v>89626.355703360008</v>
      </c>
      <c r="G44" s="7">
        <f>IFERROR(VLOOKUP(B44,'2020 Data'!B:C,2,0),0)</f>
        <v>69991.90466688</v>
      </c>
      <c r="H44" s="7">
        <f>VLOOKUP(B44,'2021 Data'!B:C,2,0)</f>
        <v>48179.99346048</v>
      </c>
      <c r="I44" s="32"/>
    </row>
    <row r="45" spans="1:9" x14ac:dyDescent="0.25">
      <c r="A45" t="s">
        <v>88</v>
      </c>
      <c r="B45" s="18" t="s">
        <v>89</v>
      </c>
      <c r="C45" t="s">
        <v>586</v>
      </c>
      <c r="D45" s="23"/>
      <c r="E45" s="7">
        <f>IFERROR(VLOOKUP(B45,'2018 Data'!B:C,2,0),0)</f>
        <v>48758.969679839996</v>
      </c>
      <c r="F45" s="7">
        <f>IFERROR(VLOOKUP(B45,'2019 Data'!B:C,2,0),0)</f>
        <v>49155.275826720004</v>
      </c>
      <c r="G45" s="7">
        <f>IFERROR(VLOOKUP(B45,'2020 Data'!B:C,2,0),0)</f>
        <v>48454.667130239999</v>
      </c>
      <c r="H45" s="7">
        <f>VLOOKUP(B45,'2021 Data'!B:C,2,0)</f>
        <v>47455.812895679999</v>
      </c>
      <c r="I45" s="32"/>
    </row>
    <row r="46" spans="1:9" x14ac:dyDescent="0.25">
      <c r="A46" t="s">
        <v>112</v>
      </c>
      <c r="B46" s="18" t="s">
        <v>113</v>
      </c>
      <c r="C46" t="s">
        <v>587</v>
      </c>
      <c r="D46" s="23"/>
      <c r="E46" s="7">
        <f>IFERROR(VLOOKUP(B46,'2018 Data'!B:C,2,0),0)</f>
        <v>32774.405872320007</v>
      </c>
      <c r="F46" s="7">
        <f>IFERROR(VLOOKUP(B46,'2019 Data'!B:C,2,0),0)</f>
        <v>31467.971918880001</v>
      </c>
      <c r="G46" s="7">
        <f>IFERROR(VLOOKUP(B46,'2020 Data'!B:C,2,0),0)</f>
        <v>48369.710299679995</v>
      </c>
      <c r="H46" s="7">
        <f>VLOOKUP(B46,'2021 Data'!B:C,2,0)</f>
        <v>46402.303308480004</v>
      </c>
      <c r="I46" s="32"/>
    </row>
    <row r="47" spans="1:9" x14ac:dyDescent="0.25">
      <c r="A47" t="s">
        <v>92</v>
      </c>
      <c r="B47" s="18" t="s">
        <v>93</v>
      </c>
      <c r="C47" t="s">
        <v>586</v>
      </c>
      <c r="D47" s="23"/>
      <c r="E47" s="7">
        <f>IFERROR(VLOOKUP(B47,'2018 Data'!B:C,2,0),0)</f>
        <v>46329.493795199996</v>
      </c>
      <c r="F47" s="7">
        <f>IFERROR(VLOOKUP(B47,'2019 Data'!B:C,2,0),0)</f>
        <v>44205.595801920004</v>
      </c>
      <c r="G47" s="7">
        <f>IFERROR(VLOOKUP(B47,'2020 Data'!B:C,2,0),0)</f>
        <v>42434.5811904</v>
      </c>
      <c r="H47" s="7">
        <f>VLOOKUP(B47,'2021 Data'!B:C,2,0)</f>
        <v>45609.993112319993</v>
      </c>
      <c r="I47" s="32"/>
    </row>
    <row r="48" spans="1:9" x14ac:dyDescent="0.25">
      <c r="A48" t="s">
        <v>96</v>
      </c>
      <c r="B48" s="18" t="s">
        <v>97</v>
      </c>
      <c r="C48" t="s">
        <v>586</v>
      </c>
      <c r="D48" s="23"/>
      <c r="E48" s="7">
        <f>IFERROR(VLOOKUP(B48,'2018 Data'!B:C,2,0),0)</f>
        <v>40610.474150400005</v>
      </c>
      <c r="F48" s="7">
        <f>IFERROR(VLOOKUP(B48,'2019 Data'!B:C,2,0),0)</f>
        <v>40508.548415999998</v>
      </c>
      <c r="G48" s="7">
        <f>IFERROR(VLOOKUP(B48,'2020 Data'!B:C,2,0),0)</f>
        <v>42344.899027199986</v>
      </c>
      <c r="H48" s="7">
        <f>VLOOKUP(B48,'2021 Data'!B:C,2,0)</f>
        <v>43175.661983999998</v>
      </c>
      <c r="I48" s="32"/>
    </row>
    <row r="49" spans="1:9" x14ac:dyDescent="0.25">
      <c r="A49" t="s">
        <v>94</v>
      </c>
      <c r="B49" s="18" t="s">
        <v>95</v>
      </c>
      <c r="C49" t="s">
        <v>586</v>
      </c>
      <c r="D49" s="23"/>
      <c r="E49" s="7">
        <f>IFERROR(VLOOKUP(B49,'2018 Data'!B:C,2,0),0)</f>
        <v>41016.808304640006</v>
      </c>
      <c r="F49" s="7">
        <f>IFERROR(VLOOKUP(B49,'2019 Data'!B:C,2,0),0)</f>
        <v>43222.250151359993</v>
      </c>
      <c r="G49" s="7">
        <f>IFERROR(VLOOKUP(B49,'2020 Data'!B:C,2,0),0)</f>
        <v>41845.073467680006</v>
      </c>
      <c r="H49" s="7">
        <f>VLOOKUP(B49,'2021 Data'!B:C,2,0)</f>
        <v>43070.3582904</v>
      </c>
      <c r="I49" s="32"/>
    </row>
    <row r="50" spans="1:9" x14ac:dyDescent="0.25">
      <c r="A50" t="s">
        <v>44</v>
      </c>
      <c r="B50" s="18" t="s">
        <v>45</v>
      </c>
      <c r="C50" t="s">
        <v>584</v>
      </c>
      <c r="D50" s="23"/>
      <c r="E50" s="7">
        <f>IFERROR(VLOOKUP(B50,'2018 Data'!B:C,2,0),0)</f>
        <v>117848.94018912001</v>
      </c>
      <c r="F50" s="7">
        <f>IFERROR(VLOOKUP(B50,'2019 Data'!B:C,2,0),0)</f>
        <v>53480.778301440005</v>
      </c>
      <c r="G50" s="7">
        <f>IFERROR(VLOOKUP(B50,'2020 Data'!B:C,2,0),0)</f>
        <v>14894.868733920002</v>
      </c>
      <c r="H50" s="7">
        <f>VLOOKUP(B50,'2021 Data'!B:C,2,0)</f>
        <v>41414.135323679999</v>
      </c>
      <c r="I50" s="32"/>
    </row>
    <row r="51" spans="1:9" x14ac:dyDescent="0.25">
      <c r="A51" t="s">
        <v>104</v>
      </c>
      <c r="B51" s="18" t="s">
        <v>105</v>
      </c>
      <c r="C51" t="s">
        <v>591</v>
      </c>
      <c r="D51" s="23"/>
      <c r="E51" s="7">
        <f>IFERROR(VLOOKUP(B51,'2018 Data'!B:C,2,0),0)</f>
        <v>35483.046066720002</v>
      </c>
      <c r="F51" s="7">
        <f>IFERROR(VLOOKUP(B51,'2019 Data'!B:C,2,0),0)</f>
        <v>36845.785932479994</v>
      </c>
      <c r="G51" s="7">
        <f>IFERROR(VLOOKUP(B51,'2020 Data'!B:C,2,0),0)</f>
        <v>36846.123410879991</v>
      </c>
      <c r="H51" s="7">
        <f>VLOOKUP(B51,'2021 Data'!B:C,2,0)</f>
        <v>36985.144008960007</v>
      </c>
      <c r="I51" s="32"/>
    </row>
    <row r="52" spans="1:9" x14ac:dyDescent="0.25">
      <c r="A52" t="s">
        <v>102</v>
      </c>
      <c r="B52" s="18" t="s">
        <v>103</v>
      </c>
      <c r="C52" t="s">
        <v>586</v>
      </c>
      <c r="D52" s="23"/>
      <c r="E52" s="7">
        <f>IFERROR(VLOOKUP(B52,'2018 Data'!B:C,2,0),0)</f>
        <v>35617.537287359999</v>
      </c>
      <c r="F52" s="7">
        <f>IFERROR(VLOOKUP(B52,'2019 Data'!B:C,2,0),0)</f>
        <v>37971.396963360006</v>
      </c>
      <c r="G52" s="7">
        <f>IFERROR(VLOOKUP(B52,'2020 Data'!B:C,2,0),0)</f>
        <v>32102.218391039998</v>
      </c>
      <c r="H52" s="7">
        <f>VLOOKUP(B52,'2021 Data'!B:C,2,0)</f>
        <v>35863.0838496</v>
      </c>
      <c r="I52" s="32"/>
    </row>
    <row r="53" spans="1:9" x14ac:dyDescent="0.25">
      <c r="A53" t="s">
        <v>86</v>
      </c>
      <c r="B53" s="18" t="s">
        <v>87</v>
      </c>
      <c r="C53" t="s">
        <v>589</v>
      </c>
      <c r="D53" s="23"/>
      <c r="E53" s="7">
        <f>IFERROR(VLOOKUP(B53,'2018 Data'!B:C,2,0),0)</f>
        <v>49632.020313119996</v>
      </c>
      <c r="F53" s="7">
        <f>IFERROR(VLOOKUP(B53,'2019 Data'!B:C,2,0),0)</f>
        <v>51579.60289776</v>
      </c>
      <c r="G53" s="7">
        <f>IFERROR(VLOOKUP(B53,'2020 Data'!B:C,2,0),0)</f>
        <v>49452.819010560001</v>
      </c>
      <c r="H53" s="7">
        <f>VLOOKUP(B53,'2021 Data'!B:C,2,0)</f>
        <v>35529.892876800004</v>
      </c>
      <c r="I53" s="32"/>
    </row>
    <row r="54" spans="1:9" x14ac:dyDescent="0.25">
      <c r="A54" t="s">
        <v>82</v>
      </c>
      <c r="B54" s="18" t="s">
        <v>83</v>
      </c>
      <c r="C54" t="s">
        <v>584</v>
      </c>
      <c r="D54" s="23"/>
      <c r="E54" s="7">
        <f>IFERROR(VLOOKUP(B54,'2018 Data'!B:C,2,0),0)</f>
        <v>59992.715240639998</v>
      </c>
      <c r="F54" s="7">
        <f>IFERROR(VLOOKUP(B54,'2019 Data'!B:C,2,0),0)</f>
        <v>40427.999942400005</v>
      </c>
      <c r="G54" s="7">
        <f>IFERROR(VLOOKUP(B54,'2020 Data'!B:C,2,0),0)</f>
        <v>18562.443369119996</v>
      </c>
      <c r="H54" s="7">
        <f>VLOOKUP(B54,'2021 Data'!B:C,2,0)</f>
        <v>32443.739999999998</v>
      </c>
      <c r="I54" s="32"/>
    </row>
    <row r="55" spans="1:9" x14ac:dyDescent="0.25">
      <c r="A55" t="s">
        <v>118</v>
      </c>
      <c r="B55" s="18" t="s">
        <v>119</v>
      </c>
      <c r="C55" t="s">
        <v>586</v>
      </c>
      <c r="D55" s="23"/>
      <c r="E55" s="7">
        <f>IFERROR(VLOOKUP(B55,'2018 Data'!B:C,2,0),0)</f>
        <v>30007.977763679999</v>
      </c>
      <c r="F55" s="7">
        <f>IFERROR(VLOOKUP(B55,'2019 Data'!B:C,2,0),0)</f>
        <v>30746.339134559999</v>
      </c>
      <c r="G55" s="7">
        <f>IFERROR(VLOOKUP(B55,'2020 Data'!B:C,2,0),0)</f>
        <v>29109.871990080002</v>
      </c>
      <c r="H55" s="7">
        <f>VLOOKUP(B55,'2021 Data'!B:C,2,0)</f>
        <v>32083.812482400004</v>
      </c>
      <c r="I55" s="32"/>
    </row>
    <row r="56" spans="1:9" x14ac:dyDescent="0.25">
      <c r="A56" t="s">
        <v>110</v>
      </c>
      <c r="B56" s="18" t="s">
        <v>111</v>
      </c>
      <c r="C56" t="s">
        <v>586</v>
      </c>
      <c r="D56" s="23"/>
      <c r="E56" s="7">
        <f>IFERROR(VLOOKUP(B56,'2018 Data'!B:C,2,0),0)</f>
        <v>32779.078133760006</v>
      </c>
      <c r="F56" s="7">
        <f>IFERROR(VLOOKUP(B56,'2019 Data'!B:C,2,0),0)</f>
        <v>32914.740731040001</v>
      </c>
      <c r="G56" s="7">
        <f>IFERROR(VLOOKUP(B56,'2020 Data'!B:C,2,0),0)</f>
        <v>31395.693389759992</v>
      </c>
      <c r="H56" s="7">
        <f>VLOOKUP(B56,'2021 Data'!B:C,2,0)</f>
        <v>31496.825687039996</v>
      </c>
      <c r="I56" s="32"/>
    </row>
    <row r="57" spans="1:9" x14ac:dyDescent="0.25">
      <c r="A57" t="s">
        <v>124</v>
      </c>
      <c r="B57" s="18" t="s">
        <v>125</v>
      </c>
      <c r="C57" t="s">
        <v>586</v>
      </c>
      <c r="D57" s="23"/>
      <c r="E57" s="7">
        <f>IFERROR(VLOOKUP(B57,'2018 Data'!B:C,2,0),0)</f>
        <v>28738.373317920003</v>
      </c>
      <c r="F57" s="7">
        <f>IFERROR(VLOOKUP(B57,'2019 Data'!B:C,2,0),0)</f>
        <v>29941.763503679998</v>
      </c>
      <c r="G57" s="7">
        <f>IFERROR(VLOOKUP(B57,'2020 Data'!B:C,2,0),0)</f>
        <v>30660.330042720001</v>
      </c>
      <c r="H57" s="7">
        <f>VLOOKUP(B57,'2021 Data'!B:C,2,0)</f>
        <v>31095.909059040001</v>
      </c>
      <c r="I57" s="32"/>
    </row>
    <row r="58" spans="1:9" x14ac:dyDescent="0.25">
      <c r="A58" t="s">
        <v>70</v>
      </c>
      <c r="B58" s="18" t="s">
        <v>71</v>
      </c>
      <c r="C58" t="s">
        <v>584</v>
      </c>
      <c r="D58" s="23"/>
      <c r="E58" s="7">
        <f>IFERROR(VLOOKUP(B58,'2018 Data'!B:C,2,0),0)</f>
        <v>70695.128458079984</v>
      </c>
      <c r="F58" s="7">
        <f>IFERROR(VLOOKUP(B58,'2019 Data'!B:C,2,0),0)</f>
        <v>24924.518670239999</v>
      </c>
      <c r="G58" s="7">
        <f>IFERROR(VLOOKUP(B58,'2020 Data'!B:C,2,0),0)</f>
        <v>49890.286726559993</v>
      </c>
      <c r="H58" s="7">
        <f>VLOOKUP(B58,'2021 Data'!B:C,2,0)</f>
        <v>30160.849672799995</v>
      </c>
      <c r="I58" s="32"/>
    </row>
    <row r="59" spans="1:9" x14ac:dyDescent="0.25">
      <c r="A59" t="s">
        <v>114</v>
      </c>
      <c r="B59" s="18" t="s">
        <v>115</v>
      </c>
      <c r="C59" t="s">
        <v>586</v>
      </c>
      <c r="D59" s="23"/>
      <c r="E59" s="7">
        <f>IFERROR(VLOOKUP(B59,'2018 Data'!B:C,2,0),0)</f>
        <v>30294.88420896</v>
      </c>
      <c r="F59" s="7">
        <f>IFERROR(VLOOKUP(B59,'2019 Data'!B:C,2,0),0)</f>
        <v>29584.28116224</v>
      </c>
      <c r="G59" s="7">
        <f>IFERROR(VLOOKUP(B59,'2020 Data'!B:C,2,0),0)</f>
        <v>27142.538754240002</v>
      </c>
      <c r="H59" s="7">
        <f>VLOOKUP(B59,'2021 Data'!B:C,2,0)</f>
        <v>29412.087707519997</v>
      </c>
      <c r="I59" s="32"/>
    </row>
    <row r="60" spans="1:9" x14ac:dyDescent="0.25">
      <c r="A60" t="s">
        <v>120</v>
      </c>
      <c r="B60" s="18" t="s">
        <v>121</v>
      </c>
      <c r="C60" t="s">
        <v>587</v>
      </c>
      <c r="D60" s="23"/>
      <c r="E60" s="7">
        <f>IFERROR(VLOOKUP(B60,'2018 Data'!B:C,2,0),0)</f>
        <v>29114.458430400005</v>
      </c>
      <c r="F60" s="7">
        <f>IFERROR(VLOOKUP(B60,'2019 Data'!B:C,2,0),0)</f>
        <v>23762.231992800003</v>
      </c>
      <c r="G60" s="7">
        <f>IFERROR(VLOOKUP(B60,'2020 Data'!B:C,2,0),0)</f>
        <v>25142.25138768</v>
      </c>
      <c r="H60" s="7">
        <f>VLOOKUP(B60,'2021 Data'!B:C,2,0)</f>
        <v>29175.665127840002</v>
      </c>
      <c r="I60" s="32"/>
    </row>
    <row r="61" spans="1:9" x14ac:dyDescent="0.25">
      <c r="A61" t="s">
        <v>116</v>
      </c>
      <c r="B61" s="18" t="s">
        <v>117</v>
      </c>
      <c r="C61" t="s">
        <v>588</v>
      </c>
      <c r="D61" s="23"/>
      <c r="E61" s="7">
        <f>IFERROR(VLOOKUP(B61,'2018 Data'!B:C,2,0),0)</f>
        <v>30124.740391199997</v>
      </c>
      <c r="F61" s="7">
        <f>IFERROR(VLOOKUP(B61,'2019 Data'!B:C,2,0),0)</f>
        <v>28760.077715040003</v>
      </c>
      <c r="G61" s="7">
        <f>IFERROR(VLOOKUP(B61,'2020 Data'!B:C,2,0),0)</f>
        <v>27056.16387936001</v>
      </c>
      <c r="H61" s="7">
        <f>VLOOKUP(B61,'2021 Data'!B:C,2,0)</f>
        <v>27038.413332</v>
      </c>
      <c r="I61" s="32"/>
    </row>
    <row r="62" spans="1:9" x14ac:dyDescent="0.25">
      <c r="A62" t="s">
        <v>266</v>
      </c>
      <c r="B62" s="18" t="s">
        <v>267</v>
      </c>
      <c r="C62" t="s">
        <v>586</v>
      </c>
      <c r="D62" s="23"/>
      <c r="E62" s="7">
        <f>IFERROR(VLOOKUP(B62,'2018 Data'!B:C,2,0),0)</f>
        <v>8875.8435830400012</v>
      </c>
      <c r="F62" s="7">
        <f>IFERROR(VLOOKUP(B62,'2019 Data'!B:C,2,0),0)</f>
        <v>34746.174499680004</v>
      </c>
      <c r="G62" s="7">
        <f>IFERROR(VLOOKUP(B62,'2020 Data'!B:C,2,0),0)</f>
        <v>37138.692235679999</v>
      </c>
      <c r="H62" s="7">
        <f>VLOOKUP(B62,'2021 Data'!B:C,2,0)</f>
        <v>24935.456780640001</v>
      </c>
      <c r="I62" s="32"/>
    </row>
    <row r="63" spans="1:9" x14ac:dyDescent="0.25">
      <c r="A63" t="s">
        <v>138</v>
      </c>
      <c r="B63" s="18" t="s">
        <v>139</v>
      </c>
      <c r="C63" t="s">
        <v>587</v>
      </c>
      <c r="D63" s="23"/>
      <c r="E63" s="7">
        <f>IFERROR(VLOOKUP(B63,'2018 Data'!B:C,2,0),0)</f>
        <v>23776.141001759999</v>
      </c>
      <c r="F63" s="7">
        <f>IFERROR(VLOOKUP(B63,'2019 Data'!B:C,2,0),0)</f>
        <v>26807.92157232</v>
      </c>
      <c r="G63" s="7">
        <f>IFERROR(VLOOKUP(B63,'2020 Data'!B:C,2,0),0)</f>
        <v>16140.740011200001</v>
      </c>
      <c r="H63" s="7">
        <f>VLOOKUP(B63,'2021 Data'!B:C,2,0)</f>
        <v>24579.437843519998</v>
      </c>
      <c r="I63" s="32"/>
    </row>
    <row r="64" spans="1:9" x14ac:dyDescent="0.25">
      <c r="A64" t="s">
        <v>132</v>
      </c>
      <c r="B64" s="18" t="s">
        <v>133</v>
      </c>
      <c r="C64" t="s">
        <v>590</v>
      </c>
      <c r="D64" s="23"/>
      <c r="E64" s="7">
        <f>IFERROR(VLOOKUP(B64,'2018 Data'!B:C,2,0),0)</f>
        <v>27244.573261919992</v>
      </c>
      <c r="F64" s="7">
        <f>IFERROR(VLOOKUP(B64,'2019 Data'!B:C,2,0),0)</f>
        <v>29870.908824960006</v>
      </c>
      <c r="G64" s="7">
        <f>IFERROR(VLOOKUP(B64,'2020 Data'!B:C,2,0),0)</f>
        <v>23322.48593472</v>
      </c>
      <c r="H64" s="7">
        <f>VLOOKUP(B64,'2021 Data'!B:C,2,0)</f>
        <v>23519.886576479999</v>
      </c>
      <c r="I64" s="32"/>
    </row>
    <row r="65" spans="1:10" x14ac:dyDescent="0.25">
      <c r="A65" t="s">
        <v>122</v>
      </c>
      <c r="B65" s="18" t="s">
        <v>123</v>
      </c>
      <c r="C65" t="s">
        <v>590</v>
      </c>
      <c r="D65" s="23"/>
      <c r="E65" s="7">
        <f>IFERROR(VLOOKUP(B65,'2018 Data'!B:C,2,0),0)</f>
        <v>28764.565089120009</v>
      </c>
      <c r="F65" s="7">
        <f>IFERROR(VLOOKUP(B65,'2019 Data'!B:C,2,0),0)</f>
        <v>34691.061646079994</v>
      </c>
      <c r="G65" s="7">
        <f>IFERROR(VLOOKUP(B65,'2020 Data'!B:C,2,0),0)</f>
        <v>28317.845112480005</v>
      </c>
      <c r="H65" s="7">
        <f>VLOOKUP(B65,'2021 Data'!B:C,2,0)</f>
        <v>23124.332407680005</v>
      </c>
      <c r="I65" s="32"/>
    </row>
    <row r="66" spans="1:10" x14ac:dyDescent="0.25">
      <c r="A66" t="s">
        <v>192</v>
      </c>
      <c r="B66" s="18" t="s">
        <v>193</v>
      </c>
      <c r="C66" t="s">
        <v>588</v>
      </c>
      <c r="D66" s="23"/>
      <c r="E66" s="7">
        <f>IFERROR(VLOOKUP(B66,'2018 Data'!B:C,2,0),0)</f>
        <v>12987.331408800001</v>
      </c>
      <c r="F66" s="7">
        <f>IFERROR(VLOOKUP(B66,'2019 Data'!B:C,2,0),0)</f>
        <v>21692.360208959995</v>
      </c>
      <c r="G66" s="7">
        <f>IFERROR(VLOOKUP(B66,'2020 Data'!B:C,2,0),0)</f>
        <v>20285.798591520001</v>
      </c>
      <c r="H66" s="7">
        <f>VLOOKUP(B66,'2021 Data'!B:C,2,0)</f>
        <v>22076.664009119999</v>
      </c>
      <c r="I66" s="32"/>
    </row>
    <row r="67" spans="1:10" x14ac:dyDescent="0.25">
      <c r="A67" t="s">
        <v>144</v>
      </c>
      <c r="B67" s="18" t="s">
        <v>145</v>
      </c>
      <c r="C67" t="s">
        <v>588</v>
      </c>
      <c r="D67" s="23"/>
      <c r="E67" s="7">
        <f>IFERROR(VLOOKUP(B67,'2018 Data'!B:C,2,0),0)</f>
        <v>22225.021781759988</v>
      </c>
      <c r="F67" s="7">
        <f>IFERROR(VLOOKUP(B67,'2019 Data'!B:C,2,0),0)</f>
        <v>28732.804470720002</v>
      </c>
      <c r="G67" s="7">
        <f>IFERROR(VLOOKUP(B67,'2020 Data'!B:C,2,0),0)</f>
        <v>22353.738492959994</v>
      </c>
      <c r="H67" s="7">
        <f>VLOOKUP(B67,'2021 Data'!B:C,2,0)</f>
        <v>21766.155485759999</v>
      </c>
      <c r="I67" s="32"/>
    </row>
    <row r="68" spans="1:10" x14ac:dyDescent="0.25">
      <c r="A68" t="s">
        <v>176</v>
      </c>
      <c r="B68" s="18" t="s">
        <v>177</v>
      </c>
      <c r="C68" t="s">
        <v>588</v>
      </c>
      <c r="D68" s="23"/>
      <c r="E68" s="7">
        <f>IFERROR(VLOOKUP(B68,'2018 Data'!B:C,2,0),0)</f>
        <v>15431.129532000003</v>
      </c>
      <c r="F68" s="7">
        <f>IFERROR(VLOOKUP(B68,'2019 Data'!B:C,2,0),0)</f>
        <v>21610.212613920008</v>
      </c>
      <c r="G68" s="7">
        <f>IFERROR(VLOOKUP(B68,'2020 Data'!B:C,2,0),0)</f>
        <v>19186.634617920005</v>
      </c>
      <c r="H68" s="7">
        <f>VLOOKUP(B68,'2021 Data'!B:C,2,0)</f>
        <v>21571.700068800004</v>
      </c>
      <c r="I68" s="32"/>
    </row>
    <row r="69" spans="1:10" x14ac:dyDescent="0.25">
      <c r="A69" t="s">
        <v>378</v>
      </c>
      <c r="B69" s="18" t="s">
        <v>379</v>
      </c>
      <c r="C69" t="s">
        <v>587</v>
      </c>
      <c r="D69" s="23"/>
      <c r="E69" s="7">
        <f>IFERROR(VLOOKUP(B69,'2018 Data'!B:C,2,0),0)</f>
        <v>4938.1750051199997</v>
      </c>
      <c r="F69" s="7">
        <f>IFERROR(VLOOKUP(B69,'2019 Data'!B:C,2,0),0)</f>
        <v>8195.5539892800007</v>
      </c>
      <c r="G69" s="7">
        <f>IFERROR(VLOOKUP(B69,'2020 Data'!B:C,2,0),0)</f>
        <v>3146.326364160001</v>
      </c>
      <c r="H69" s="7">
        <f>VLOOKUP(B69,'2021 Data'!B:C,2,0)</f>
        <v>21312.060517440004</v>
      </c>
      <c r="I69" s="32"/>
    </row>
    <row r="70" spans="1:10" x14ac:dyDescent="0.25">
      <c r="A70" t="s">
        <v>140</v>
      </c>
      <c r="B70" s="18" t="s">
        <v>141</v>
      </c>
      <c r="C70" t="s">
        <v>586</v>
      </c>
      <c r="D70" s="23"/>
      <c r="E70" s="7">
        <f>IFERROR(VLOOKUP(B70,'2018 Data'!B:C,2,0),0)</f>
        <v>22411.74975984</v>
      </c>
      <c r="F70" s="7">
        <f>IFERROR(VLOOKUP(B70,'2019 Data'!B:C,2,0),0)</f>
        <v>20240.164344959994</v>
      </c>
      <c r="G70" s="7">
        <f>IFERROR(VLOOKUP(B70,'2020 Data'!B:C,2,0),0)</f>
        <v>20194.011905759999</v>
      </c>
      <c r="H70" s="7">
        <f>VLOOKUP(B70,'2021 Data'!B:C,2,0)</f>
        <v>20657.541844799995</v>
      </c>
      <c r="I70" s="32"/>
    </row>
    <row r="71" spans="1:10" x14ac:dyDescent="0.25">
      <c r="A71" t="s">
        <v>150</v>
      </c>
      <c r="B71" s="18" t="s">
        <v>151</v>
      </c>
      <c r="C71" t="s">
        <v>589</v>
      </c>
      <c r="D71" s="23"/>
      <c r="E71" s="7">
        <f>IFERROR(VLOOKUP(B71,'2018 Data'!B:C,2,0),0)</f>
        <v>18824.400000000001</v>
      </c>
      <c r="F71" s="7">
        <f>IFERROR(VLOOKUP(B71,'2019 Data'!B:C,2,0),0)</f>
        <v>22952.16</v>
      </c>
      <c r="G71" s="7">
        <f>IFERROR(VLOOKUP(B71,'2020 Data'!B:C,2,0),0)</f>
        <v>21432.6</v>
      </c>
      <c r="H71" s="7">
        <f>VLOOKUP(B71,'2021 Data'!B:C,2,0)</f>
        <v>20295.198</v>
      </c>
      <c r="I71" s="32"/>
    </row>
    <row r="72" spans="1:10" x14ac:dyDescent="0.25">
      <c r="A72" t="s">
        <v>108</v>
      </c>
      <c r="B72" s="18" t="s">
        <v>109</v>
      </c>
      <c r="C72" t="s">
        <v>584</v>
      </c>
      <c r="D72" s="23"/>
      <c r="E72" s="7">
        <f>IFERROR(VLOOKUP(B72,'2018 Data'!B:C,2,0),0)</f>
        <v>33335.736960959999</v>
      </c>
      <c r="F72" s="7">
        <f>IFERROR(VLOOKUP(B72,'2019 Data'!B:C,2,0),0)</f>
        <v>25721.33728752</v>
      </c>
      <c r="G72" s="7">
        <f>IFERROR(VLOOKUP(B72,'2020 Data'!B:C,2,0),0)</f>
        <v>22674.691791360005</v>
      </c>
      <c r="H72" s="7">
        <f>VLOOKUP(B72,'2021 Data'!B:C,2,0)</f>
        <v>18424.132292159997</v>
      </c>
      <c r="I72" s="32"/>
    </row>
    <row r="73" spans="1:10" x14ac:dyDescent="0.25">
      <c r="A73" t="s">
        <v>168</v>
      </c>
      <c r="B73" s="18" t="s">
        <v>169</v>
      </c>
      <c r="C73" t="s">
        <v>586</v>
      </c>
      <c r="D73" s="23"/>
      <c r="E73" s="7">
        <f>IFERROR(VLOOKUP(B73,'2018 Data'!B:C,2,0),0)</f>
        <v>16271.023184640002</v>
      </c>
      <c r="F73" s="7" t="s">
        <v>942</v>
      </c>
      <c r="G73" s="7">
        <f>IFERROR(VLOOKUP(B73,'2020 Data'!B:C,2,0),0)</f>
        <v>15386.64924384</v>
      </c>
      <c r="H73" s="7">
        <f>VLOOKUP(B73,'2021 Data'!B:C,2,0)</f>
        <v>18371.765442240001</v>
      </c>
      <c r="I73" s="32"/>
    </row>
    <row r="74" spans="1:10" x14ac:dyDescent="0.25">
      <c r="A74" t="s">
        <v>160</v>
      </c>
      <c r="B74" s="18" t="s">
        <v>161</v>
      </c>
      <c r="C74" t="s">
        <v>588</v>
      </c>
      <c r="D74" s="23"/>
      <c r="E74" s="7">
        <f>IFERROR(VLOOKUP(B74,'2018 Data'!B:C,2,0),0)</f>
        <v>17646.241858560003</v>
      </c>
      <c r="F74" s="7">
        <f>IFERROR(VLOOKUP(B74,'2019 Data'!B:C,2,0),0)</f>
        <v>16833.255939360002</v>
      </c>
      <c r="G74" s="7">
        <f>IFERROR(VLOOKUP(B74,'2020 Data'!B:C,2,0),0)</f>
        <v>15977.186910720004</v>
      </c>
      <c r="H74" s="7">
        <f>VLOOKUP(B74,'2021 Data'!B:C,2,0)</f>
        <v>18254.94947136</v>
      </c>
      <c r="I74" s="32"/>
    </row>
    <row r="75" spans="1:10" x14ac:dyDescent="0.25">
      <c r="A75" t="s">
        <v>560</v>
      </c>
      <c r="B75" t="s">
        <v>561</v>
      </c>
      <c r="C75" t="s">
        <v>588</v>
      </c>
      <c r="D75" s="23"/>
      <c r="E75" s="7">
        <f>IFERROR(VLOOKUP(B75,'2018 Data'!B:C,2,0),0)</f>
        <v>18966.57221088</v>
      </c>
      <c r="F75" s="7">
        <f>IFERROR(VLOOKUP(B75,'2019 Data'!B:C,2,0),0)</f>
        <v>17315.379033119996</v>
      </c>
      <c r="G75" s="7">
        <f>IFERROR(VLOOKUP(B75,'2020 Data'!B:C,2,0),0)</f>
        <v>13353.592906079999</v>
      </c>
      <c r="H75" s="7">
        <f>VLOOKUP(B75,'2021 Data'!B:C,2,0)</f>
        <v>17942.039952479998</v>
      </c>
      <c r="I75" s="32"/>
    </row>
    <row r="76" spans="1:10" x14ac:dyDescent="0.25">
      <c r="A76" t="s">
        <v>126</v>
      </c>
      <c r="B76" s="18" t="s">
        <v>127</v>
      </c>
      <c r="C76" t="s">
        <v>584</v>
      </c>
      <c r="D76" s="23"/>
      <c r="E76" s="7">
        <f>IFERROR(VLOOKUP(B76,'2018 Data'!B:C,2,0),0)</f>
        <v>27949.619617919994</v>
      </c>
      <c r="F76" s="7">
        <f>IFERROR(VLOOKUP(B76,'2019 Data'!B:C,2,0),0)</f>
        <v>25157.148972480001</v>
      </c>
      <c r="G76" s="7">
        <f>IFERROR(VLOOKUP(B76,'2020 Data'!B:C,2,0),0)</f>
        <v>20041.990587359996</v>
      </c>
      <c r="H76" s="7">
        <f>VLOOKUP(B76,'2021 Data'!B:C,2,0)</f>
        <v>16836.78041136</v>
      </c>
      <c r="I76" s="32"/>
    </row>
    <row r="77" spans="1:10" x14ac:dyDescent="0.25">
      <c r="A77" t="s">
        <v>184</v>
      </c>
      <c r="B77" s="18" t="s">
        <v>185</v>
      </c>
      <c r="C77" t="s">
        <v>586</v>
      </c>
      <c r="D77" s="23"/>
      <c r="E77" s="7">
        <f>IFERROR(VLOOKUP(B77,'2018 Data'!B:C,2,0),0)</f>
        <v>14181.603508799997</v>
      </c>
      <c r="F77" s="7">
        <f>IFERROR(VLOOKUP(B77,'2019 Data'!B:C,2,0),0)</f>
        <v>13345.405426079999</v>
      </c>
      <c r="G77" s="7">
        <f>IFERROR(VLOOKUP(B77,'2020 Data'!B:C,2,0),0)</f>
        <v>13708.021793760003</v>
      </c>
      <c r="H77" s="7">
        <f>VLOOKUP(B77,'2021 Data'!B:C,2,0)</f>
        <v>16335.49435056</v>
      </c>
      <c r="I77" s="32"/>
      <c r="J77" s="32"/>
    </row>
    <row r="78" spans="1:10" x14ac:dyDescent="0.25">
      <c r="A78" t="s">
        <v>162</v>
      </c>
      <c r="B78" s="18" t="s">
        <v>163</v>
      </c>
      <c r="C78" t="s">
        <v>586</v>
      </c>
      <c r="D78" s="23"/>
      <c r="E78" s="7">
        <f>IFERROR(VLOOKUP(B78,'2018 Data'!B:C,2,0),0)</f>
        <v>16916.396011200002</v>
      </c>
      <c r="F78" s="7">
        <f>IFERROR(VLOOKUP(B78,'2019 Data'!B:C,2,0),0)</f>
        <v>16814.294915039998</v>
      </c>
      <c r="G78" s="7">
        <f>IFERROR(VLOOKUP(B78,'2020 Data'!B:C,2,0),0)</f>
        <v>16342.460859110399</v>
      </c>
      <c r="H78" s="7">
        <f>VLOOKUP(B78,'2021 Data'!B:C,2,0)</f>
        <v>16265.81313504</v>
      </c>
      <c r="I78" s="32"/>
    </row>
    <row r="79" spans="1:10" x14ac:dyDescent="0.25">
      <c r="A79" t="s">
        <v>142</v>
      </c>
      <c r="B79" s="18" t="s">
        <v>143</v>
      </c>
      <c r="C79" t="s">
        <v>588</v>
      </c>
      <c r="D79" s="23"/>
      <c r="E79" s="7">
        <f>IFERROR(VLOOKUP(B79,'2018 Data'!B:C,2,0),0)</f>
        <v>22241.334961439996</v>
      </c>
      <c r="F79" s="7">
        <f>IFERROR(VLOOKUP(B79,'2019 Data'!B:C,2,0),0)</f>
        <v>20863.937011679998</v>
      </c>
      <c r="G79" s="7">
        <f>IFERROR(VLOOKUP(B79,'2020 Data'!B:C,2,0),0)</f>
        <v>14441.59949904</v>
      </c>
      <c r="H79" s="7">
        <f>VLOOKUP(B79,'2021 Data'!B:C,2,0)</f>
        <v>16154.048272320004</v>
      </c>
      <c r="I79" s="32"/>
    </row>
    <row r="80" spans="1:10" x14ac:dyDescent="0.25">
      <c r="A80" t="s">
        <v>158</v>
      </c>
      <c r="B80" s="18" t="s">
        <v>159</v>
      </c>
      <c r="C80" t="s">
        <v>586</v>
      </c>
      <c r="D80" s="23"/>
      <c r="E80" s="7">
        <f>IFERROR(VLOOKUP(B80,'2018 Data'!B:C,2,0),0)</f>
        <v>18114.031101600001</v>
      </c>
      <c r="F80" s="7">
        <f>IFERROR(VLOOKUP(B80,'2019 Data'!B:C,2,0),0)</f>
        <v>19501.823567520005</v>
      </c>
      <c r="G80" s="7">
        <f>IFERROR(VLOOKUP(B80,'2020 Data'!B:C,2,0),0)</f>
        <v>18753.651100800002</v>
      </c>
      <c r="H80" s="7">
        <f>VLOOKUP(B80,'2021 Data'!B:C,2,0)</f>
        <v>15761.612512799999</v>
      </c>
      <c r="I80" s="32"/>
    </row>
    <row r="81" spans="1:9" x14ac:dyDescent="0.25">
      <c r="A81" t="s">
        <v>182</v>
      </c>
      <c r="B81" s="18" t="s">
        <v>183</v>
      </c>
      <c r="C81" t="s">
        <v>586</v>
      </c>
      <c r="D81" s="23"/>
      <c r="E81" s="7">
        <f>IFERROR(VLOOKUP(B81,'2018 Data'!B:C,2,0),0)</f>
        <v>14979.17265264</v>
      </c>
      <c r="F81" s="7">
        <f>IFERROR(VLOOKUP(B81,'2019 Data'!B:C,2,0),0)</f>
        <v>14900.438125440001</v>
      </c>
      <c r="G81" s="7">
        <f>IFERROR(VLOOKUP(B81,'2020 Data'!B:C,2,0),0)</f>
        <v>15096.283372800001</v>
      </c>
      <c r="H81" s="7">
        <f>VLOOKUP(B81,'2021 Data'!B:C,2,0)</f>
        <v>15715.125044640001</v>
      </c>
      <c r="I81" s="32"/>
    </row>
    <row r="82" spans="1:9" x14ac:dyDescent="0.25">
      <c r="A82" t="s">
        <v>166</v>
      </c>
      <c r="B82" s="18" t="s">
        <v>167</v>
      </c>
      <c r="C82" t="s">
        <v>587</v>
      </c>
      <c r="D82" s="23"/>
      <c r="E82" s="7">
        <f>IFERROR(VLOOKUP(B82,'2018 Data'!B:C,2,0),0)</f>
        <v>16350.061714560004</v>
      </c>
      <c r="F82" s="7">
        <f>IFERROR(VLOOKUP(B82,'2019 Data'!B:C,2,0),0)</f>
        <v>15099.40985616</v>
      </c>
      <c r="G82" s="7">
        <f>IFERROR(VLOOKUP(B82,'2020 Data'!B:C,2,0),0)</f>
        <v>13142.992232159995</v>
      </c>
      <c r="H82" s="7">
        <f>VLOOKUP(B82,'2021 Data'!B:C,2,0)</f>
        <v>15176.902335839997</v>
      </c>
      <c r="I82" s="32"/>
    </row>
    <row r="83" spans="1:9" x14ac:dyDescent="0.25">
      <c r="A83" t="s">
        <v>188</v>
      </c>
      <c r="B83" s="18" t="s">
        <v>189</v>
      </c>
      <c r="C83" t="s">
        <v>591</v>
      </c>
      <c r="D83" s="23"/>
      <c r="E83" s="7">
        <f>IFERROR(VLOOKUP(B83,'2018 Data'!B:C,2,0),0)</f>
        <v>13499.786734560001</v>
      </c>
      <c r="F83" s="7">
        <f>IFERROR(VLOOKUP(B83,'2019 Data'!B:C,2,0),0)</f>
        <v>16796.162436480001</v>
      </c>
      <c r="G83" s="7">
        <f>IFERROR(VLOOKUP(B83,'2020 Data'!B:C,2,0),0)</f>
        <v>12744.61013952</v>
      </c>
      <c r="H83" s="7">
        <f>VLOOKUP(B83,'2021 Data'!B:C,2,0)</f>
        <v>15163.520863680003</v>
      </c>
      <c r="I83" s="32"/>
    </row>
    <row r="84" spans="1:9" x14ac:dyDescent="0.25">
      <c r="A84" t="s">
        <v>164</v>
      </c>
      <c r="B84" s="18" t="s">
        <v>165</v>
      </c>
      <c r="C84" t="s">
        <v>591</v>
      </c>
      <c r="D84" s="23"/>
      <c r="E84" s="7">
        <f>IFERROR(VLOOKUP(B84,'2018 Data'!B:C,2,0),0)</f>
        <v>16518.184381439998</v>
      </c>
      <c r="F84" s="7">
        <f>IFERROR(VLOOKUP(B84,'2019 Data'!B:C,2,0),0)</f>
        <v>16398.67774608</v>
      </c>
      <c r="G84" s="7">
        <f>IFERROR(VLOOKUP(B84,'2020 Data'!B:C,2,0),0)</f>
        <v>15332.781794400002</v>
      </c>
      <c r="H84" s="7">
        <f>VLOOKUP(B84,'2021 Data'!B:C,2,0)</f>
        <v>15092.151258239999</v>
      </c>
      <c r="I84" s="32"/>
    </row>
    <row r="85" spans="1:9" x14ac:dyDescent="0.25">
      <c r="A85" t="s">
        <v>172</v>
      </c>
      <c r="B85" s="18" t="s">
        <v>173</v>
      </c>
      <c r="C85" t="s">
        <v>588</v>
      </c>
      <c r="D85" s="23"/>
      <c r="E85" s="7">
        <f>IFERROR(VLOOKUP(B85,'2018 Data'!B:C,2,0),0)</f>
        <v>15927.92141472</v>
      </c>
      <c r="F85" s="7">
        <f>IFERROR(VLOOKUP(B85,'2019 Data'!B:C,2,0),0)</f>
        <v>15420.636584639999</v>
      </c>
      <c r="G85" s="7">
        <f>IFERROR(VLOOKUP(B85,'2020 Data'!B:C,2,0),0)</f>
        <v>21303.910141920001</v>
      </c>
      <c r="H85" s="7">
        <f>VLOOKUP(B85,'2021 Data'!B:C,2,0)</f>
        <v>14776.83756864</v>
      </c>
      <c r="I85" s="32"/>
    </row>
    <row r="86" spans="1:9" x14ac:dyDescent="0.25">
      <c r="A86" t="s">
        <v>207</v>
      </c>
      <c r="B86" s="18" t="s">
        <v>208</v>
      </c>
      <c r="C86" t="s">
        <v>586</v>
      </c>
      <c r="D86" s="23"/>
      <c r="E86" s="7">
        <f>IFERROR(VLOOKUP(B86,'2018 Data'!B:C,2,0),0)</f>
        <v>12264.38391024</v>
      </c>
      <c r="F86" s="7">
        <f>IFERROR(VLOOKUP(B86,'2019 Data'!B:C,2,0),0)</f>
        <v>14187.987293760005</v>
      </c>
      <c r="G86" s="7">
        <f>IFERROR(VLOOKUP(B86,'2020 Data'!B:C,2,0),0)</f>
        <v>13604.616869760001</v>
      </c>
      <c r="H86" s="7">
        <f>VLOOKUP(B86,'2021 Data'!B:C,2,0)</f>
        <v>14666.67264384</v>
      </c>
      <c r="I86" s="32"/>
    </row>
    <row r="87" spans="1:9" x14ac:dyDescent="0.25">
      <c r="A87" t="s">
        <v>205</v>
      </c>
      <c r="B87" s="18" t="s">
        <v>206</v>
      </c>
      <c r="C87" t="s">
        <v>586</v>
      </c>
      <c r="D87" s="23"/>
      <c r="E87" s="7">
        <f>IFERROR(VLOOKUP(B87,'2018 Data'!B:C,2,0),0)</f>
        <v>12356.542003679999</v>
      </c>
      <c r="F87" s="7">
        <f>IFERROR(VLOOKUP(B87,'2019 Data'!B:C,2,0),0)</f>
        <v>11072.990628000001</v>
      </c>
      <c r="G87" s="7">
        <f>IFERROR(VLOOKUP(B87,'2020 Data'!B:C,2,0),0)</f>
        <v>11044.602162719999</v>
      </c>
      <c r="H87" s="7">
        <f>VLOOKUP(B87,'2021 Data'!B:C,2,0)</f>
        <v>14334.61830192</v>
      </c>
      <c r="I87" s="32"/>
    </row>
    <row r="88" spans="1:9" x14ac:dyDescent="0.25">
      <c r="A88" t="s">
        <v>100</v>
      </c>
      <c r="B88" s="18" t="s">
        <v>101</v>
      </c>
      <c r="C88" t="s">
        <v>589</v>
      </c>
      <c r="D88" s="23"/>
      <c r="E88" s="7">
        <f>IFERROR(VLOOKUP(B88,'2018 Data'!B:C,2,0),0)</f>
        <v>39517.604693280002</v>
      </c>
      <c r="F88" s="7">
        <f>IFERROR(VLOOKUP(B88,'2019 Data'!B:C,2,0),0)</f>
        <v>25489.626251040001</v>
      </c>
      <c r="G88" s="7">
        <f>IFERROR(VLOOKUP(B88,'2020 Data'!B:C,2,0),0)</f>
        <v>28652.342544000003</v>
      </c>
      <c r="H88" s="7">
        <f>VLOOKUP(B88,'2021 Data'!B:C,2,0)</f>
        <v>14297.442969599999</v>
      </c>
      <c r="I88" s="32"/>
    </row>
    <row r="89" spans="1:9" x14ac:dyDescent="0.25">
      <c r="A89" t="s">
        <v>304</v>
      </c>
      <c r="B89" s="18" t="s">
        <v>305</v>
      </c>
      <c r="C89" t="s">
        <v>588</v>
      </c>
      <c r="D89" s="23"/>
      <c r="E89" s="7">
        <f>IFERROR(VLOOKUP(B89,'2018 Data'!B:C,2,0),0)</f>
        <v>7223.5718352000013</v>
      </c>
      <c r="F89" s="7">
        <f>IFERROR(VLOOKUP(B89,'2019 Data'!B:C,2,0),0)</f>
        <v>12977.299137599999</v>
      </c>
      <c r="G89" s="7">
        <f>IFERROR(VLOOKUP(B89,'2020 Data'!B:C,2,0),0)</f>
        <v>12224.438987039999</v>
      </c>
      <c r="H89" s="7">
        <f>VLOOKUP(B89,'2021 Data'!B:C,2,0)</f>
        <v>14274.389293920001</v>
      </c>
      <c r="I89" s="32"/>
    </row>
    <row r="90" spans="1:9" x14ac:dyDescent="0.25">
      <c r="A90" t="s">
        <v>196</v>
      </c>
      <c r="B90" s="18" t="s">
        <v>197</v>
      </c>
      <c r="C90" t="s">
        <v>588</v>
      </c>
      <c r="D90" s="23"/>
      <c r="E90" s="7">
        <f>IFERROR(VLOOKUP(B90,'2018 Data'!B:C,2,0),0)</f>
        <v>12957.321051359997</v>
      </c>
      <c r="F90" s="7">
        <f>IFERROR(VLOOKUP(B90,'2019 Data'!B:C,2,0),0)</f>
        <v>12877.224544799994</v>
      </c>
      <c r="G90" s="7">
        <f>IFERROR(VLOOKUP(B90,'2020 Data'!B:C,2,0),0)</f>
        <v>12105.379964160002</v>
      </c>
      <c r="H90" s="7">
        <f>VLOOKUP(B90,'2021 Data'!B:C,2,0)</f>
        <v>13890.334247999985</v>
      </c>
      <c r="I90" s="32"/>
    </row>
    <row r="91" spans="1:9" x14ac:dyDescent="0.25">
      <c r="A91" t="s">
        <v>562</v>
      </c>
      <c r="B91" s="10" t="s">
        <v>563</v>
      </c>
      <c r="C91" t="s">
        <v>588</v>
      </c>
      <c r="D91" s="23"/>
      <c r="E91" s="7">
        <v>0</v>
      </c>
      <c r="F91" s="7">
        <f>IFERROR(VLOOKUP(B91,'2019 Data'!B:C,2,0),0)</f>
        <v>9349.8843412800015</v>
      </c>
      <c r="G91" s="7">
        <f>IFERROR(VLOOKUP(B91,'2020 Data'!B:C,2,0),0)</f>
        <v>12136.116081599999</v>
      </c>
      <c r="H91" s="7">
        <f>VLOOKUP(B91,'2021 Data'!B:C,2,0)</f>
        <v>13746.802597919997</v>
      </c>
      <c r="I91" s="32"/>
    </row>
    <row r="92" spans="1:9" x14ac:dyDescent="0.25">
      <c r="A92" t="s">
        <v>156</v>
      </c>
      <c r="B92" s="18" t="s">
        <v>157</v>
      </c>
      <c r="C92" t="s">
        <v>589</v>
      </c>
      <c r="D92" s="23"/>
      <c r="E92" s="7">
        <f>IFERROR(VLOOKUP(B92,'2018 Data'!B:C,2,0),0)</f>
        <v>18243.472665600002</v>
      </c>
      <c r="F92" s="7">
        <f>IFERROR(VLOOKUP(B92,'2019 Data'!B:C,2,0),0)</f>
        <v>17470.650939840001</v>
      </c>
      <c r="G92" s="7">
        <f>IFERROR(VLOOKUP(B92,'2020 Data'!B:C,2,0),0)</f>
        <v>16610.966265600004</v>
      </c>
      <c r="H92" s="7">
        <f>VLOOKUP(B92,'2021 Data'!B:C,2,0)</f>
        <v>13733.63740224</v>
      </c>
      <c r="I92" s="32"/>
    </row>
    <row r="93" spans="1:9" x14ac:dyDescent="0.25">
      <c r="A93" t="s">
        <v>128</v>
      </c>
      <c r="B93" s="18" t="s">
        <v>129</v>
      </c>
      <c r="C93" t="s">
        <v>584</v>
      </c>
      <c r="D93" s="23"/>
      <c r="E93" s="7">
        <f>IFERROR(VLOOKUP(B93,'2018 Data'!B:C,2,0),0)</f>
        <v>27346.324269599994</v>
      </c>
      <c r="F93" s="7">
        <f>IFERROR(VLOOKUP(B93,'2019 Data'!B:C,2,0),0)</f>
        <v>9200.4115291200014</v>
      </c>
      <c r="G93" s="7">
        <f>IFERROR(VLOOKUP(B93,'2020 Data'!B:C,2,0),0)</f>
        <v>11515.41900432</v>
      </c>
      <c r="H93" s="7">
        <f>VLOOKUP(B93,'2021 Data'!B:C,2,0)</f>
        <v>13613.78920608</v>
      </c>
      <c r="I93" s="32"/>
    </row>
    <row r="94" spans="1:9" x14ac:dyDescent="0.25">
      <c r="A94" t="s">
        <v>170</v>
      </c>
      <c r="B94" s="18" t="s">
        <v>171</v>
      </c>
      <c r="C94" t="s">
        <v>588</v>
      </c>
      <c r="D94" s="23"/>
      <c r="E94" s="7">
        <f>IFERROR(VLOOKUP(B94,'2018 Data'!B:C,2,0),0)</f>
        <v>16242.934367519996</v>
      </c>
      <c r="F94" s="7">
        <f>IFERROR(VLOOKUP(B94,'2019 Data'!B:C,2,0),0)</f>
        <v>17146.711411200002</v>
      </c>
      <c r="G94" s="7">
        <f>IFERROR(VLOOKUP(B94,'2020 Data'!B:C,2,0),0)</f>
        <v>15016.72456368</v>
      </c>
      <c r="H94" s="7">
        <f>VLOOKUP(B94,'2021 Data'!B:C,2,0)</f>
        <v>13566.478272479999</v>
      </c>
      <c r="I94" s="32"/>
    </row>
    <row r="95" spans="1:9" x14ac:dyDescent="0.25">
      <c r="A95" t="s">
        <v>194</v>
      </c>
      <c r="B95" s="18" t="s">
        <v>195</v>
      </c>
      <c r="C95" t="s">
        <v>586</v>
      </c>
      <c r="D95" s="23"/>
      <c r="E95" s="7">
        <f>IFERROR(VLOOKUP(B95,'2018 Data'!B:C,2,0),0)</f>
        <v>12987.176640479998</v>
      </c>
      <c r="F95" s="7">
        <f>IFERROR(VLOOKUP(B95,'2019 Data'!B:C,2,0),0)</f>
        <v>12437.911221120001</v>
      </c>
      <c r="G95" s="7">
        <f>IFERROR(VLOOKUP(B95,'2020 Data'!B:C,2,0),0)</f>
        <v>11925.487284479999</v>
      </c>
      <c r="H95" s="7">
        <f>VLOOKUP(B95,'2021 Data'!B:C,2,0)</f>
        <v>12733.729636320002</v>
      </c>
      <c r="I95" s="32"/>
    </row>
    <row r="96" spans="1:9" x14ac:dyDescent="0.25">
      <c r="A96" t="s">
        <v>180</v>
      </c>
      <c r="B96" s="18" t="s">
        <v>181</v>
      </c>
      <c r="C96" t="s">
        <v>588</v>
      </c>
      <c r="D96" s="23"/>
      <c r="E96" s="7">
        <f>IFERROR(VLOOKUP(B96,'2018 Data'!B:C,2,0),0)</f>
        <v>15255.062877599996</v>
      </c>
      <c r="F96" s="7">
        <f>IFERROR(VLOOKUP(B96,'2019 Data'!B:C,2,0),0)</f>
        <v>5253.9772219200013</v>
      </c>
      <c r="G96" s="7">
        <f>IFERROR(VLOOKUP(B96,'2020 Data'!B:C,2,0),0)</f>
        <v>12034.791095040002</v>
      </c>
      <c r="H96" s="7">
        <f>VLOOKUP(B96,'2021 Data'!B:C,2,0)</f>
        <v>12661.15563216</v>
      </c>
      <c r="I96" s="32"/>
    </row>
    <row r="97" spans="1:9" x14ac:dyDescent="0.25">
      <c r="A97" t="s">
        <v>152</v>
      </c>
      <c r="B97" s="18" t="s">
        <v>153</v>
      </c>
      <c r="C97" t="s">
        <v>584</v>
      </c>
      <c r="D97" s="23"/>
      <c r="E97" s="7">
        <f>IFERROR(VLOOKUP(B97,'2018 Data'!B:C,2,0),0)</f>
        <v>18768.294216000002</v>
      </c>
      <c r="F97" s="7">
        <f>IFERROR(VLOOKUP(B97,'2019 Data'!B:C,2,0),0)</f>
        <v>6887.6305041599999</v>
      </c>
      <c r="G97" s="7">
        <f>IFERROR(VLOOKUP(B97,'2020 Data'!B:C,2,0),0)</f>
        <v>10249.187346720002</v>
      </c>
      <c r="H97" s="7">
        <f>VLOOKUP(B97,'2021 Data'!B:C,2,0)</f>
        <v>12316.703948640001</v>
      </c>
      <c r="I97" s="32"/>
    </row>
    <row r="98" spans="1:9" x14ac:dyDescent="0.25">
      <c r="A98" t="s">
        <v>190</v>
      </c>
      <c r="B98" s="18" t="s">
        <v>191</v>
      </c>
      <c r="C98" t="s">
        <v>588</v>
      </c>
      <c r="D98" s="23"/>
      <c r="E98" s="7">
        <f>IFERROR(VLOOKUP(B98,'2018 Data'!B:C,2,0),0)</f>
        <v>13483.510205759998</v>
      </c>
      <c r="F98" s="7">
        <f>IFERROR(VLOOKUP(B98,'2019 Data'!B:C,2,0),0)</f>
        <v>12567.524608799999</v>
      </c>
      <c r="G98" s="7">
        <f>IFERROR(VLOOKUP(B98,'2020 Data'!B:C,2,0),0)</f>
        <v>11302.77132432</v>
      </c>
      <c r="H98" s="7">
        <f>VLOOKUP(B98,'2021 Data'!B:C,2,0)</f>
        <v>12104.48900304</v>
      </c>
      <c r="I98" s="32"/>
    </row>
    <row r="99" spans="1:9" x14ac:dyDescent="0.25">
      <c r="A99" t="s">
        <v>224</v>
      </c>
      <c r="B99" s="18" t="s">
        <v>225</v>
      </c>
      <c r="C99" t="s">
        <v>589</v>
      </c>
      <c r="D99" s="23"/>
      <c r="E99" s="7">
        <f>IFERROR(VLOOKUP(B99,'2018 Data'!B:C,2,0),0)</f>
        <v>10532.778701759999</v>
      </c>
      <c r="F99" s="7">
        <f>IFERROR(VLOOKUP(B99,'2019 Data'!B:C,2,0),0)</f>
        <v>10529.990150400001</v>
      </c>
      <c r="G99" s="7">
        <f>IFERROR(VLOOKUP(B99,'2020 Data'!B:C,2,0),0)</f>
        <v>11825.67423744</v>
      </c>
      <c r="H99" s="7">
        <f>VLOOKUP(B99,'2021 Data'!B:C,2,0)</f>
        <v>12067.506632160001</v>
      </c>
      <c r="I99" s="32"/>
    </row>
    <row r="100" spans="1:9" x14ac:dyDescent="0.25">
      <c r="A100" t="s">
        <v>186</v>
      </c>
      <c r="B100" s="18" t="s">
        <v>187</v>
      </c>
      <c r="C100" t="s">
        <v>588</v>
      </c>
      <c r="D100" s="23"/>
      <c r="E100" s="7">
        <f>IFERROR(VLOOKUP(B100,'2018 Data'!B:C,2,0),0)</f>
        <v>14061.3500664</v>
      </c>
      <c r="F100" s="7">
        <f>IFERROR(VLOOKUP(B100,'2019 Data'!B:C,2,0),0)</f>
        <v>13732.577520480001</v>
      </c>
      <c r="G100" s="7">
        <f>IFERROR(VLOOKUP(B100,'2020 Data'!B:C,2,0),0)</f>
        <v>11223.512707679998</v>
      </c>
      <c r="H100" s="7">
        <f>VLOOKUP(B100,'2021 Data'!B:C,2,0)</f>
        <v>11907.551486880002</v>
      </c>
      <c r="I100" s="32"/>
    </row>
    <row r="101" spans="1:9" s="29" customFormat="1" x14ac:dyDescent="0.25">
      <c r="A101" t="s">
        <v>228</v>
      </c>
      <c r="B101" s="18" t="s">
        <v>229</v>
      </c>
      <c r="C101" t="s">
        <v>586</v>
      </c>
      <c r="D101" s="23"/>
      <c r="E101" s="7">
        <f>IFERROR(VLOOKUP(B101,'2018 Data'!B:C,2,0),0)</f>
        <v>10213.0870464</v>
      </c>
      <c r="F101" s="7">
        <f>IFERROR(VLOOKUP(B101,'2019 Data'!B:C,2,0),0)</f>
        <v>10331.904663359999</v>
      </c>
      <c r="G101" s="7">
        <f>IFERROR(VLOOKUP(B101,'2020 Data'!B:C,2,0),0)</f>
        <v>8755.2130175999991</v>
      </c>
      <c r="H101" s="7">
        <f>VLOOKUP(B101,'2021 Data'!B:C,2,0)</f>
        <v>11794.14713232</v>
      </c>
      <c r="I101" s="32"/>
    </row>
    <row r="102" spans="1:9" x14ac:dyDescent="0.25">
      <c r="A102" t="s">
        <v>937</v>
      </c>
      <c r="B102" t="s">
        <v>938</v>
      </c>
      <c r="C102" s="6" t="s">
        <v>588</v>
      </c>
      <c r="D102" s="23"/>
      <c r="E102" s="7">
        <v>0</v>
      </c>
      <c r="F102" s="7">
        <v>0</v>
      </c>
      <c r="G102" s="7">
        <v>0</v>
      </c>
      <c r="H102" s="7">
        <f>VLOOKUP(B102,'2021 Data'!B:C,2,0)</f>
        <v>11530.725282720003</v>
      </c>
    </row>
    <row r="103" spans="1:9" x14ac:dyDescent="0.25">
      <c r="A103" t="s">
        <v>174</v>
      </c>
      <c r="B103" s="18" t="s">
        <v>175</v>
      </c>
      <c r="C103" t="s">
        <v>587</v>
      </c>
      <c r="D103" s="23"/>
      <c r="E103" s="7">
        <f>IFERROR(VLOOKUP(B103,'2018 Data'!B:C,2,0),0)</f>
        <v>15797.287789920001</v>
      </c>
      <c r="F103" s="7">
        <f>IFERROR(VLOOKUP(B103,'2019 Data'!B:C,2,0),0)</f>
        <v>11740.816110240003</v>
      </c>
      <c r="G103" s="7">
        <f>IFERROR(VLOOKUP(B103,'2020 Data'!B:C,2,0),0)</f>
        <v>6185.1561508799996</v>
      </c>
      <c r="H103" s="7">
        <f>VLOOKUP(B103,'2021 Data'!B:C,2,0)</f>
        <v>11379.078093600001</v>
      </c>
      <c r="I103" s="32"/>
    </row>
    <row r="104" spans="1:9" x14ac:dyDescent="0.25">
      <c r="A104" t="s">
        <v>203</v>
      </c>
      <c r="B104" s="18" t="s">
        <v>204</v>
      </c>
      <c r="C104" t="s">
        <v>586</v>
      </c>
      <c r="D104" s="23"/>
      <c r="E104" s="7">
        <f>IFERROR(VLOOKUP(B104,'2018 Data'!B:C,2,0),0)</f>
        <v>12582.437162400001</v>
      </c>
      <c r="F104" s="7">
        <f>IFERROR(VLOOKUP(B104,'2019 Data'!B:C,2,0),0)</f>
        <v>11449.4391648</v>
      </c>
      <c r="G104" s="7">
        <f>IFERROR(VLOOKUP(B104,'2020 Data'!B:C,2,0),0)</f>
        <v>12114.151680960002</v>
      </c>
      <c r="H104" s="7">
        <f>VLOOKUP(B104,'2021 Data'!B:C,2,0)</f>
        <v>11299.2739776</v>
      </c>
      <c r="I104" s="32"/>
    </row>
    <row r="105" spans="1:9" x14ac:dyDescent="0.25">
      <c r="A105" s="24" t="s">
        <v>199</v>
      </c>
      <c r="B105" s="27" t="s">
        <v>200</v>
      </c>
      <c r="C105" s="24" t="s">
        <v>588</v>
      </c>
      <c r="D105" s="23"/>
      <c r="E105" s="28">
        <f>IFERROR(VLOOKUP(B105,'2018 Data'!B:C,2,0),0)</f>
        <v>12810.417338880001</v>
      </c>
      <c r="F105" s="28">
        <f>IFERROR(VLOOKUP(B105,'2019 Data'!B:C,2,0),0)</f>
        <v>10550.605726079997</v>
      </c>
      <c r="G105" s="28">
        <f>IFERROR(VLOOKUP(B105,'2020 Data'!B:C,2,0),0)</f>
        <v>9442.1580119999962</v>
      </c>
      <c r="H105" s="7">
        <f>VLOOKUP(B105,'2021 Data'!B:C,2,0)</f>
        <v>11258.559204480001</v>
      </c>
      <c r="I105" s="32"/>
    </row>
    <row r="106" spans="1:9" x14ac:dyDescent="0.25">
      <c r="A106" t="s">
        <v>538</v>
      </c>
      <c r="B106" s="18" t="s">
        <v>539</v>
      </c>
      <c r="C106" t="s">
        <v>586</v>
      </c>
      <c r="D106" s="23"/>
      <c r="E106" s="7">
        <f>IFERROR(VLOOKUP(B106,'2018 Data'!B:C,2,0),0)</f>
        <v>85.37414256000001</v>
      </c>
      <c r="F106" s="7">
        <f>IFERROR(VLOOKUP(B106,'2019 Data'!B:C,2,0),0)</f>
        <v>9255.0261484800012</v>
      </c>
      <c r="G106" s="7">
        <f>IFERROR(VLOOKUP(B106,'2020 Data'!B:C,2,0),0)</f>
        <v>8348.8634409599999</v>
      </c>
      <c r="H106" s="7">
        <f>VLOOKUP(B106,'2021 Data'!B:C,2,0)</f>
        <v>10631.007324000002</v>
      </c>
      <c r="I106" s="32"/>
    </row>
    <row r="107" spans="1:9" x14ac:dyDescent="0.25">
      <c r="A107" t="s">
        <v>280</v>
      </c>
      <c r="B107" s="18" t="s">
        <v>281</v>
      </c>
      <c r="C107" t="s">
        <v>586</v>
      </c>
      <c r="D107" s="23"/>
      <c r="E107" s="7">
        <f>IFERROR(VLOOKUP(B107,'2018 Data'!B:C,2,0),0)</f>
        <v>8145.559648800001</v>
      </c>
      <c r="F107" s="7">
        <f>IFERROR(VLOOKUP(B107,'2019 Data'!B:C,2,0),0)</f>
        <v>9775.5675292800006</v>
      </c>
      <c r="G107" s="7">
        <f>IFERROR(VLOOKUP(B107,'2020 Data'!B:C,2,0),0)</f>
        <v>4725.6127833600012</v>
      </c>
      <c r="H107" s="7">
        <f>VLOOKUP(B107,'2021 Data'!B:C,2,0)</f>
        <v>10601.51125824</v>
      </c>
      <c r="I107" s="32"/>
    </row>
    <row r="108" spans="1:9" x14ac:dyDescent="0.25">
      <c r="A108" t="s">
        <v>213</v>
      </c>
      <c r="B108" s="18" t="s">
        <v>214</v>
      </c>
      <c r="C108" t="s">
        <v>586</v>
      </c>
      <c r="D108" s="23"/>
      <c r="E108" s="7">
        <f>IFERROR(VLOOKUP(B108,'2018 Data'!B:C,2,0),0)</f>
        <v>11854.728406079999</v>
      </c>
      <c r="F108" s="7">
        <f>IFERROR(VLOOKUP(B108,'2019 Data'!B:C,2,0),0)</f>
        <v>11833.507909440001</v>
      </c>
      <c r="G108" s="7">
        <f>IFERROR(VLOOKUP(B108,'2020 Data'!B:C,2,0),0)</f>
        <v>7963.6911782400002</v>
      </c>
      <c r="H108" s="7">
        <f>VLOOKUP(B108,'2021 Data'!B:C,2,0)</f>
        <v>10489.023538559999</v>
      </c>
      <c r="I108" s="32"/>
    </row>
    <row r="109" spans="1:9" x14ac:dyDescent="0.25">
      <c r="A109" t="s">
        <v>215</v>
      </c>
      <c r="B109" s="18" t="s">
        <v>216</v>
      </c>
      <c r="C109" t="s">
        <v>586</v>
      </c>
      <c r="D109" s="23"/>
      <c r="E109" s="7">
        <f>IFERROR(VLOOKUP(B109,'2018 Data'!B:C,2,0),0)</f>
        <v>11429.410184639999</v>
      </c>
      <c r="F109" s="7">
        <f>IFERROR(VLOOKUP(B109,'2019 Data'!B:C,2,0),0)</f>
        <v>11786.328791999998</v>
      </c>
      <c r="G109" s="7">
        <f>IFERROR(VLOOKUP(B109,'2020 Data'!B:C,2,0),0)</f>
        <v>11035.189962719998</v>
      </c>
      <c r="H109" s="7">
        <f>VLOOKUP(B109,'2021 Data'!B:C,2,0)</f>
        <v>10331.957280960001</v>
      </c>
      <c r="I109" s="32"/>
    </row>
    <row r="110" spans="1:9" x14ac:dyDescent="0.25">
      <c r="A110" t="s">
        <v>218</v>
      </c>
      <c r="B110" s="18" t="s">
        <v>219</v>
      </c>
      <c r="C110" t="s">
        <v>588</v>
      </c>
      <c r="D110" s="23"/>
      <c r="E110" s="7">
        <f>IFERROR(VLOOKUP(B110,'2018 Data'!B:C,2,0),0)</f>
        <v>11126.27991888</v>
      </c>
      <c r="F110" s="7">
        <f>IFERROR(VLOOKUP(B110,'2019 Data'!B:C,2,0),0)</f>
        <v>11202.366147839999</v>
      </c>
      <c r="G110" s="7">
        <f>IFERROR(VLOOKUP(B110,'2020 Data'!B:C,2,0),0)</f>
        <v>9783.197716319999</v>
      </c>
      <c r="H110" s="7">
        <f>VLOOKUP(B110,'2021 Data'!B:C,2,0)</f>
        <v>10249.648839359999</v>
      </c>
      <c r="I110" s="32"/>
    </row>
    <row r="111" spans="1:9" x14ac:dyDescent="0.25">
      <c r="A111" t="s">
        <v>254</v>
      </c>
      <c r="B111" s="18" t="s">
        <v>255</v>
      </c>
      <c r="C111" t="s">
        <v>586</v>
      </c>
      <c r="D111" s="23"/>
      <c r="E111" s="7">
        <f>IFERROR(VLOOKUP(B111,'2018 Data'!B:C,2,0),0)</f>
        <v>9391.8648398399982</v>
      </c>
      <c r="F111" s="7">
        <f>IFERROR(VLOOKUP(B111,'2019 Data'!B:C,2,0),0)</f>
        <v>8194.1393016000002</v>
      </c>
      <c r="G111" s="7">
        <f>IFERROR(VLOOKUP(B111,'2020 Data'!B:C,2,0),0)</f>
        <v>3663.54294768</v>
      </c>
      <c r="H111" s="7">
        <f>VLOOKUP(B111,'2021 Data'!B:C,2,0)</f>
        <v>9782.7736910399999</v>
      </c>
      <c r="I111" s="32"/>
    </row>
    <row r="112" spans="1:9" x14ac:dyDescent="0.25">
      <c r="A112" t="s">
        <v>222</v>
      </c>
      <c r="B112" s="18" t="s">
        <v>223</v>
      </c>
      <c r="C112" t="s">
        <v>587</v>
      </c>
      <c r="D112" s="23"/>
      <c r="E112" s="7">
        <f>IFERROR(VLOOKUP(B112,'2018 Data'!B:C,2,0),0)</f>
        <v>10624.236981119997</v>
      </c>
      <c r="F112" s="7">
        <f>IFERROR(VLOOKUP(B112,'2019 Data'!B:C,2,0),0)</f>
        <v>10329.963255360002</v>
      </c>
      <c r="G112" s="7">
        <f>IFERROR(VLOOKUP(B112,'2020 Data'!B:C,2,0),0)</f>
        <v>10073.966112000002</v>
      </c>
      <c r="H112" s="7">
        <f>VLOOKUP(B112,'2021 Data'!B:C,2,0)</f>
        <v>9727.8670439999987</v>
      </c>
      <c r="I112" s="32"/>
    </row>
    <row r="113" spans="1:9" x14ac:dyDescent="0.25">
      <c r="A113" t="s">
        <v>148</v>
      </c>
      <c r="B113" s="18" t="s">
        <v>149</v>
      </c>
      <c r="C113" t="s">
        <v>586</v>
      </c>
      <c r="D113" s="23"/>
      <c r="E113" s="7">
        <f>IFERROR(VLOOKUP(B113,'2018 Data'!B:C,2,0),0)</f>
        <v>19805.650835039996</v>
      </c>
      <c r="F113" s="7">
        <f>IFERROR(VLOOKUP(B113,'2019 Data'!B:C,2,0),0)</f>
        <v>8521.1220326399998</v>
      </c>
      <c r="G113" s="7">
        <f>IFERROR(VLOOKUP(B113,'2020 Data'!B:C,2,0),0)</f>
        <v>9808.6456742399987</v>
      </c>
      <c r="H113" s="7">
        <f>VLOOKUP(B113,'2021 Data'!B:C,2,0)</f>
        <v>9655.6838616000005</v>
      </c>
      <c r="I113" s="32"/>
    </row>
    <row r="114" spans="1:9" x14ac:dyDescent="0.25">
      <c r="A114" t="s">
        <v>236</v>
      </c>
      <c r="B114" s="18" t="s">
        <v>237</v>
      </c>
      <c r="C114" t="s">
        <v>586</v>
      </c>
      <c r="D114" s="23"/>
      <c r="E114" s="7">
        <f>IFERROR(VLOOKUP(B114,'2018 Data'!B:C,2,0),0)</f>
        <v>9907.8107990399985</v>
      </c>
      <c r="F114" s="7">
        <f>IFERROR(VLOOKUP(B114,'2019 Data'!B:C,2,0),0)</f>
        <v>9860.5095724800012</v>
      </c>
      <c r="G114" s="7">
        <f>IFERROR(VLOOKUP(B114,'2020 Data'!B:C,2,0),0)</f>
        <v>8285.7671366400027</v>
      </c>
      <c r="H114" s="7">
        <f>VLOOKUP(B114,'2021 Data'!B:C,2,0)</f>
        <v>9440.6996880000006</v>
      </c>
      <c r="I114" s="32"/>
    </row>
    <row r="115" spans="1:9" x14ac:dyDescent="0.25">
      <c r="A115" t="s">
        <v>234</v>
      </c>
      <c r="B115" s="18" t="s">
        <v>235</v>
      </c>
      <c r="C115" t="s">
        <v>586</v>
      </c>
      <c r="D115" s="23"/>
      <c r="E115" s="7">
        <f>IFERROR(VLOOKUP(B115,'2018 Data'!B:C,2,0),0)</f>
        <v>9957.5757086400008</v>
      </c>
      <c r="F115" s="7">
        <f>IFERROR(VLOOKUP(B115,'2019 Data'!B:C,2,0),0)</f>
        <v>9514.3088073599993</v>
      </c>
      <c r="G115" s="7">
        <f>IFERROR(VLOOKUP(B115,'2020 Data'!B:C,2,0),0)</f>
        <v>8224.0193851199983</v>
      </c>
      <c r="H115" s="7">
        <f>VLOOKUP(B115,'2021 Data'!B:C,2,0)</f>
        <v>9221.0702875200022</v>
      </c>
      <c r="I115" s="32"/>
    </row>
    <row r="116" spans="1:9" x14ac:dyDescent="0.25">
      <c r="A116" t="s">
        <v>248</v>
      </c>
      <c r="B116" s="18" t="s">
        <v>249</v>
      </c>
      <c r="C116" t="s">
        <v>588</v>
      </c>
      <c r="D116" s="23"/>
      <c r="E116" s="7">
        <f>IFERROR(VLOOKUP(B116,'2018 Data'!B:C,2,0),0)</f>
        <v>9529.5728102400008</v>
      </c>
      <c r="F116" s="7">
        <f>IFERROR(VLOOKUP(B116,'2019 Data'!B:C,2,0),0)</f>
        <v>11373.1291296</v>
      </c>
      <c r="G116" s="7">
        <f>IFERROR(VLOOKUP(B116,'2020 Data'!B:C,2,0),0)</f>
        <v>11185.332469920002</v>
      </c>
      <c r="H116" s="7">
        <f>VLOOKUP(B116,'2021 Data'!B:C,2,0)</f>
        <v>9088.2502199999999</v>
      </c>
      <c r="I116" s="32"/>
    </row>
    <row r="117" spans="1:9" x14ac:dyDescent="0.25">
      <c r="A117" t="s">
        <v>244</v>
      </c>
      <c r="B117" s="18" t="s">
        <v>245</v>
      </c>
      <c r="C117" t="s">
        <v>586</v>
      </c>
      <c r="D117" s="23"/>
      <c r="E117" s="7">
        <f>IFERROR(VLOOKUP(B117,'2018 Data'!B:C,2,0),0)</f>
        <v>9727.8573369600017</v>
      </c>
      <c r="F117" s="7">
        <f>IFERROR(VLOOKUP(B117,'2019 Data'!B:C,2,0),0)</f>
        <v>9185.7177921600014</v>
      </c>
      <c r="G117" s="7">
        <f>IFERROR(VLOOKUP(B117,'2020 Data'!B:C,2,0),0)</f>
        <v>8357.8103380800003</v>
      </c>
      <c r="H117" s="7">
        <f>VLOOKUP(B117,'2021 Data'!B:C,2,0)</f>
        <v>8895.600131039997</v>
      </c>
      <c r="I117" s="32"/>
    </row>
    <row r="118" spans="1:9" x14ac:dyDescent="0.25">
      <c r="A118" t="s">
        <v>436</v>
      </c>
      <c r="B118" s="18" t="s">
        <v>437</v>
      </c>
      <c r="C118" t="s">
        <v>588</v>
      </c>
      <c r="D118" s="23"/>
      <c r="E118" s="7">
        <f>IFERROR(VLOOKUP(B118,'2018 Data'!B:C,2,0),0)</f>
        <v>3421.1073556799997</v>
      </c>
      <c r="F118" s="7">
        <f>IFERROR(VLOOKUP(B118,'2019 Data'!B:C,2,0),0)</f>
        <v>6479.3873289599996</v>
      </c>
      <c r="G118" s="7">
        <f>IFERROR(VLOOKUP(B118,'2020 Data'!B:C,2,0),0)</f>
        <v>7976.8316073599999</v>
      </c>
      <c r="H118" s="7">
        <f>VLOOKUP(B118,'2021 Data'!B:C,2,0)</f>
        <v>8754.1254662399988</v>
      </c>
      <c r="I118" s="32"/>
    </row>
    <row r="119" spans="1:9" x14ac:dyDescent="0.25">
      <c r="A119" t="s">
        <v>272</v>
      </c>
      <c r="B119" s="18" t="s">
        <v>273</v>
      </c>
      <c r="C119" t="s">
        <v>588</v>
      </c>
      <c r="D119" s="23"/>
      <c r="E119" s="7">
        <f>IFERROR(VLOOKUP(B119,'2018 Data'!B:C,2,0),0)</f>
        <v>8373.6700084800013</v>
      </c>
      <c r="F119" s="7">
        <f>IFERROR(VLOOKUP(B119,'2019 Data'!B:C,2,0),0)</f>
        <v>9338.9305363200001</v>
      </c>
      <c r="G119" s="7">
        <f>IFERROR(VLOOKUP(B119,'2020 Data'!B:C,2,0),0)</f>
        <v>8803.9018065599994</v>
      </c>
      <c r="H119" s="7">
        <f>VLOOKUP(B119,'2021 Data'!B:C,2,0)</f>
        <v>8684.8647379200011</v>
      </c>
      <c r="I119" s="32"/>
    </row>
    <row r="120" spans="1:9" x14ac:dyDescent="0.25">
      <c r="A120" t="s">
        <v>209</v>
      </c>
      <c r="B120" s="18" t="s">
        <v>210</v>
      </c>
      <c r="C120" t="s">
        <v>588</v>
      </c>
      <c r="D120" s="23"/>
      <c r="E120" s="7">
        <f>IFERROR(VLOOKUP(B120,'2018 Data'!B:C,2,0),0)</f>
        <v>11886.9989616</v>
      </c>
      <c r="F120" s="7">
        <f>IFERROR(VLOOKUP(B120,'2019 Data'!B:C,2,0),0)</f>
        <v>12261.837672000001</v>
      </c>
      <c r="G120" s="7">
        <f>IFERROR(VLOOKUP(B120,'2020 Data'!B:C,2,0),0)</f>
        <v>7979.3651447999982</v>
      </c>
      <c r="H120" s="7">
        <f>VLOOKUP(B120,'2021 Data'!B:C,2,0)</f>
        <v>8485.4620872000014</v>
      </c>
      <c r="I120" s="32"/>
    </row>
    <row r="121" spans="1:9" x14ac:dyDescent="0.25">
      <c r="A121" t="s">
        <v>154</v>
      </c>
      <c r="B121" s="18" t="s">
        <v>155</v>
      </c>
      <c r="C121" t="s">
        <v>586</v>
      </c>
      <c r="D121" s="23"/>
      <c r="E121" s="7">
        <f>IFERROR(VLOOKUP(B121,'2018 Data'!B:C,2,0),0)</f>
        <v>18487.948913280001</v>
      </c>
      <c r="F121" s="7">
        <f>IFERROR(VLOOKUP(B121,'2019 Data'!B:C,2,0),0)</f>
        <v>17115.554897280002</v>
      </c>
      <c r="G121" s="7">
        <f>IFERROR(VLOOKUP(B121,'2020 Data'!B:C,2,0),0)</f>
        <v>9565.0309036800008</v>
      </c>
      <c r="H121" s="7">
        <f>VLOOKUP(B121,'2021 Data'!B:C,2,0)</f>
        <v>8377.5618964799978</v>
      </c>
      <c r="I121" s="32"/>
    </row>
    <row r="122" spans="1:9" x14ac:dyDescent="0.25">
      <c r="A122" t="s">
        <v>274</v>
      </c>
      <c r="B122" s="18" t="s">
        <v>275</v>
      </c>
      <c r="C122" t="s">
        <v>588</v>
      </c>
      <c r="D122" s="23"/>
      <c r="E122" s="7">
        <f>IFERROR(VLOOKUP(B122,'2018 Data'!B:C,2,0),0)</f>
        <v>8241.0979694399994</v>
      </c>
      <c r="F122" s="7">
        <f>IFERROR(VLOOKUP(B122,'2019 Data'!B:C,2,0),0)</f>
        <v>9834.5490465599996</v>
      </c>
      <c r="G122" s="7">
        <f>IFERROR(VLOOKUP(B122,'2020 Data'!B:C,2,0),0)</f>
        <v>9213.2114860800011</v>
      </c>
      <c r="H122" s="7">
        <f>VLOOKUP(B122,'2021 Data'!B:C,2,0)</f>
        <v>8238.3945134399983</v>
      </c>
      <c r="I122" s="32"/>
    </row>
    <row r="123" spans="1:9" x14ac:dyDescent="0.25">
      <c r="A123" t="s">
        <v>278</v>
      </c>
      <c r="B123" s="18" t="s">
        <v>279</v>
      </c>
      <c r="C123" t="s">
        <v>591</v>
      </c>
      <c r="D123" s="23"/>
      <c r="E123" s="7">
        <f>IFERROR(VLOOKUP(B123,'2018 Data'!B:C,2,0),0)</f>
        <v>8162.5705560000006</v>
      </c>
      <c r="F123" s="7">
        <f>IFERROR(VLOOKUP(B123,'2019 Data'!B:C,2,0),0)</f>
        <v>9136.3038782399981</v>
      </c>
      <c r="G123" s="7">
        <f>IFERROR(VLOOKUP(B123,'2020 Data'!B:C,2,0),0)</f>
        <v>7468.1467862400004</v>
      </c>
      <c r="H123" s="7">
        <f>VLOOKUP(B123,'2021 Data'!B:C,2,0)</f>
        <v>8237.1850979040009</v>
      </c>
      <c r="I123" s="32"/>
    </row>
    <row r="124" spans="1:9" x14ac:dyDescent="0.25">
      <c r="A124" t="s">
        <v>242</v>
      </c>
      <c r="B124" s="18" t="s">
        <v>243</v>
      </c>
      <c r="C124" t="s">
        <v>588</v>
      </c>
      <c r="D124" s="23"/>
      <c r="E124" s="7">
        <f>IFERROR(VLOOKUP(B124,'2018 Data'!B:C,2,0),0)</f>
        <v>9728.433681120001</v>
      </c>
      <c r="F124" s="7">
        <f>IFERROR(VLOOKUP(B124,'2019 Data'!B:C,2,0),0)</f>
        <v>9935.3677248000004</v>
      </c>
      <c r="G124" s="7">
        <f>IFERROR(VLOOKUP(B124,'2020 Data'!B:C,2,0),0)</f>
        <v>8178.6525811200027</v>
      </c>
      <c r="H124" s="7">
        <f>VLOOKUP(B124,'2021 Data'!B:C,2,0)</f>
        <v>8064.5882385600016</v>
      </c>
      <c r="I124" s="32"/>
    </row>
    <row r="125" spans="1:9" x14ac:dyDescent="0.25">
      <c r="A125" t="s">
        <v>246</v>
      </c>
      <c r="B125" s="18" t="s">
        <v>247</v>
      </c>
      <c r="C125" t="s">
        <v>586</v>
      </c>
      <c r="D125" s="23"/>
      <c r="E125" s="7">
        <f>IFERROR(VLOOKUP(B125,'2018 Data'!B:C,2,0),0)</f>
        <v>9574.481478239999</v>
      </c>
      <c r="F125" s="7">
        <f>IFERROR(VLOOKUP(B125,'2019 Data'!B:C,2,0),0)</f>
        <v>9698.934440160001</v>
      </c>
      <c r="G125" s="7">
        <f>IFERROR(VLOOKUP(B125,'2020 Data'!B:C,2,0),0)</f>
        <v>7525.6296998400003</v>
      </c>
      <c r="H125" s="7">
        <f>VLOOKUP(B125,'2021 Data'!B:C,2,0)</f>
        <v>8049.159125279999</v>
      </c>
      <c r="I125" s="32"/>
    </row>
    <row r="126" spans="1:9" x14ac:dyDescent="0.25">
      <c r="A126" t="s">
        <v>306</v>
      </c>
      <c r="B126" s="18" t="s">
        <v>307</v>
      </c>
      <c r="C126" t="s">
        <v>588</v>
      </c>
      <c r="D126" s="23"/>
      <c r="E126" s="7">
        <f>IFERROR(VLOOKUP(B126,'2018 Data'!B:C,2,0),0)</f>
        <v>7185.210520319999</v>
      </c>
      <c r="F126" s="7">
        <f>IFERROR(VLOOKUP(B126,'2019 Data'!B:C,2,0),0)</f>
        <v>7818.4734062400003</v>
      </c>
      <c r="G126" s="7">
        <f>IFERROR(VLOOKUP(B126,'2020 Data'!B:C,2,0),0)</f>
        <v>8450.8393435200014</v>
      </c>
      <c r="H126" s="7">
        <f>VLOOKUP(B126,'2021 Data'!B:C,2,0)</f>
        <v>8010.162679680001</v>
      </c>
      <c r="I126" s="32"/>
    </row>
    <row r="127" spans="1:9" x14ac:dyDescent="0.25">
      <c r="A127" t="s">
        <v>302</v>
      </c>
      <c r="B127" s="18" t="s">
        <v>303</v>
      </c>
      <c r="C127" t="s">
        <v>588</v>
      </c>
      <c r="D127" s="23"/>
      <c r="E127" s="7">
        <f>IFERROR(VLOOKUP(B127,'2018 Data'!B:C,2,0),0)</f>
        <v>7267.8722256000019</v>
      </c>
      <c r="F127" s="7">
        <f>IFERROR(VLOOKUP(B127,'2019 Data'!B:C,2,0),0)</f>
        <v>7193.4023548800023</v>
      </c>
      <c r="G127" s="7">
        <f>IFERROR(VLOOKUP(B127,'2020 Data'!B:C,2,0),0)</f>
        <v>7489.4445763199983</v>
      </c>
      <c r="H127" s="7">
        <f>VLOOKUP(B127,'2021 Data'!B:C,2,0)</f>
        <v>7875.6656529600023</v>
      </c>
      <c r="I127" s="32"/>
    </row>
    <row r="128" spans="1:9" x14ac:dyDescent="0.25">
      <c r="A128" t="s">
        <v>326</v>
      </c>
      <c r="B128" s="18" t="s">
        <v>327</v>
      </c>
      <c r="C128" t="s">
        <v>588</v>
      </c>
      <c r="D128" s="23"/>
      <c r="E128" s="7">
        <f>IFERROR(VLOOKUP(B128,'2018 Data'!B:C,2,0),0)</f>
        <v>6615.0150897600006</v>
      </c>
      <c r="F128" s="7">
        <f>IFERROR(VLOOKUP(B128,'2019 Data'!B:C,2,0),0)</f>
        <v>9007.2691934400027</v>
      </c>
      <c r="G128" s="7">
        <f>IFERROR(VLOOKUP(B128,'2020 Data'!B:C,2,0),0)</f>
        <v>8302.7023833599997</v>
      </c>
      <c r="H128" s="7">
        <f>VLOOKUP(B128,'2021 Data'!B:C,2,0)</f>
        <v>7829.0873740799998</v>
      </c>
    </row>
    <row r="129" spans="1:9" x14ac:dyDescent="0.25">
      <c r="A129" t="s">
        <v>264</v>
      </c>
      <c r="B129" s="18" t="s">
        <v>265</v>
      </c>
      <c r="C129" t="s">
        <v>588</v>
      </c>
      <c r="D129" s="23"/>
      <c r="E129" s="7">
        <f>IFERROR(VLOOKUP(B129,'2018 Data'!B:C,2,0),0)</f>
        <v>9012.6556934399996</v>
      </c>
      <c r="F129" s="7">
        <f>IFERROR(VLOOKUP(B129,'2019 Data'!B:C,2,0),0)</f>
        <v>9289.8193550399992</v>
      </c>
      <c r="G129" s="7">
        <f>IFERROR(VLOOKUP(B129,'2020 Data'!B:C,2,0),0)</f>
        <v>7825.5797760000005</v>
      </c>
      <c r="H129" s="7">
        <f>VLOOKUP(B129,'2021 Data'!B:C,2,0)</f>
        <v>7803.1265759999987</v>
      </c>
      <c r="I129" s="32"/>
    </row>
    <row r="130" spans="1:9" x14ac:dyDescent="0.25">
      <c r="A130" t="s">
        <v>252</v>
      </c>
      <c r="B130" s="18" t="s">
        <v>253</v>
      </c>
      <c r="C130" t="s">
        <v>588</v>
      </c>
      <c r="D130" s="23"/>
      <c r="E130" s="7">
        <f>IFERROR(VLOOKUP(B130,'2018 Data'!B:C,2,0),0)</f>
        <v>9417.512653920001</v>
      </c>
      <c r="F130" s="7">
        <f>IFERROR(VLOOKUP(B130,'2019 Data'!B:C,2,0),0)</f>
        <v>10007.547369120002</v>
      </c>
      <c r="G130" s="7">
        <f>IFERROR(VLOOKUP(B130,'2020 Data'!B:C,2,0),0)</f>
        <v>9028.9719575999989</v>
      </c>
      <c r="H130" s="7">
        <f>VLOOKUP(B130,'2021 Data'!B:C,2,0)</f>
        <v>7761.4825579199987</v>
      </c>
      <c r="I130" s="32"/>
    </row>
    <row r="131" spans="1:9" x14ac:dyDescent="0.25">
      <c r="A131" t="s">
        <v>571</v>
      </c>
      <c r="B131" s="10" t="s">
        <v>572</v>
      </c>
      <c r="C131" t="s">
        <v>588</v>
      </c>
      <c r="D131" s="23"/>
      <c r="E131" s="7" t="s">
        <v>942</v>
      </c>
      <c r="F131" s="7">
        <f>IFERROR(VLOOKUP(B131,'2019 Data'!B:C,2,0),0)</f>
        <v>10946.04132384</v>
      </c>
      <c r="G131" s="7">
        <f>IFERROR(VLOOKUP(B131,'2020 Data'!B:C,2,0),0)</f>
        <v>873.76124303999995</v>
      </c>
      <c r="H131" s="7">
        <f>VLOOKUP(B131,'2021 Data'!B:C,2,0)</f>
        <v>7726.8060172799997</v>
      </c>
      <c r="I131" s="32"/>
    </row>
    <row r="132" spans="1:9" x14ac:dyDescent="0.25">
      <c r="A132" t="s">
        <v>286</v>
      </c>
      <c r="B132" s="18" t="s">
        <v>287</v>
      </c>
      <c r="C132" t="s">
        <v>586</v>
      </c>
      <c r="D132" s="23"/>
      <c r="E132" s="7">
        <f>IFERROR(VLOOKUP(B132,'2018 Data'!B:C,2,0),0)</f>
        <v>7843.648115519999</v>
      </c>
      <c r="F132" s="7">
        <f>IFERROR(VLOOKUP(B132,'2019 Data'!B:C,2,0),0)</f>
        <v>7899.8470689600008</v>
      </c>
      <c r="G132" s="7">
        <f>IFERROR(VLOOKUP(B132,'2020 Data'!B:C,2,0),0)</f>
        <v>7365.0000513599998</v>
      </c>
      <c r="H132" s="7">
        <f>VLOOKUP(B132,'2021 Data'!B:C,2,0)</f>
        <v>7658.7141254399994</v>
      </c>
      <c r="I132" s="32"/>
    </row>
    <row r="133" spans="1:9" x14ac:dyDescent="0.25">
      <c r="A133" t="s">
        <v>84</v>
      </c>
      <c r="B133" s="18" t="s">
        <v>85</v>
      </c>
      <c r="C133" t="s">
        <v>584</v>
      </c>
      <c r="D133" s="23"/>
      <c r="E133" s="7">
        <f>IFERROR(VLOOKUP(B133,'2018 Data'!B:C,2,0),0)</f>
        <v>51346.396160639997</v>
      </c>
      <c r="F133" s="7">
        <f>IFERROR(VLOOKUP(B133,'2019 Data'!B:C,2,0),0)</f>
        <v>23696.885197440002</v>
      </c>
      <c r="G133" s="7">
        <f>IFERROR(VLOOKUP(B133,'2020 Data'!B:C,2,0),0)</f>
        <v>32489.124312959997</v>
      </c>
      <c r="H133" s="7">
        <f>VLOOKUP(B133,'2021 Data'!B:C,2,0)</f>
        <v>7656.9019934400003</v>
      </c>
      <c r="I133" s="32"/>
    </row>
    <row r="134" spans="1:9" x14ac:dyDescent="0.25">
      <c r="A134" t="s">
        <v>268</v>
      </c>
      <c r="B134" s="18" t="s">
        <v>269</v>
      </c>
      <c r="C134" t="s">
        <v>588</v>
      </c>
      <c r="D134" s="23"/>
      <c r="E134" s="7">
        <f>IFERROR(VLOOKUP(B134,'2018 Data'!B:C,2,0),0)</f>
        <v>8731.9433375999979</v>
      </c>
      <c r="F134" s="7">
        <f>IFERROR(VLOOKUP(B134,'2019 Data'!B:C,2,0),0)</f>
        <v>8323.2715104000017</v>
      </c>
      <c r="G134" s="7">
        <f>IFERROR(VLOOKUP(B134,'2020 Data'!B:C,2,0),0)</f>
        <v>7627.9327387200001</v>
      </c>
      <c r="H134" s="7">
        <f>VLOOKUP(B134,'2021 Data'!B:C,2,0)</f>
        <v>7588.58711184</v>
      </c>
      <c r="I134" s="32"/>
    </row>
    <row r="135" spans="1:9" x14ac:dyDescent="0.25">
      <c r="A135" t="s">
        <v>292</v>
      </c>
      <c r="B135" s="18" t="s">
        <v>293</v>
      </c>
      <c r="C135" t="s">
        <v>586</v>
      </c>
      <c r="D135" s="23"/>
      <c r="E135" s="7">
        <f>IFERROR(VLOOKUP(B135,'2018 Data'!B:C,2,0),0)</f>
        <v>7622.9319801599986</v>
      </c>
      <c r="F135" s="7">
        <f>IFERROR(VLOOKUP(B135,'2019 Data'!B:C,2,0),0)</f>
        <v>7045.209692639999</v>
      </c>
      <c r="G135" s="7">
        <f>IFERROR(VLOOKUP(B135,'2020 Data'!B:C,2,0),0)</f>
        <v>9818.7969700799986</v>
      </c>
      <c r="H135" s="7">
        <f>VLOOKUP(B135,'2021 Data'!B:C,2,0)</f>
        <v>7544.5582464000017</v>
      </c>
      <c r="I135" s="32"/>
    </row>
    <row r="136" spans="1:9" x14ac:dyDescent="0.25">
      <c r="A136" t="s">
        <v>262</v>
      </c>
      <c r="B136" s="18" t="s">
        <v>263</v>
      </c>
      <c r="C136" t="s">
        <v>586</v>
      </c>
      <c r="D136" s="23"/>
      <c r="E136" s="7">
        <f>IFERROR(VLOOKUP(B136,'2018 Data'!B:C,2,0),0)</f>
        <v>9021.5722900799992</v>
      </c>
      <c r="F136" s="7">
        <f>IFERROR(VLOOKUP(B136,'2019 Data'!B:C,2,0),0)</f>
        <v>9244.86251472</v>
      </c>
      <c r="G136" s="7">
        <f>IFERROR(VLOOKUP(B136,'2020 Data'!B:C,2,0),0)</f>
        <v>8512.8620673600017</v>
      </c>
      <c r="H136" s="7">
        <f>VLOOKUP(B136,'2021 Data'!B:C,2,0)</f>
        <v>7385.0760244799994</v>
      </c>
      <c r="I136" s="32"/>
    </row>
    <row r="137" spans="1:9" x14ac:dyDescent="0.25">
      <c r="A137" t="s">
        <v>282</v>
      </c>
      <c r="B137" s="18" t="s">
        <v>283</v>
      </c>
      <c r="C137" t="s">
        <v>588</v>
      </c>
      <c r="D137" s="23"/>
      <c r="E137" s="7">
        <f>IFERROR(VLOOKUP(B137,'2018 Data'!B:C,2,0),0)</f>
        <v>8129.3012639999997</v>
      </c>
      <c r="F137" s="7">
        <f>IFERROR(VLOOKUP(B137,'2019 Data'!B:C,2,0),0)</f>
        <v>7666.8048979199993</v>
      </c>
      <c r="G137" s="7">
        <f>IFERROR(VLOOKUP(B137,'2020 Data'!B:C,2,0),0)</f>
        <v>7589.2498214400002</v>
      </c>
      <c r="H137" s="7">
        <f>VLOOKUP(B137,'2021 Data'!B:C,2,0)</f>
        <v>7379.3430647999994</v>
      </c>
      <c r="I137" s="32"/>
    </row>
    <row r="138" spans="1:9" x14ac:dyDescent="0.25">
      <c r="A138" t="s">
        <v>380</v>
      </c>
      <c r="B138" s="18" t="s">
        <v>381</v>
      </c>
      <c r="C138" t="s">
        <v>586</v>
      </c>
      <c r="D138" s="23"/>
      <c r="E138" s="7">
        <f>IFERROR(VLOOKUP(B138,'2018 Data'!B:C,2,0),0)</f>
        <v>4915.9737345600006</v>
      </c>
      <c r="F138" s="7">
        <f>IFERROR(VLOOKUP(B138,'2019 Data'!B:C,2,0),0)</f>
        <v>7716.3636916799996</v>
      </c>
      <c r="G138" s="7">
        <f>IFERROR(VLOOKUP(B138,'2020 Data'!B:C,2,0),0)</f>
        <v>7036.1411399999997</v>
      </c>
      <c r="H138" s="7">
        <f>VLOOKUP(B138,'2021 Data'!B:C,2,0)</f>
        <v>7283.3459731199991</v>
      </c>
      <c r="I138" s="32"/>
    </row>
    <row r="139" spans="1:9" x14ac:dyDescent="0.25">
      <c r="A139" t="s">
        <v>298</v>
      </c>
      <c r="B139" s="18" t="s">
        <v>299</v>
      </c>
      <c r="C139" t="s">
        <v>584</v>
      </c>
      <c r="D139" s="23"/>
      <c r="E139" s="7">
        <f>IFERROR(VLOOKUP(B139,'2018 Data'!B:C,2,0),0)</f>
        <v>7434.1082793600008</v>
      </c>
      <c r="F139" s="7">
        <f>IFERROR(VLOOKUP(B139,'2019 Data'!B:C,2,0),0)</f>
        <v>9342.8208820799991</v>
      </c>
      <c r="G139" s="7">
        <f>IFERROR(VLOOKUP(B139,'2020 Data'!B:C,2,0),0)</f>
        <v>7569.8015399999995</v>
      </c>
      <c r="H139" s="7">
        <f>VLOOKUP(B139,'2021 Data'!B:C,2,0)</f>
        <v>7271.2920067199993</v>
      </c>
      <c r="I139" s="32"/>
    </row>
    <row r="140" spans="1:9" x14ac:dyDescent="0.25">
      <c r="A140" t="s">
        <v>934</v>
      </c>
      <c r="B140" t="s">
        <v>935</v>
      </c>
      <c r="C140" s="6" t="s">
        <v>586</v>
      </c>
      <c r="D140" s="23"/>
      <c r="E140" s="7">
        <v>0</v>
      </c>
      <c r="F140" s="7">
        <v>0</v>
      </c>
      <c r="G140" s="7">
        <v>0</v>
      </c>
      <c r="H140" s="7">
        <f>VLOOKUP(B140,'2021 Data'!B:C,2,0)</f>
        <v>7266.4703294400006</v>
      </c>
    </row>
    <row r="141" spans="1:9" x14ac:dyDescent="0.25">
      <c r="A141" t="s">
        <v>294</v>
      </c>
      <c r="B141" s="18" t="s">
        <v>295</v>
      </c>
      <c r="C141" t="s">
        <v>588</v>
      </c>
      <c r="D141" s="23"/>
      <c r="E141" s="7">
        <f>IFERROR(VLOOKUP(B141,'2018 Data'!B:C,2,0),0)</f>
        <v>7579.820203199999</v>
      </c>
      <c r="F141" s="7">
        <f>IFERROR(VLOOKUP(B141,'2019 Data'!B:C,2,0),0)</f>
        <v>7497.8678375999998</v>
      </c>
      <c r="G141" s="7">
        <f>IFERROR(VLOOKUP(B141,'2020 Data'!B:C,2,0),0)</f>
        <v>6949.2710246399993</v>
      </c>
      <c r="H141" s="7">
        <f>VLOOKUP(B141,'2021 Data'!B:C,2,0)</f>
        <v>7265.2408012799997</v>
      </c>
      <c r="I141" s="32"/>
    </row>
    <row r="142" spans="1:9" x14ac:dyDescent="0.25">
      <c r="A142" t="s">
        <v>308</v>
      </c>
      <c r="B142" s="18" t="s">
        <v>309</v>
      </c>
      <c r="C142" t="s">
        <v>588</v>
      </c>
      <c r="D142" s="23"/>
      <c r="E142" s="7">
        <f>IFERROR(VLOOKUP(B142,'2018 Data'!B:C,2,0),0)</f>
        <v>7177.1419742399994</v>
      </c>
      <c r="F142" s="7">
        <f>IFERROR(VLOOKUP(B142,'2019 Data'!B:C,2,0),0)</f>
        <v>7420.6749153600003</v>
      </c>
      <c r="G142" s="7">
        <f>IFERROR(VLOOKUP(B142,'2020 Data'!B:C,2,0),0)</f>
        <v>6457.3977988799998</v>
      </c>
      <c r="H142" s="7">
        <f>VLOOKUP(B142,'2021 Data'!B:C,2,0)</f>
        <v>7262.0504510399996</v>
      </c>
      <c r="I142" s="32"/>
    </row>
    <row r="143" spans="1:9" x14ac:dyDescent="0.25">
      <c r="A143" t="s">
        <v>473</v>
      </c>
      <c r="B143" s="18" t="s">
        <v>474</v>
      </c>
      <c r="C143" t="s">
        <v>586</v>
      </c>
      <c r="D143" s="23"/>
      <c r="E143" s="7">
        <f>IFERROR(VLOOKUP(B143,'2018 Data'!B:C,2,0),0)</f>
        <v>2038.7189894399999</v>
      </c>
      <c r="F143" s="7">
        <f>IFERROR(VLOOKUP(B143,'2019 Data'!B:C,2,0),0)</f>
        <v>15052.547986560003</v>
      </c>
      <c r="G143" s="7">
        <f>IFERROR(VLOOKUP(B143,'2020 Data'!B:C,2,0),0)</f>
        <v>6942.0349252799997</v>
      </c>
      <c r="H143" s="7">
        <f>VLOOKUP(B143,'2021 Data'!B:C,2,0)</f>
        <v>7123.3969968000001</v>
      </c>
      <c r="I143" s="32"/>
    </row>
    <row r="144" spans="1:9" x14ac:dyDescent="0.25">
      <c r="A144" t="s">
        <v>232</v>
      </c>
      <c r="B144" s="18" t="s">
        <v>233</v>
      </c>
      <c r="C144" t="s">
        <v>589</v>
      </c>
      <c r="D144" s="23"/>
      <c r="E144" s="7">
        <f>IFERROR(VLOOKUP(B144,'2018 Data'!B:C,2,0),0)</f>
        <v>10140.22972368</v>
      </c>
      <c r="F144" s="7">
        <f>IFERROR(VLOOKUP(B144,'2019 Data'!B:C,2,0),0)</f>
        <v>11083.9713768</v>
      </c>
      <c r="G144" s="7">
        <f>IFERROR(VLOOKUP(B144,'2020 Data'!B:C,2,0),0)</f>
        <v>7710.2517945599993</v>
      </c>
      <c r="H144" s="7">
        <f>VLOOKUP(B144,'2021 Data'!B:C,2,0)</f>
        <v>7091.8383211200007</v>
      </c>
      <c r="I144" s="32"/>
    </row>
    <row r="145" spans="1:9" x14ac:dyDescent="0.25">
      <c r="A145" t="s">
        <v>564</v>
      </c>
      <c r="B145" s="10" t="s">
        <v>565</v>
      </c>
      <c r="C145" t="s">
        <v>588</v>
      </c>
      <c r="D145" s="23"/>
      <c r="E145" s="7" t="s">
        <v>942</v>
      </c>
      <c r="F145" s="7">
        <f>IFERROR(VLOOKUP(B145,'2019 Data'!B:C,2,0),0)</f>
        <v>9707.4769075200002</v>
      </c>
      <c r="G145" s="7">
        <f>IFERROR(VLOOKUP(B145,'2020 Data'!B:C,2,0),0)</f>
        <v>6743.2467211199992</v>
      </c>
      <c r="H145" s="7">
        <f>VLOOKUP(B145,'2021 Data'!B:C,2,0)</f>
        <v>7050.6104356800006</v>
      </c>
      <c r="I145" s="32"/>
    </row>
    <row r="146" spans="1:9" x14ac:dyDescent="0.25">
      <c r="A146" t="s">
        <v>54</v>
      </c>
      <c r="B146" s="18" t="s">
        <v>390</v>
      </c>
      <c r="C146" t="s">
        <v>590</v>
      </c>
      <c r="D146" s="23"/>
      <c r="E146" s="7">
        <f>IFERROR(VLOOKUP(B146,'2018 Data'!B:C,2,0),0)</f>
        <v>4540.0906555199999</v>
      </c>
      <c r="F146" s="7">
        <f>IFERROR(VLOOKUP(B146,'2019 Data'!B:C,2,0),0)</f>
        <v>6095.0476944000002</v>
      </c>
      <c r="G146" s="7">
        <f>IFERROR(VLOOKUP(B146,'2020 Data'!B:C,2,0),0)</f>
        <v>5206.0845916800008</v>
      </c>
      <c r="H146" s="7">
        <f>VLOOKUP(B146,'2021 Data'!B:C,2,0)</f>
        <v>6991.9927055999997</v>
      </c>
      <c r="I146" s="32"/>
    </row>
    <row r="147" spans="1:9" x14ac:dyDescent="0.25">
      <c r="A147" t="s">
        <v>324</v>
      </c>
      <c r="B147" s="18" t="s">
        <v>325</v>
      </c>
      <c r="C147" t="s">
        <v>588</v>
      </c>
      <c r="D147" s="23"/>
      <c r="E147" s="7">
        <f>IFERROR(VLOOKUP(B147,'2018 Data'!B:C,2,0),0)</f>
        <v>6742.9904371199991</v>
      </c>
      <c r="F147" s="7">
        <f>IFERROR(VLOOKUP(B147,'2019 Data'!B:C,2,0),0)</f>
        <v>6822.3897604800004</v>
      </c>
      <c r="G147" s="7">
        <f>IFERROR(VLOOKUP(B147,'2020 Data'!B:C,2,0),0)</f>
        <v>6375.1764484799996</v>
      </c>
      <c r="H147" s="7">
        <f>VLOOKUP(B147,'2021 Data'!B:C,2,0)</f>
        <v>6908.8643366400001</v>
      </c>
      <c r="I147" s="32"/>
    </row>
    <row r="148" spans="1:9" x14ac:dyDescent="0.25">
      <c r="A148" t="s">
        <v>566</v>
      </c>
      <c r="B148" s="13" t="s">
        <v>567</v>
      </c>
      <c r="C148" t="s">
        <v>586</v>
      </c>
      <c r="D148" s="23"/>
      <c r="E148" s="7" t="s">
        <v>942</v>
      </c>
      <c r="F148" s="7" t="s">
        <v>942</v>
      </c>
      <c r="G148" s="7">
        <f>IFERROR(VLOOKUP(B148,'2020 Data'!B:C,2,0),0)</f>
        <v>5203.0144454399997</v>
      </c>
      <c r="H148" s="7">
        <f>VLOOKUP(B148,'2021 Data'!B:C,2,0)</f>
        <v>6879.8532599999999</v>
      </c>
      <c r="I148" s="32"/>
    </row>
    <row r="149" spans="1:9" x14ac:dyDescent="0.25">
      <c r="A149" t="s">
        <v>320</v>
      </c>
      <c r="B149" s="18" t="s">
        <v>321</v>
      </c>
      <c r="C149" t="s">
        <v>588</v>
      </c>
      <c r="D149" s="23"/>
      <c r="E149" s="7">
        <f>IFERROR(VLOOKUP(B149,'2018 Data'!B:C,2,0),0)</f>
        <v>6767.5848105599998</v>
      </c>
      <c r="F149" s="7">
        <f>IFERROR(VLOOKUP(B149,'2019 Data'!B:C,2,0),0)</f>
        <v>6898.5222566399989</v>
      </c>
      <c r="G149" s="7">
        <f>IFERROR(VLOOKUP(B149,'2020 Data'!B:C,2,0),0)</f>
        <v>6819.6872116800005</v>
      </c>
      <c r="H149" s="7">
        <f>VLOOKUP(B149,'2021 Data'!B:C,2,0)</f>
        <v>6833.4689404800001</v>
      </c>
      <c r="I149" s="32"/>
    </row>
    <row r="150" spans="1:9" x14ac:dyDescent="0.25">
      <c r="A150" t="s">
        <v>220</v>
      </c>
      <c r="B150" s="18" t="s">
        <v>221</v>
      </c>
      <c r="C150" t="s">
        <v>589</v>
      </c>
      <c r="D150" s="23"/>
      <c r="E150" s="7">
        <f>IFERROR(VLOOKUP(B150,'2018 Data'!B:C,2,0),0)</f>
        <v>11031.17533056</v>
      </c>
      <c r="F150" s="7">
        <f>IFERROR(VLOOKUP(B150,'2019 Data'!B:C,2,0),0)</f>
        <v>9186.0459264000001</v>
      </c>
      <c r="G150" s="7">
        <f>IFERROR(VLOOKUP(B150,'2020 Data'!B:C,2,0),0)</f>
        <v>7521.1493111999998</v>
      </c>
      <c r="H150" s="7">
        <f>VLOOKUP(B150,'2021 Data'!B:C,2,0)</f>
        <v>6763.2360566400002</v>
      </c>
      <c r="I150" s="32"/>
    </row>
    <row r="151" spans="1:9" x14ac:dyDescent="0.25">
      <c r="A151" t="s">
        <v>348</v>
      </c>
      <c r="B151" s="18" t="s">
        <v>349</v>
      </c>
      <c r="C151" t="s">
        <v>588</v>
      </c>
      <c r="D151" s="23"/>
      <c r="E151" s="7">
        <f>IFERROR(VLOOKUP(B151,'2018 Data'!B:C,2,0),0)</f>
        <v>5901.0380755199994</v>
      </c>
      <c r="F151" s="7">
        <f>IFERROR(VLOOKUP(B151,'2019 Data'!B:C,2,0),0)</f>
        <v>6328.8248788799992</v>
      </c>
      <c r="G151" s="7">
        <f>IFERROR(VLOOKUP(B151,'2020 Data'!B:C,2,0),0)</f>
        <v>6663.8532945600009</v>
      </c>
      <c r="H151" s="7">
        <f>VLOOKUP(B151,'2021 Data'!B:C,2,0)</f>
        <v>6627.4464513599987</v>
      </c>
      <c r="I151" s="32"/>
    </row>
    <row r="152" spans="1:9" x14ac:dyDescent="0.25">
      <c r="A152" t="s">
        <v>328</v>
      </c>
      <c r="B152" s="18" t="s">
        <v>329</v>
      </c>
      <c r="C152" t="s">
        <v>588</v>
      </c>
      <c r="D152" s="23"/>
      <c r="E152" s="7">
        <f>IFERROR(VLOOKUP(B152,'2018 Data'!B:C,2,0),0)</f>
        <v>6611.4633110400018</v>
      </c>
      <c r="F152" s="7">
        <f>IFERROR(VLOOKUP(B152,'2019 Data'!B:C,2,0),0)</f>
        <v>7181.7265094399991</v>
      </c>
      <c r="G152" s="7">
        <f>IFERROR(VLOOKUP(B152,'2020 Data'!B:C,2,0),0)</f>
        <v>6029.2730635200014</v>
      </c>
      <c r="H152" s="7">
        <f>VLOOKUP(B152,'2021 Data'!B:C,2,0)</f>
        <v>6624.4897958399988</v>
      </c>
      <c r="I152" s="32"/>
    </row>
    <row r="153" spans="1:9" x14ac:dyDescent="0.25">
      <c r="A153" t="s">
        <v>250</v>
      </c>
      <c r="B153" s="18" t="s">
        <v>251</v>
      </c>
      <c r="C153" t="s">
        <v>588</v>
      </c>
      <c r="D153" s="23"/>
      <c r="E153" s="7">
        <f>IFERROR(VLOOKUP(B153,'2018 Data'!B:C,2,0),0)</f>
        <v>9438.4363147199983</v>
      </c>
      <c r="F153" s="7">
        <f>IFERROR(VLOOKUP(B153,'2019 Data'!B:C,2,0),0)</f>
        <v>8907.5612001599984</v>
      </c>
      <c r="G153" s="7">
        <f>IFERROR(VLOOKUP(B153,'2020 Data'!B:C,2,0),0)</f>
        <v>7115.9917953600007</v>
      </c>
      <c r="H153" s="7">
        <f>VLOOKUP(B153,'2021 Data'!B:C,2,0)</f>
        <v>6374.5421342399995</v>
      </c>
      <c r="I153" s="32"/>
    </row>
    <row r="154" spans="1:9" x14ac:dyDescent="0.25">
      <c r="A154" t="s">
        <v>134</v>
      </c>
      <c r="B154" s="18" t="s">
        <v>135</v>
      </c>
      <c r="C154" t="s">
        <v>589</v>
      </c>
      <c r="D154" s="23"/>
      <c r="E154" s="7">
        <f>IFERROR(VLOOKUP(B154,'2018 Data'!B:C,2,0),0)</f>
        <v>27195.878394720003</v>
      </c>
      <c r="F154" s="7">
        <f>IFERROR(VLOOKUP(B154,'2019 Data'!B:C,2,0),0)</f>
        <v>13049.002955520002</v>
      </c>
      <c r="G154" s="7">
        <f>IFERROR(VLOOKUP(B154,'2020 Data'!B:C,2,0),0)</f>
        <v>6337.9294473600003</v>
      </c>
      <c r="H154" s="7">
        <f>VLOOKUP(B154,'2021 Data'!B:C,2,0)</f>
        <v>6332.7302841599994</v>
      </c>
      <c r="I154" s="32"/>
    </row>
    <row r="155" spans="1:9" x14ac:dyDescent="0.25">
      <c r="A155" t="s">
        <v>312</v>
      </c>
      <c r="B155" s="18" t="s">
        <v>313</v>
      </c>
      <c r="C155" t="s">
        <v>588</v>
      </c>
      <c r="D155" s="23"/>
      <c r="E155" s="7">
        <f>IFERROR(VLOOKUP(B155,'2018 Data'!B:C,2,0),0)</f>
        <v>7109.7493521600009</v>
      </c>
      <c r="F155" s="7">
        <f>IFERROR(VLOOKUP(B155,'2019 Data'!B:C,2,0),0)</f>
        <v>7012.2344241600013</v>
      </c>
      <c r="G155" s="7">
        <f>IFERROR(VLOOKUP(B155,'2020 Data'!B:C,2,0),0)</f>
        <v>5537.3586508799999</v>
      </c>
      <c r="H155" s="7">
        <f>VLOOKUP(B155,'2021 Data'!B:C,2,0)</f>
        <v>6256.3962081600002</v>
      </c>
      <c r="I155" s="32"/>
    </row>
    <row r="156" spans="1:9" x14ac:dyDescent="0.25">
      <c r="A156" t="s">
        <v>260</v>
      </c>
      <c r="B156" s="18" t="s">
        <v>261</v>
      </c>
      <c r="C156" t="s">
        <v>588</v>
      </c>
      <c r="D156" s="23"/>
      <c r="E156" s="7">
        <f>IFERROR(VLOOKUP(B156,'2018 Data'!B:C,2,0),0)</f>
        <v>9110.7975873600008</v>
      </c>
      <c r="F156" s="7">
        <f>IFERROR(VLOOKUP(B156,'2019 Data'!B:C,2,0),0)</f>
        <v>8980.0125508800011</v>
      </c>
      <c r="G156" s="7">
        <f>IFERROR(VLOOKUP(B156,'2020 Data'!B:C,2,0),0)</f>
        <v>4739.8053830400004</v>
      </c>
      <c r="H156" s="7">
        <f>VLOOKUP(B156,'2021 Data'!B:C,2,0)</f>
        <v>6172.4992593599991</v>
      </c>
      <c r="I156" s="32"/>
    </row>
    <row r="157" spans="1:9" x14ac:dyDescent="0.25">
      <c r="A157" t="s">
        <v>276</v>
      </c>
      <c r="B157" s="18" t="s">
        <v>277</v>
      </c>
      <c r="C157" t="s">
        <v>589</v>
      </c>
      <c r="D157" s="23"/>
      <c r="E157" s="7">
        <f>IFERROR(VLOOKUP(B157,'2018 Data'!B:C,2,0),0)</f>
        <v>8228.5328865600004</v>
      </c>
      <c r="F157" s="7">
        <f>IFERROR(VLOOKUP(B157,'2019 Data'!B:C,2,0),0)</f>
        <v>8320.1642596799993</v>
      </c>
      <c r="G157" s="7">
        <f>IFERROR(VLOOKUP(B157,'2020 Data'!B:C,2,0),0)</f>
        <v>7238.5224912000003</v>
      </c>
      <c r="H157" s="7">
        <f>VLOOKUP(B157,'2021 Data'!B:C,2,0)</f>
        <v>6148.28346048</v>
      </c>
      <c r="I157" s="32"/>
    </row>
    <row r="158" spans="1:9" x14ac:dyDescent="0.25">
      <c r="A158" t="s">
        <v>354</v>
      </c>
      <c r="B158" s="18" t="s">
        <v>355</v>
      </c>
      <c r="C158" t="s">
        <v>588</v>
      </c>
      <c r="D158" s="23"/>
      <c r="E158" s="7">
        <f>IFERROR(VLOOKUP(B158,'2018 Data'!B:C,2,0),0)</f>
        <v>5633.1990691200008</v>
      </c>
      <c r="F158" s="7">
        <f>IFERROR(VLOOKUP(B158,'2019 Data'!B:C,2,0),0)</f>
        <v>5409.1878019199994</v>
      </c>
      <c r="G158" s="7">
        <f>IFERROR(VLOOKUP(B158,'2020 Data'!B:C,2,0),0)</f>
        <v>6231.5548041599995</v>
      </c>
      <c r="H158" s="7">
        <f>VLOOKUP(B158,'2021 Data'!B:C,2,0)</f>
        <v>5999.0005252800001</v>
      </c>
      <c r="I158" s="32"/>
    </row>
    <row r="159" spans="1:9" x14ac:dyDescent="0.25">
      <c r="A159" t="s">
        <v>340</v>
      </c>
      <c r="B159" s="18" t="s">
        <v>341</v>
      </c>
      <c r="C159" t="s">
        <v>590</v>
      </c>
      <c r="D159" s="23"/>
      <c r="E159" s="7">
        <f>IFERROR(VLOOKUP(B159,'2018 Data'!B:C,2,0),0)</f>
        <v>6237.3033676799996</v>
      </c>
      <c r="F159" s="7">
        <f>IFERROR(VLOOKUP(B159,'2019 Data'!B:C,2,0),0)</f>
        <v>6648.5651601600002</v>
      </c>
      <c r="G159" s="7">
        <f>IFERROR(VLOOKUP(B159,'2020 Data'!B:C,2,0),0)</f>
        <v>7974.3746376000008</v>
      </c>
      <c r="H159" s="7">
        <f>VLOOKUP(B159,'2021 Data'!B:C,2,0)</f>
        <v>5921.2694519999986</v>
      </c>
      <c r="I159" s="32"/>
    </row>
    <row r="160" spans="1:9" x14ac:dyDescent="0.25">
      <c r="A160" t="s">
        <v>384</v>
      </c>
      <c r="B160" s="18" t="s">
        <v>385</v>
      </c>
      <c r="C160" t="s">
        <v>586</v>
      </c>
      <c r="D160" s="23"/>
      <c r="E160" s="7">
        <f>IFERROR(VLOOKUP(B160,'2018 Data'!B:C,2,0),0)</f>
        <v>4657.7484172799996</v>
      </c>
      <c r="F160" s="7">
        <f>IFERROR(VLOOKUP(B160,'2019 Data'!B:C,2,0),0)</f>
        <v>11111.596524</v>
      </c>
      <c r="G160" s="7">
        <f>IFERROR(VLOOKUP(B160,'2020 Data'!B:C,2,0),0)</f>
        <v>7531.1178062400013</v>
      </c>
      <c r="H160" s="7">
        <f>VLOOKUP(B160,'2021 Data'!B:C,2,0)</f>
        <v>5915.0381673599995</v>
      </c>
      <c r="I160" s="32"/>
    </row>
    <row r="161" spans="1:9" x14ac:dyDescent="0.25">
      <c r="A161" t="s">
        <v>350</v>
      </c>
      <c r="B161" s="18" t="s">
        <v>351</v>
      </c>
      <c r="C161" t="s">
        <v>586</v>
      </c>
      <c r="D161" s="23"/>
      <c r="E161" s="7">
        <f>IFERROR(VLOOKUP(B161,'2018 Data'!B:C,2,0),0)</f>
        <v>5746.8397492799986</v>
      </c>
      <c r="F161" s="7">
        <f>IFERROR(VLOOKUP(B161,'2019 Data'!B:C,2,0),0)</f>
        <v>5749.0842527999994</v>
      </c>
      <c r="G161" s="7">
        <f>IFERROR(VLOOKUP(B161,'2020 Data'!B:C,2,0),0)</f>
        <v>5391.7863451199992</v>
      </c>
      <c r="H161" s="7">
        <f>VLOOKUP(B161,'2021 Data'!B:C,2,0)</f>
        <v>5845.5308620799997</v>
      </c>
      <c r="I161" s="32"/>
    </row>
    <row r="162" spans="1:9" x14ac:dyDescent="0.25">
      <c r="A162" t="s">
        <v>342</v>
      </c>
      <c r="B162" s="18" t="s">
        <v>343</v>
      </c>
      <c r="C162" t="s">
        <v>588</v>
      </c>
      <c r="D162" s="23"/>
      <c r="E162" s="7">
        <f>IFERROR(VLOOKUP(B162,'2018 Data'!B:C,2,0),0)</f>
        <v>6130.3533782399991</v>
      </c>
      <c r="F162" s="7">
        <f>IFERROR(VLOOKUP(B162,'2019 Data'!B:C,2,0),0)</f>
        <v>6051.5527161600003</v>
      </c>
      <c r="G162" s="7">
        <f>IFERROR(VLOOKUP(B162,'2020 Data'!B:C,2,0),0)</f>
        <v>5953.8477297599993</v>
      </c>
      <c r="H162" s="7">
        <f>VLOOKUP(B162,'2021 Data'!B:C,2,0)</f>
        <v>5785.2976809599977</v>
      </c>
      <c r="I162" s="32"/>
    </row>
    <row r="163" spans="1:9" x14ac:dyDescent="0.25">
      <c r="A163" t="s">
        <v>395</v>
      </c>
      <c r="B163" s="18" t="s">
        <v>396</v>
      </c>
      <c r="C163" t="s">
        <v>588</v>
      </c>
      <c r="D163" s="23"/>
      <c r="E163" s="7">
        <f>IFERROR(VLOOKUP(B163,'2018 Data'!B:C,2,0),0)</f>
        <v>4372.8048806400002</v>
      </c>
      <c r="F163" s="7">
        <f>IFERROR(VLOOKUP(B163,'2019 Data'!B:C,2,0),0)</f>
        <v>7093.6005571200003</v>
      </c>
      <c r="G163" s="7">
        <f>IFERROR(VLOOKUP(B163,'2020 Data'!B:C,2,0),0)</f>
        <v>7222.8783715199988</v>
      </c>
      <c r="H163" s="7">
        <f>VLOOKUP(B163,'2021 Data'!B:C,2,0)</f>
        <v>5783.0884675199995</v>
      </c>
      <c r="I163" s="32"/>
    </row>
    <row r="164" spans="1:9" x14ac:dyDescent="0.25">
      <c r="A164" t="s">
        <v>310</v>
      </c>
      <c r="B164" s="18" t="s">
        <v>311</v>
      </c>
      <c r="C164" t="s">
        <v>588</v>
      </c>
      <c r="D164" s="23"/>
      <c r="E164" s="7">
        <f>IFERROR(VLOOKUP(B164,'2018 Data'!B:C,2,0),0)</f>
        <v>7131.7127548800008</v>
      </c>
      <c r="F164" s="7">
        <f>IFERROR(VLOOKUP(B164,'2019 Data'!B:C,2,0),0)</f>
        <v>6775.5726158400012</v>
      </c>
      <c r="G164" s="7">
        <f>IFERROR(VLOOKUP(B164,'2020 Data'!B:C,2,0),0)</f>
        <v>5692.6716537600023</v>
      </c>
      <c r="H164" s="7">
        <f>VLOOKUP(B164,'2021 Data'!B:C,2,0)</f>
        <v>5714.2886875200002</v>
      </c>
      <c r="I164" s="32"/>
    </row>
    <row r="165" spans="1:9" x14ac:dyDescent="0.25">
      <c r="A165" t="s">
        <v>226</v>
      </c>
      <c r="B165" s="18" t="s">
        <v>227</v>
      </c>
      <c r="C165" t="s">
        <v>588</v>
      </c>
      <c r="D165" s="23"/>
      <c r="E165" s="7">
        <f>IFERROR(VLOOKUP(B165,'2018 Data'!B:C,2,0),0)</f>
        <v>10426.51373904</v>
      </c>
      <c r="F165" s="7">
        <f>IFERROR(VLOOKUP(B165,'2019 Data'!B:C,2,0),0)</f>
        <v>8658.0517161600001</v>
      </c>
      <c r="G165" s="7">
        <f>IFERROR(VLOOKUP(B165,'2020 Data'!B:C,2,0),0)</f>
        <v>5825.9026828799979</v>
      </c>
      <c r="H165" s="7">
        <f>VLOOKUP(B165,'2021 Data'!B:C,2,0)</f>
        <v>5619.107168640001</v>
      </c>
      <c r="I165" s="32"/>
    </row>
    <row r="166" spans="1:9" x14ac:dyDescent="0.25">
      <c r="A166" t="s">
        <v>201</v>
      </c>
      <c r="B166" s="18" t="s">
        <v>202</v>
      </c>
      <c r="C166" t="s">
        <v>584</v>
      </c>
      <c r="D166" s="23"/>
      <c r="E166" s="7">
        <f>IFERROR(VLOOKUP(B166,'2018 Data'!B:C,2,0),0)</f>
        <v>12616.06761072</v>
      </c>
      <c r="F166" s="7">
        <f>IFERROR(VLOOKUP(B166,'2019 Data'!B:C,2,0),0)</f>
        <v>2784.6240912000003</v>
      </c>
      <c r="G166" s="7">
        <f>IFERROR(VLOOKUP(B166,'2020 Data'!B:C,2,0),0)</f>
        <v>2450.3261529599999</v>
      </c>
      <c r="H166" s="7">
        <f>VLOOKUP(B166,'2021 Data'!B:C,2,0)</f>
        <v>5527.0774440000005</v>
      </c>
      <c r="I166" s="32"/>
    </row>
    <row r="167" spans="1:9" x14ac:dyDescent="0.25">
      <c r="A167" t="s">
        <v>568</v>
      </c>
      <c r="B167" s="10" t="s">
        <v>569</v>
      </c>
      <c r="C167" t="s">
        <v>588</v>
      </c>
      <c r="D167" s="23"/>
      <c r="E167" s="7" t="s">
        <v>942</v>
      </c>
      <c r="F167" s="7">
        <f>IFERROR(VLOOKUP(B167,'2019 Data'!B:C,2,0),0)</f>
        <v>1200.6281246400001</v>
      </c>
      <c r="G167" s="7">
        <f>IFERROR(VLOOKUP(B167,'2020 Data'!B:C,2,0),0)</f>
        <v>4461.0734447999994</v>
      </c>
      <c r="H167" s="7">
        <f>VLOOKUP(B167,'2021 Data'!B:C,2,0)</f>
        <v>5462.1807105600001</v>
      </c>
      <c r="I167" s="32"/>
    </row>
    <row r="168" spans="1:9" x14ac:dyDescent="0.25">
      <c r="A168" t="s">
        <v>403</v>
      </c>
      <c r="B168" s="18" t="s">
        <v>404</v>
      </c>
      <c r="C168" t="s">
        <v>588</v>
      </c>
      <c r="D168" s="23"/>
      <c r="E168" s="7">
        <f>IFERROR(VLOOKUP(B168,'2018 Data'!B:C,2,0),0)</f>
        <v>4216.2999984000016</v>
      </c>
      <c r="F168" s="7">
        <f>IFERROR(VLOOKUP(B168,'2019 Data'!B:C,2,0),0)</f>
        <v>6017.7314836800006</v>
      </c>
      <c r="G168" s="7">
        <f>IFERROR(VLOOKUP(B168,'2020 Data'!B:C,2,0),0)</f>
        <v>5591.0791339199995</v>
      </c>
      <c r="H168" s="7">
        <f>VLOOKUP(B168,'2021 Data'!B:C,2,0)</f>
        <v>5442.8715935999999</v>
      </c>
      <c r="I168" s="32"/>
    </row>
    <row r="169" spans="1:9" x14ac:dyDescent="0.25">
      <c r="A169" t="s">
        <v>322</v>
      </c>
      <c r="B169" s="18" t="s">
        <v>323</v>
      </c>
      <c r="C169" t="s">
        <v>586</v>
      </c>
      <c r="D169" s="23"/>
      <c r="E169" s="7">
        <f>IFERROR(VLOOKUP(B169,'2018 Data'!B:C,2,0),0)</f>
        <v>6745.1462164799996</v>
      </c>
      <c r="F169" s="7">
        <f>IFERROR(VLOOKUP(B169,'2019 Data'!B:C,2,0),0)</f>
        <v>8395.1300059200021</v>
      </c>
      <c r="G169" s="7">
        <f>IFERROR(VLOOKUP(B169,'2020 Data'!B:C,2,0),0)</f>
        <v>4300.6805755200003</v>
      </c>
      <c r="H169" s="7">
        <f>VLOOKUP(B169,'2021 Data'!B:C,2,0)</f>
        <v>5379.0010848000002</v>
      </c>
      <c r="I169" s="32"/>
    </row>
    <row r="170" spans="1:9" x14ac:dyDescent="0.25">
      <c r="A170" t="s">
        <v>360</v>
      </c>
      <c r="B170" s="18" t="s">
        <v>361</v>
      </c>
      <c r="C170" t="s">
        <v>588</v>
      </c>
      <c r="D170" s="23"/>
      <c r="E170" s="7">
        <f>IFERROR(VLOOKUP(B170,'2018 Data'!B:C,2,0),0)</f>
        <v>5459.4826070400022</v>
      </c>
      <c r="F170" s="7">
        <f>IFERROR(VLOOKUP(B170,'2019 Data'!B:C,2,0),0)</f>
        <v>5712.0677712000015</v>
      </c>
      <c r="G170" s="7">
        <f>IFERROR(VLOOKUP(B170,'2020 Data'!B:C,2,0),0)</f>
        <v>6179.6102558400007</v>
      </c>
      <c r="H170" s="7">
        <f>VLOOKUP(B170,'2021 Data'!B:C,2,0)</f>
        <v>5250.2921755200014</v>
      </c>
      <c r="I170" s="32"/>
    </row>
    <row r="171" spans="1:9" x14ac:dyDescent="0.25">
      <c r="A171" t="s">
        <v>362</v>
      </c>
      <c r="B171" s="18" t="s">
        <v>363</v>
      </c>
      <c r="C171" t="s">
        <v>588</v>
      </c>
      <c r="D171" s="23"/>
      <c r="E171" s="7">
        <f>IFERROR(VLOOKUP(B171,'2018 Data'!B:C,2,0),0)</f>
        <v>5411.2817102399995</v>
      </c>
      <c r="F171" s="7">
        <f>IFERROR(VLOOKUP(B171,'2019 Data'!B:C,2,0),0)</f>
        <v>5704.4109124799998</v>
      </c>
      <c r="G171" s="7">
        <f>IFERROR(VLOOKUP(B171,'2020 Data'!B:C,2,0),0)</f>
        <v>5236.1557315200007</v>
      </c>
      <c r="H171" s="7">
        <f>VLOOKUP(B171,'2021 Data'!B:C,2,0)</f>
        <v>5162.6788819200001</v>
      </c>
      <c r="I171" s="32"/>
    </row>
    <row r="172" spans="1:9" x14ac:dyDescent="0.25">
      <c r="A172" t="s">
        <v>370</v>
      </c>
      <c r="B172" s="18" t="s">
        <v>371</v>
      </c>
      <c r="C172" t="s">
        <v>590</v>
      </c>
      <c r="D172" s="23"/>
      <c r="E172" s="7">
        <f>IFERROR(VLOOKUP(B172,'2018 Data'!B:C,2,0),0)</f>
        <v>5136.5056175999998</v>
      </c>
      <c r="F172" s="7">
        <f>IFERROR(VLOOKUP(B172,'2019 Data'!B:C,2,0),0)</f>
        <v>5634.0560102399995</v>
      </c>
      <c r="G172" s="7">
        <f>IFERROR(VLOOKUP(B172,'2020 Data'!B:C,2,0),0)</f>
        <v>4537.7204140800004</v>
      </c>
      <c r="H172" s="7">
        <f>VLOOKUP(B172,'2021 Data'!B:C,2,0)</f>
        <v>5162.0374915199991</v>
      </c>
      <c r="I172" s="32"/>
    </row>
    <row r="173" spans="1:9" x14ac:dyDescent="0.25">
      <c r="A173" t="s">
        <v>211</v>
      </c>
      <c r="B173" s="18" t="s">
        <v>212</v>
      </c>
      <c r="C173" t="s">
        <v>586</v>
      </c>
      <c r="D173" s="23"/>
      <c r="E173" s="7">
        <f>IFERROR(VLOOKUP(B173,'2018 Data'!B:C,2,0),0)</f>
        <v>11859.626378879995</v>
      </c>
      <c r="F173" s="7">
        <f>IFERROR(VLOOKUP(B173,'2019 Data'!B:C,2,0),0)</f>
        <v>10604.968053120003</v>
      </c>
      <c r="G173" s="7">
        <f>IFERROR(VLOOKUP(B173,'2020 Data'!B:C,2,0),0)</f>
        <v>12116.802972960002</v>
      </c>
      <c r="H173" s="7">
        <f>VLOOKUP(B173,'2021 Data'!B:C,2,0)</f>
        <v>5139.0434188799991</v>
      </c>
      <c r="I173" s="32"/>
    </row>
    <row r="174" spans="1:9" x14ac:dyDescent="0.25">
      <c r="A174" t="s">
        <v>338</v>
      </c>
      <c r="B174" s="18" t="s">
        <v>339</v>
      </c>
      <c r="C174" t="s">
        <v>586</v>
      </c>
      <c r="D174" s="23"/>
      <c r="E174" s="7">
        <f>IFERROR(VLOOKUP(B174,'2018 Data'!B:C,2,0),0)</f>
        <v>6431.8843411200014</v>
      </c>
      <c r="F174" s="7">
        <f>IFERROR(VLOOKUP(B174,'2019 Data'!B:C,2,0),0)</f>
        <v>6615.2119521600007</v>
      </c>
      <c r="G174" s="7">
        <f>IFERROR(VLOOKUP(B174,'2020 Data'!B:C,2,0),0)</f>
        <v>5990.6173622400001</v>
      </c>
      <c r="H174" s="7">
        <f>VLOOKUP(B174,'2021 Data'!B:C,2,0)</f>
        <v>5043.8295129600001</v>
      </c>
      <c r="I174" s="32"/>
    </row>
    <row r="175" spans="1:9" x14ac:dyDescent="0.25">
      <c r="A175" t="s">
        <v>316</v>
      </c>
      <c r="B175" s="18" t="s">
        <v>317</v>
      </c>
      <c r="C175" t="s">
        <v>588</v>
      </c>
      <c r="D175" s="23"/>
      <c r="E175" s="7">
        <f>IFERROR(VLOOKUP(B175,'2018 Data'!B:C,2,0),0)</f>
        <v>6946.4489068800003</v>
      </c>
      <c r="F175" s="7">
        <f>IFERROR(VLOOKUP(B175,'2019 Data'!B:C,2,0),0)</f>
        <v>6414.9831144</v>
      </c>
      <c r="G175" s="7">
        <f>IFERROR(VLOOKUP(B175,'2020 Data'!B:C,2,0),0)</f>
        <v>6196.0395571199988</v>
      </c>
      <c r="H175" s="7">
        <f>VLOOKUP(B175,'2021 Data'!B:C,2,0)</f>
        <v>5014.7072135999997</v>
      </c>
      <c r="I175" s="32"/>
    </row>
    <row r="176" spans="1:9" x14ac:dyDescent="0.25">
      <c r="A176" t="s">
        <v>374</v>
      </c>
      <c r="B176" s="18" t="s">
        <v>375</v>
      </c>
      <c r="C176" t="s">
        <v>588</v>
      </c>
      <c r="D176" s="23"/>
      <c r="E176" s="7">
        <f>IFERROR(VLOOKUP(B176,'2018 Data'!B:C,2,0),0)</f>
        <v>4958.5252248000015</v>
      </c>
      <c r="F176" s="7">
        <f>IFERROR(VLOOKUP(B176,'2019 Data'!B:C,2,0),0)</f>
        <v>6275.1997425600002</v>
      </c>
      <c r="G176" s="7">
        <f>IFERROR(VLOOKUP(B176,'2020 Data'!B:C,2,0),0)</f>
        <v>4737.8964527999988</v>
      </c>
      <c r="H176" s="7">
        <f>VLOOKUP(B176,'2021 Data'!B:C,2,0)</f>
        <v>5007.6555480000006</v>
      </c>
      <c r="I176" s="32"/>
    </row>
    <row r="177" spans="1:9" x14ac:dyDescent="0.25">
      <c r="A177" t="s">
        <v>356</v>
      </c>
      <c r="B177" s="18" t="s">
        <v>357</v>
      </c>
      <c r="C177" t="s">
        <v>590</v>
      </c>
      <c r="D177" s="23"/>
      <c r="E177" s="7">
        <f>IFERROR(VLOOKUP(B177,'2018 Data'!B:C,2,0),0)</f>
        <v>5622.726443040001</v>
      </c>
      <c r="F177" s="7">
        <f>IFERROR(VLOOKUP(B177,'2019 Data'!B:C,2,0),0)</f>
        <v>5762.7167472000001</v>
      </c>
      <c r="G177" s="7">
        <f>IFERROR(VLOOKUP(B177,'2020 Data'!B:C,2,0),0)</f>
        <v>5283.1978617599998</v>
      </c>
      <c r="H177" s="7">
        <f>VLOOKUP(B177,'2021 Data'!B:C,2,0)</f>
        <v>5006.8278187200003</v>
      </c>
      <c r="I177" s="32"/>
    </row>
    <row r="178" spans="1:9" x14ac:dyDescent="0.25">
      <c r="A178" t="s">
        <v>386</v>
      </c>
      <c r="B178" s="18" t="s">
        <v>387</v>
      </c>
      <c r="C178" t="s">
        <v>584</v>
      </c>
      <c r="D178" s="23"/>
      <c r="E178" s="7">
        <f>IFERROR(VLOOKUP(B178,'2018 Data'!B:C,2,0),0)</f>
        <v>4612.1115398400007</v>
      </c>
      <c r="F178" s="7">
        <f>IFERROR(VLOOKUP(B178,'2019 Data'!B:C,2,0),0)</f>
        <v>5588.1263793600001</v>
      </c>
      <c r="G178" s="7">
        <f>IFERROR(VLOOKUP(B178,'2020 Data'!B:C,2,0),0)</f>
        <v>4528.6226496000008</v>
      </c>
      <c r="H178" s="7">
        <f>VLOOKUP(B178,'2021 Data'!B:C,2,0)</f>
        <v>4997.3001321599986</v>
      </c>
      <c r="I178" s="32"/>
    </row>
    <row r="179" spans="1:9" x14ac:dyDescent="0.25">
      <c r="A179" t="s">
        <v>352</v>
      </c>
      <c r="B179" s="18" t="s">
        <v>353</v>
      </c>
      <c r="C179" t="s">
        <v>586</v>
      </c>
      <c r="D179" s="23"/>
      <c r="E179" s="7">
        <f>IFERROR(VLOOKUP(B179,'2018 Data'!B:C,2,0),0)</f>
        <v>5694.4206446400003</v>
      </c>
      <c r="F179" s="7">
        <f>IFERROR(VLOOKUP(B179,'2019 Data'!B:C,2,0),0)</f>
        <v>4496.61409344</v>
      </c>
      <c r="G179" s="7">
        <f>IFERROR(VLOOKUP(B179,'2020 Data'!B:C,2,0),0)</f>
        <v>4736.1020112000006</v>
      </c>
      <c r="H179" s="7">
        <f>VLOOKUP(B179,'2021 Data'!B:C,2,0)</f>
        <v>4996.6737105599996</v>
      </c>
      <c r="I179" s="32"/>
    </row>
    <row r="180" spans="1:9" x14ac:dyDescent="0.25">
      <c r="A180" t="s">
        <v>258</v>
      </c>
      <c r="B180" s="18" t="s">
        <v>259</v>
      </c>
      <c r="C180" t="s">
        <v>586</v>
      </c>
      <c r="D180" s="23"/>
      <c r="E180" s="7">
        <f>IFERROR(VLOOKUP(B180,'2018 Data'!B:C,2,0),0)</f>
        <v>9259.1220657600006</v>
      </c>
      <c r="F180" s="7">
        <f>IFERROR(VLOOKUP(B180,'2019 Data'!B:C,2,0),0)</f>
        <v>7737.103553760001</v>
      </c>
      <c r="G180" s="7">
        <f>IFERROR(VLOOKUP(B180,'2020 Data'!B:C,2,0),0)</f>
        <v>5914.90898208</v>
      </c>
      <c r="H180" s="7">
        <f>VLOOKUP(B180,'2021 Data'!B:C,2,0)</f>
        <v>4973.3852515200006</v>
      </c>
      <c r="I180" s="32"/>
    </row>
    <row r="181" spans="1:9" x14ac:dyDescent="0.25">
      <c r="A181" t="s">
        <v>256</v>
      </c>
      <c r="B181" s="18" t="s">
        <v>257</v>
      </c>
      <c r="C181" t="s">
        <v>589</v>
      </c>
      <c r="D181" s="23"/>
      <c r="E181" s="7">
        <f>IFERROR(VLOOKUP(B181,'2018 Data'!B:C,2,0),0)</f>
        <v>9274.0827916800008</v>
      </c>
      <c r="F181" s="7">
        <f>IFERROR(VLOOKUP(B181,'2019 Data'!B:C,2,0),0)</f>
        <v>9878.0219798399994</v>
      </c>
      <c r="G181" s="7">
        <f>IFERROR(VLOOKUP(B181,'2020 Data'!B:C,2,0),0)</f>
        <v>4979.2572849600001</v>
      </c>
      <c r="H181" s="7">
        <f>VLOOKUP(B181,'2021 Data'!B:C,2,0)</f>
        <v>4867.5964780800005</v>
      </c>
      <c r="I181" s="32"/>
    </row>
    <row r="182" spans="1:9" x14ac:dyDescent="0.25">
      <c r="A182" t="s">
        <v>446</v>
      </c>
      <c r="B182" s="18" t="s">
        <v>447</v>
      </c>
      <c r="C182" t="s">
        <v>586</v>
      </c>
      <c r="D182" s="23"/>
      <c r="E182" s="7">
        <f>IFERROR(VLOOKUP(B182,'2018 Data'!B:C,2,0),0)</f>
        <v>3160.7548358399999</v>
      </c>
      <c r="F182" s="7">
        <f>IFERROR(VLOOKUP(B182,'2019 Data'!B:C,2,0),0)</f>
        <v>3515.8156790400003</v>
      </c>
      <c r="G182" s="7">
        <f>IFERROR(VLOOKUP(B182,'2020 Data'!B:C,2,0),0)</f>
        <v>3839.6924294399996</v>
      </c>
      <c r="H182" s="7">
        <f>VLOOKUP(B182,'2021 Data'!B:C,2,0)</f>
        <v>4781.4663657599995</v>
      </c>
      <c r="I182" s="32"/>
    </row>
    <row r="183" spans="1:9" x14ac:dyDescent="0.25">
      <c r="A183" t="s">
        <v>300</v>
      </c>
      <c r="B183" s="18" t="s">
        <v>301</v>
      </c>
      <c r="C183" t="s">
        <v>586</v>
      </c>
      <c r="D183" s="23"/>
      <c r="E183" s="7">
        <f>IFERROR(VLOOKUP(B183,'2018 Data'!B:C,2,0),0)</f>
        <v>7362.110075040001</v>
      </c>
      <c r="F183" s="7">
        <f>IFERROR(VLOOKUP(B183,'2019 Data'!B:C,2,0),0)</f>
        <v>3690.4075891199996</v>
      </c>
      <c r="G183" s="7">
        <f>IFERROR(VLOOKUP(B183,'2020 Data'!B:C,2,0),0)</f>
        <v>4134.0745655999999</v>
      </c>
      <c r="H183" s="7">
        <f>VLOOKUP(B183,'2021 Data'!B:C,2,0)</f>
        <v>4768.0289193600001</v>
      </c>
      <c r="I183" s="32"/>
    </row>
    <row r="184" spans="1:9" x14ac:dyDescent="0.25">
      <c r="A184" t="s">
        <v>358</v>
      </c>
      <c r="B184" s="18" t="s">
        <v>359</v>
      </c>
      <c r="C184" t="s">
        <v>596</v>
      </c>
      <c r="D184" s="23"/>
      <c r="E184" s="7">
        <f>IFERROR(VLOOKUP(B184,'2018 Data'!B:C,2,0),0)</f>
        <v>5499.2875492799994</v>
      </c>
      <c r="F184" s="7">
        <f>IFERROR(VLOOKUP(B184,'2019 Data'!B:C,2,0),0)</f>
        <v>5422.9939343999995</v>
      </c>
      <c r="G184" s="7">
        <f>IFERROR(VLOOKUP(B184,'2020 Data'!B:C,2,0),0)</f>
        <v>5623.1860305599994</v>
      </c>
      <c r="H184" s="7">
        <f>VLOOKUP(B184,'2021 Data'!B:C,2,0)</f>
        <v>4735.0160928000005</v>
      </c>
      <c r="I184" s="32"/>
    </row>
    <row r="185" spans="1:9" x14ac:dyDescent="0.25">
      <c r="A185" t="s">
        <v>465</v>
      </c>
      <c r="B185" s="18" t="s">
        <v>466</v>
      </c>
      <c r="C185" t="s">
        <v>588</v>
      </c>
      <c r="D185" s="23"/>
      <c r="E185" s="7">
        <f>IFERROR(VLOOKUP(B185,'2018 Data'!B:C,2,0),0)</f>
        <v>2375.7554015999999</v>
      </c>
      <c r="F185" s="7">
        <f>IFERROR(VLOOKUP(B185,'2019 Data'!B:C,2,0),0)</f>
        <v>4880.0035267200001</v>
      </c>
      <c r="G185" s="7">
        <f>IFERROR(VLOOKUP(B185,'2020 Data'!B:C,2,0),0)</f>
        <v>4256.6807404799993</v>
      </c>
      <c r="H185" s="7">
        <f>VLOOKUP(B185,'2021 Data'!B:C,2,0)</f>
        <v>4714.7967820800004</v>
      </c>
      <c r="I185" s="32"/>
    </row>
    <row r="186" spans="1:9" x14ac:dyDescent="0.25">
      <c r="A186" t="s">
        <v>444</v>
      </c>
      <c r="B186" s="18" t="s">
        <v>445</v>
      </c>
      <c r="C186" t="s">
        <v>588</v>
      </c>
      <c r="D186" s="23"/>
      <c r="E186" s="7">
        <f>IFERROR(VLOOKUP(B186,'2018 Data'!B:C,2,0),0)</f>
        <v>3163.10285088</v>
      </c>
      <c r="F186" s="7">
        <f>IFERROR(VLOOKUP(B186,'2019 Data'!B:C,2,0),0)</f>
        <v>4027.88072736</v>
      </c>
      <c r="G186" s="7">
        <f>IFERROR(VLOOKUP(B186,'2020 Data'!B:C,2,0),0)</f>
        <v>3868.4113876799997</v>
      </c>
      <c r="H186" s="7">
        <f>VLOOKUP(B186,'2021 Data'!B:C,2,0)</f>
        <v>4661.3584382400004</v>
      </c>
      <c r="I186" s="32"/>
    </row>
    <row r="187" spans="1:9" x14ac:dyDescent="0.25">
      <c r="A187" t="s">
        <v>397</v>
      </c>
      <c r="B187" s="18" t="s">
        <v>398</v>
      </c>
      <c r="C187" t="s">
        <v>586</v>
      </c>
      <c r="D187" s="23"/>
      <c r="E187" s="7">
        <f>IFERROR(VLOOKUP(B187,'2018 Data'!B:C,2,0),0)</f>
        <v>4364.3645640000004</v>
      </c>
      <c r="F187" s="7">
        <f>IFERROR(VLOOKUP(B187,'2019 Data'!B:C,2,0),0)</f>
        <v>3926.9213424</v>
      </c>
      <c r="G187" s="7">
        <f>IFERROR(VLOOKUP(B187,'2020 Data'!B:C,2,0),0)</f>
        <v>3298.9153176</v>
      </c>
      <c r="H187" s="7">
        <f>VLOOKUP(B187,'2021 Data'!B:C,2,0)</f>
        <v>4652.9878852800011</v>
      </c>
      <c r="I187" s="32"/>
    </row>
    <row r="188" spans="1:9" x14ac:dyDescent="0.25">
      <c r="A188" t="s">
        <v>368</v>
      </c>
      <c r="B188" s="18" t="s">
        <v>369</v>
      </c>
      <c r="C188" t="s">
        <v>586</v>
      </c>
      <c r="D188" s="23"/>
      <c r="E188" s="7">
        <f>IFERROR(VLOOKUP(B188,'2018 Data'!B:C,2,0),0)</f>
        <v>5197.0652092799992</v>
      </c>
      <c r="F188" s="7">
        <f>IFERROR(VLOOKUP(B188,'2019 Data'!B:C,2,0),0)</f>
        <v>4322.7237211199999</v>
      </c>
      <c r="G188" s="7">
        <f>IFERROR(VLOOKUP(B188,'2020 Data'!B:C,2,0),0)</f>
        <v>4308.9116011199985</v>
      </c>
      <c r="H188" s="7">
        <f>VLOOKUP(B188,'2021 Data'!B:C,2,0)</f>
        <v>4626.5805633599985</v>
      </c>
      <c r="I188" s="32"/>
    </row>
    <row r="189" spans="1:9" x14ac:dyDescent="0.25">
      <c r="A189" t="s">
        <v>130</v>
      </c>
      <c r="B189" s="18" t="s">
        <v>131</v>
      </c>
      <c r="C189" t="s">
        <v>589</v>
      </c>
      <c r="D189" s="23"/>
      <c r="E189" s="7">
        <f>IFERROR(VLOOKUP(B189,'2018 Data'!B:C,2,0),0)</f>
        <v>27272.570451840002</v>
      </c>
      <c r="F189" s="7">
        <f>IFERROR(VLOOKUP(B189,'2019 Data'!B:C,2,0),0)</f>
        <v>21163.222926720002</v>
      </c>
      <c r="G189" s="7">
        <f>IFERROR(VLOOKUP(B189,'2020 Data'!B:C,2,0),0)</f>
        <v>9919.7871091199995</v>
      </c>
      <c r="H189" s="7">
        <f>VLOOKUP(B189,'2021 Data'!B:C,2,0)</f>
        <v>4614.0008745600007</v>
      </c>
      <c r="I189" s="32"/>
    </row>
    <row r="190" spans="1:9" x14ac:dyDescent="0.25">
      <c r="A190" t="s">
        <v>391</v>
      </c>
      <c r="B190" s="18" t="s">
        <v>392</v>
      </c>
      <c r="C190" t="s">
        <v>588</v>
      </c>
      <c r="D190" s="23"/>
      <c r="E190" s="7">
        <f>IFERROR(VLOOKUP(B190,'2018 Data'!B:C,2,0),0)</f>
        <v>4531.7025936</v>
      </c>
      <c r="F190" s="7">
        <f>IFERROR(VLOOKUP(B190,'2019 Data'!B:C,2,0),0)</f>
        <v>4570.76363184</v>
      </c>
      <c r="G190" s="7">
        <f>IFERROR(VLOOKUP(B190,'2020 Data'!B:C,2,0),0)</f>
        <v>4613.3362598399999</v>
      </c>
      <c r="H190" s="7">
        <f>VLOOKUP(B190,'2021 Data'!B:C,2,0)</f>
        <v>4600.3621204799992</v>
      </c>
      <c r="I190" s="32"/>
    </row>
    <row r="191" spans="1:9" x14ac:dyDescent="0.25">
      <c r="A191" t="s">
        <v>399</v>
      </c>
      <c r="B191" s="18" t="s">
        <v>400</v>
      </c>
      <c r="C191" t="s">
        <v>588</v>
      </c>
      <c r="D191" s="23"/>
      <c r="E191" s="7">
        <f>IFERROR(VLOOKUP(B191,'2018 Data'!B:C,2,0),0)</f>
        <v>4283.0324510399987</v>
      </c>
      <c r="F191" s="7">
        <f>IFERROR(VLOOKUP(B191,'2019 Data'!B:C,2,0),0)</f>
        <v>4488.2778326400003</v>
      </c>
      <c r="G191" s="7">
        <f>IFERROR(VLOOKUP(B191,'2020 Data'!B:C,2,0),0)</f>
        <v>3384.3138638399992</v>
      </c>
      <c r="H191" s="7">
        <f>VLOOKUP(B191,'2021 Data'!B:C,2,0)</f>
        <v>4490.5103611199993</v>
      </c>
      <c r="I191" s="32"/>
    </row>
    <row r="192" spans="1:9" x14ac:dyDescent="0.25">
      <c r="A192" t="s">
        <v>318</v>
      </c>
      <c r="B192" s="18" t="s">
        <v>319</v>
      </c>
      <c r="C192" t="s">
        <v>589</v>
      </c>
      <c r="D192" s="23"/>
      <c r="E192" s="7">
        <f>IFERROR(VLOOKUP(B192,'2018 Data'!B:C,2,0),0)</f>
        <v>6821.2289073600004</v>
      </c>
      <c r="F192" s="7">
        <f>IFERROR(VLOOKUP(B192,'2019 Data'!B:C,2,0),0)</f>
        <v>6464.4538190399999</v>
      </c>
      <c r="G192" s="7">
        <f>IFERROR(VLOOKUP(B192,'2020 Data'!B:C,2,0),0)</f>
        <v>5426.2610337600008</v>
      </c>
      <c r="H192" s="7">
        <f>VLOOKUP(B192,'2021 Data'!B:C,2,0)</f>
        <v>4471.4585260800004</v>
      </c>
      <c r="I192" s="32"/>
    </row>
    <row r="193" spans="1:9" x14ac:dyDescent="0.25">
      <c r="A193" t="s">
        <v>366</v>
      </c>
      <c r="B193" s="18" t="s">
        <v>367</v>
      </c>
      <c r="C193" t="s">
        <v>588</v>
      </c>
      <c r="D193" s="23"/>
      <c r="E193" s="7">
        <f>IFERROR(VLOOKUP(B193,'2018 Data'!B:C,2,0),0)</f>
        <v>5198.3017228800009</v>
      </c>
      <c r="F193" s="7">
        <f>IFERROR(VLOOKUP(B193,'2019 Data'!B:C,2,0),0)</f>
        <v>5593.9073299200008</v>
      </c>
      <c r="G193" s="7">
        <f>IFERROR(VLOOKUP(B193,'2020 Data'!B:C,2,0),0)</f>
        <v>5154.6524299200019</v>
      </c>
      <c r="H193" s="7">
        <f>VLOOKUP(B193,'2021 Data'!B:C,2,0)</f>
        <v>4448.9600568000005</v>
      </c>
      <c r="I193" s="32"/>
    </row>
    <row r="194" spans="1:9" x14ac:dyDescent="0.25">
      <c r="A194" t="s">
        <v>405</v>
      </c>
      <c r="B194" s="18" t="s">
        <v>406</v>
      </c>
      <c r="C194" t="s">
        <v>588</v>
      </c>
      <c r="D194" s="23"/>
      <c r="E194" s="7">
        <f>IFERROR(VLOOKUP(B194,'2018 Data'!B:C,2,0),0)</f>
        <v>4161.1857839999993</v>
      </c>
      <c r="F194" s="7">
        <f>IFERROR(VLOOKUP(B194,'2019 Data'!B:C,2,0),0)</f>
        <v>3753.3881347200004</v>
      </c>
      <c r="G194" s="7">
        <f>IFERROR(VLOOKUP(B194,'2020 Data'!B:C,2,0),0)</f>
        <v>4169.7659908799988</v>
      </c>
      <c r="H194" s="7">
        <f>VLOOKUP(B194,'2021 Data'!B:C,2,0)</f>
        <v>4408.5111840000009</v>
      </c>
      <c r="I194" s="32"/>
    </row>
    <row r="195" spans="1:9" x14ac:dyDescent="0.25">
      <c r="A195" t="s">
        <v>336</v>
      </c>
      <c r="B195" s="18" t="s">
        <v>337</v>
      </c>
      <c r="C195" t="s">
        <v>589</v>
      </c>
      <c r="D195" s="23"/>
      <c r="E195" s="7">
        <f>IFERROR(VLOOKUP(B195,'2018 Data'!B:C,2,0),0)</f>
        <v>6506.8920000000007</v>
      </c>
      <c r="F195" s="7">
        <f>IFERROR(VLOOKUP(B195,'2019 Data'!B:C,2,0),0)</f>
        <v>4902.0552000000007</v>
      </c>
      <c r="G195" s="7">
        <f>IFERROR(VLOOKUP(B195,'2020 Data'!B:C,2,0),0)</f>
        <v>4834.9224000000004</v>
      </c>
      <c r="H195" s="7">
        <f>VLOOKUP(B195,'2021 Data'!B:C,2,0)</f>
        <v>4398.1055999999999</v>
      </c>
      <c r="I195" s="32"/>
    </row>
    <row r="196" spans="1:9" x14ac:dyDescent="0.25">
      <c r="A196" t="s">
        <v>388</v>
      </c>
      <c r="B196" s="18" t="s">
        <v>389</v>
      </c>
      <c r="C196" t="s">
        <v>586</v>
      </c>
      <c r="D196" s="23"/>
      <c r="E196" s="7">
        <f>IFERROR(VLOOKUP(B196,'2018 Data'!B:C,2,0),0)</f>
        <v>4566.9611030400001</v>
      </c>
      <c r="F196" s="7">
        <f>IFERROR(VLOOKUP(B196,'2019 Data'!B:C,2,0),0)</f>
        <v>5239.1172859199996</v>
      </c>
      <c r="G196" s="7">
        <f>IFERROR(VLOOKUP(B196,'2020 Data'!B:C,2,0),0)</f>
        <v>3965.2098998399997</v>
      </c>
      <c r="H196" s="7">
        <f>VLOOKUP(B196,'2021 Data'!B:C,2,0)</f>
        <v>4393.6085188800007</v>
      </c>
      <c r="I196" s="32"/>
    </row>
    <row r="197" spans="1:9" x14ac:dyDescent="0.25">
      <c r="A197" t="s">
        <v>146</v>
      </c>
      <c r="B197" s="18" t="s">
        <v>147</v>
      </c>
      <c r="C197" t="s">
        <v>586</v>
      </c>
      <c r="D197" s="23"/>
      <c r="E197" s="7">
        <f>IFERROR(VLOOKUP(B197,'2018 Data'!B:C,2,0),0)</f>
        <v>21892.94666496</v>
      </c>
      <c r="F197" s="7">
        <f>IFERROR(VLOOKUP(B197,'2019 Data'!B:C,2,0),0)</f>
        <v>16605.480245760002</v>
      </c>
      <c r="G197" s="7">
        <f>IFERROR(VLOOKUP(B197,'2020 Data'!B:C,2,0),0)</f>
        <v>4024.6472851200001</v>
      </c>
      <c r="H197" s="7">
        <f>VLOOKUP(B197,'2021 Data'!B:C,2,0)</f>
        <v>4237.9672910399995</v>
      </c>
      <c r="I197" s="32"/>
    </row>
    <row r="198" spans="1:9" x14ac:dyDescent="0.25">
      <c r="A198" t="s">
        <v>154</v>
      </c>
      <c r="B198" s="18" t="s">
        <v>198</v>
      </c>
      <c r="C198" t="s">
        <v>586</v>
      </c>
      <c r="D198" s="23"/>
      <c r="E198" s="7">
        <f>IFERROR(VLOOKUP(B198,'2018 Data'!B:C,2,0),0)</f>
        <v>12927.121089119999</v>
      </c>
      <c r="F198" s="7">
        <f>IFERROR(VLOOKUP(B198,'2019 Data'!B:C,2,0),0)</f>
        <v>11468.65493088</v>
      </c>
      <c r="G198" s="7">
        <f>IFERROR(VLOOKUP(B198,'2020 Data'!B:C,2,0),0)</f>
        <v>4377.4741483199996</v>
      </c>
      <c r="H198" s="7">
        <f>VLOOKUP(B198,'2021 Data'!B:C,2,0)</f>
        <v>4204.9643529600007</v>
      </c>
      <c r="I198" s="32"/>
    </row>
    <row r="199" spans="1:9" x14ac:dyDescent="0.25">
      <c r="A199" t="s">
        <v>376</v>
      </c>
      <c r="B199" s="18" t="s">
        <v>377</v>
      </c>
      <c r="C199" t="s">
        <v>586</v>
      </c>
      <c r="D199" s="23"/>
      <c r="E199" s="7">
        <f>IFERROR(VLOOKUP(B199,'2018 Data'!B:C,2,0),0)</f>
        <v>4939.1222126399998</v>
      </c>
      <c r="F199" s="7">
        <f>IFERROR(VLOOKUP(B199,'2019 Data'!B:C,2,0),0)</f>
        <v>4297.0911479999995</v>
      </c>
      <c r="G199" s="7">
        <f>IFERROR(VLOOKUP(B199,'2020 Data'!B:C,2,0),0)</f>
        <v>3801.3839135999997</v>
      </c>
      <c r="H199" s="7">
        <f>VLOOKUP(B199,'2021 Data'!B:C,2,0)</f>
        <v>4181.8973414400007</v>
      </c>
      <c r="I199" s="32"/>
    </row>
    <row r="200" spans="1:9" x14ac:dyDescent="0.25">
      <c r="A200" t="s">
        <v>426</v>
      </c>
      <c r="B200" s="18" t="s">
        <v>427</v>
      </c>
      <c r="C200" t="s">
        <v>586</v>
      </c>
      <c r="D200" s="23"/>
      <c r="E200" s="7">
        <f>IFERROR(VLOOKUP(B200,'2018 Data'!B:C,2,0),0)</f>
        <v>3702.4478568000004</v>
      </c>
      <c r="F200" s="7">
        <f>IFERROR(VLOOKUP(B200,'2019 Data'!B:C,2,0),0)</f>
        <v>3740.5928044800003</v>
      </c>
      <c r="G200" s="7">
        <f>IFERROR(VLOOKUP(B200,'2020 Data'!B:C,2,0),0)</f>
        <v>4030.4982715200003</v>
      </c>
      <c r="H200" s="7">
        <f>VLOOKUP(B200,'2021 Data'!B:C,2,0)</f>
        <v>4149.8221060799997</v>
      </c>
      <c r="I200" s="32"/>
    </row>
    <row r="201" spans="1:9" x14ac:dyDescent="0.25">
      <c r="A201" t="s">
        <v>382</v>
      </c>
      <c r="B201" s="18" t="s">
        <v>383</v>
      </c>
      <c r="C201" t="s">
        <v>590</v>
      </c>
      <c r="D201" s="23"/>
      <c r="E201" s="7">
        <f>IFERROR(VLOOKUP(B201,'2018 Data'!B:C,2,0),0)</f>
        <v>4881.4648444800005</v>
      </c>
      <c r="F201" s="7">
        <f>IFERROR(VLOOKUP(B201,'2019 Data'!B:C,2,0),0)</f>
        <v>4906.7291851199998</v>
      </c>
      <c r="G201" s="7">
        <f>IFERROR(VLOOKUP(B201,'2020 Data'!B:C,2,0),0)</f>
        <v>3864.8953526399991</v>
      </c>
      <c r="H201" s="7">
        <f>VLOOKUP(B201,'2021 Data'!B:C,2,0)</f>
        <v>4092.1929518400007</v>
      </c>
      <c r="I201" s="32"/>
    </row>
    <row r="202" spans="1:9" x14ac:dyDescent="0.25">
      <c r="A202" t="s">
        <v>412</v>
      </c>
      <c r="B202" s="18" t="s">
        <v>413</v>
      </c>
      <c r="C202" t="s">
        <v>586</v>
      </c>
      <c r="D202" s="23"/>
      <c r="E202" s="7">
        <f>IFERROR(VLOOKUP(B202,'2018 Data'!B:C,2,0),0)</f>
        <v>3837.9173112000003</v>
      </c>
      <c r="F202" s="7">
        <f>IFERROR(VLOOKUP(B202,'2019 Data'!B:C,2,0),0)</f>
        <v>791.05871375999993</v>
      </c>
      <c r="G202" s="7">
        <f>IFERROR(VLOOKUP(B202,'2020 Data'!B:C,2,0),0)</f>
        <v>3295.1728454400004</v>
      </c>
      <c r="H202" s="7">
        <f>VLOOKUP(B202,'2021 Data'!B:C,2,0)</f>
        <v>3922.3497801600001</v>
      </c>
      <c r="I202" s="32"/>
    </row>
    <row r="203" spans="1:9" x14ac:dyDescent="0.25">
      <c r="A203" t="s">
        <v>432</v>
      </c>
      <c r="B203" s="18" t="s">
        <v>433</v>
      </c>
      <c r="C203" t="s">
        <v>588</v>
      </c>
      <c r="D203" s="23"/>
      <c r="E203" s="7">
        <f>IFERROR(VLOOKUP(B203,'2018 Data'!B:C,2,0),0)</f>
        <v>3550.9859179200016</v>
      </c>
      <c r="F203" s="7">
        <f>IFERROR(VLOOKUP(B203,'2019 Data'!B:C,2,0),0)</f>
        <v>3587.585904</v>
      </c>
      <c r="G203" s="7">
        <f>IFERROR(VLOOKUP(B203,'2020 Data'!B:C,2,0),0)</f>
        <v>4173.1878585599989</v>
      </c>
      <c r="H203" s="7">
        <f>VLOOKUP(B203,'2021 Data'!B:C,2,0)</f>
        <v>3898.6980782400001</v>
      </c>
      <c r="I203" s="32"/>
    </row>
    <row r="204" spans="1:9" x14ac:dyDescent="0.25">
      <c r="A204" t="s">
        <v>393</v>
      </c>
      <c r="B204" s="18" t="s">
        <v>394</v>
      </c>
      <c r="C204" t="s">
        <v>586</v>
      </c>
      <c r="D204" s="23"/>
      <c r="E204" s="7">
        <f>IFERROR(VLOOKUP(B204,'2018 Data'!B:C,2,0),0)</f>
        <v>4415.493448799999</v>
      </c>
      <c r="F204" s="7">
        <f>IFERROR(VLOOKUP(B204,'2019 Data'!B:C,2,0),0)</f>
        <v>2968.0731763200001</v>
      </c>
      <c r="G204" s="7">
        <f>IFERROR(VLOOKUP(B204,'2020 Data'!B:C,2,0),0)</f>
        <v>3491.2452556800008</v>
      </c>
      <c r="H204" s="7">
        <f>VLOOKUP(B204,'2021 Data'!B:C,2,0)</f>
        <v>3806.6641804799992</v>
      </c>
      <c r="I204" s="32"/>
    </row>
    <row r="205" spans="1:9" x14ac:dyDescent="0.25">
      <c r="A205" t="s">
        <v>372</v>
      </c>
      <c r="B205" s="18" t="s">
        <v>373</v>
      </c>
      <c r="C205" t="s">
        <v>588</v>
      </c>
      <c r="D205" s="23"/>
      <c r="E205" s="7">
        <f>IFERROR(VLOOKUP(B205,'2018 Data'!B:C,2,0),0)</f>
        <v>5028.2248564800002</v>
      </c>
      <c r="F205" s="7">
        <f>IFERROR(VLOOKUP(B205,'2019 Data'!B:C,2,0),0)</f>
        <v>4233.315713760001</v>
      </c>
      <c r="G205" s="7">
        <f>IFERROR(VLOOKUP(B205,'2020 Data'!B:C,2,0),0)</f>
        <v>3814.9886476800002</v>
      </c>
      <c r="H205" s="7">
        <f>VLOOKUP(B205,'2021 Data'!B:C,2,0)</f>
        <v>3792.3666177600003</v>
      </c>
      <c r="I205" s="32"/>
    </row>
    <row r="206" spans="1:9" x14ac:dyDescent="0.25">
      <c r="A206" t="s">
        <v>428</v>
      </c>
      <c r="B206" s="18" t="s">
        <v>429</v>
      </c>
      <c r="C206" t="s">
        <v>588</v>
      </c>
      <c r="D206" s="23"/>
      <c r="E206" s="7">
        <f>IFERROR(VLOOKUP(B206,'2018 Data'!B:C,2,0),0)</f>
        <v>3617.4225326400001</v>
      </c>
      <c r="F206" s="7">
        <f>IFERROR(VLOOKUP(B206,'2019 Data'!B:C,2,0),0)</f>
        <v>3400.64446176</v>
      </c>
      <c r="G206" s="7">
        <f>IFERROR(VLOOKUP(B206,'2020 Data'!B:C,2,0),0)</f>
        <v>3848.4304891200004</v>
      </c>
      <c r="H206" s="7">
        <f>VLOOKUP(B206,'2021 Data'!B:C,2,0)</f>
        <v>3768.4175356800006</v>
      </c>
      <c r="I206" s="32"/>
    </row>
    <row r="207" spans="1:9" x14ac:dyDescent="0.25">
      <c r="A207" t="s">
        <v>88</v>
      </c>
      <c r="B207" s="18" t="s">
        <v>411</v>
      </c>
      <c r="C207" t="s">
        <v>586</v>
      </c>
      <c r="D207" s="23"/>
      <c r="E207" s="7">
        <f>IFERROR(VLOOKUP(B207,'2018 Data'!B:C,2,0),0)</f>
        <v>3990.6592185600007</v>
      </c>
      <c r="F207" s="7">
        <f>IFERROR(VLOOKUP(B207,'2019 Data'!B:C,2,0),0)</f>
        <v>4020.6522484800003</v>
      </c>
      <c r="G207" s="7">
        <f>IFERROR(VLOOKUP(B207,'2020 Data'!B:C,2,0),0)</f>
        <v>3758.4212803200003</v>
      </c>
      <c r="H207" s="7">
        <f>VLOOKUP(B207,'2021 Data'!B:C,2,0)</f>
        <v>3763.6890278400001</v>
      </c>
      <c r="I207" s="32"/>
    </row>
    <row r="208" spans="1:9" x14ac:dyDescent="0.25">
      <c r="A208" t="s">
        <v>422</v>
      </c>
      <c r="B208" s="18" t="s">
        <v>423</v>
      </c>
      <c r="C208" t="s">
        <v>588</v>
      </c>
      <c r="D208" s="23"/>
      <c r="E208" s="7">
        <f>IFERROR(VLOOKUP(B208,'2018 Data'!B:C,2,0),0)</f>
        <v>3732.8984784000008</v>
      </c>
      <c r="F208" s="7">
        <f>IFERROR(VLOOKUP(B208,'2019 Data'!B:C,2,0),0)</f>
        <v>3498.23931408</v>
      </c>
      <c r="G208" s="7">
        <f>IFERROR(VLOOKUP(B208,'2020 Data'!B:C,2,0),0)</f>
        <v>3206.2756824000007</v>
      </c>
      <c r="H208" s="7">
        <f>VLOOKUP(B208,'2021 Data'!B:C,2,0)</f>
        <v>3749.0580691200007</v>
      </c>
      <c r="I208" s="32"/>
    </row>
    <row r="209" spans="1:9" x14ac:dyDescent="0.25">
      <c r="A209" t="s">
        <v>420</v>
      </c>
      <c r="B209" s="18" t="s">
        <v>421</v>
      </c>
      <c r="C209" t="s">
        <v>586</v>
      </c>
      <c r="D209" s="23"/>
      <c r="E209" s="7">
        <f>IFERROR(VLOOKUP(B209,'2018 Data'!B:C,2,0),0)</f>
        <v>3764.3564548799995</v>
      </c>
      <c r="F209" s="7">
        <f>IFERROR(VLOOKUP(B209,'2019 Data'!B:C,2,0),0)</f>
        <v>3737.2170225600007</v>
      </c>
      <c r="G209" s="7">
        <f>IFERROR(VLOOKUP(B209,'2020 Data'!B:C,2,0),0)</f>
        <v>3732.3449049599999</v>
      </c>
      <c r="H209" s="7">
        <f>VLOOKUP(B209,'2021 Data'!B:C,2,0)</f>
        <v>3746.1033187200005</v>
      </c>
      <c r="I209" s="32"/>
    </row>
    <row r="210" spans="1:9" x14ac:dyDescent="0.25">
      <c r="A210" t="s">
        <v>442</v>
      </c>
      <c r="B210" s="18" t="s">
        <v>443</v>
      </c>
      <c r="C210" t="s">
        <v>586</v>
      </c>
      <c r="D210" s="23"/>
      <c r="E210" s="7">
        <f>IFERROR(VLOOKUP(B210,'2018 Data'!B:C,2,0),0)</f>
        <v>3278.77892496</v>
      </c>
      <c r="F210" s="7">
        <f>IFERROR(VLOOKUP(B210,'2019 Data'!B:C,2,0),0)</f>
        <v>3462.6789792</v>
      </c>
      <c r="G210" s="7">
        <f>IFERROR(VLOOKUP(B210,'2020 Data'!B:C,2,0),0)</f>
        <v>3646.9312992</v>
      </c>
      <c r="H210" s="7">
        <f>VLOOKUP(B210,'2021 Data'!B:C,2,0)</f>
        <v>3740.63226768</v>
      </c>
      <c r="I210" s="32"/>
    </row>
    <row r="211" spans="1:9" x14ac:dyDescent="0.25">
      <c r="A211" t="s">
        <v>450</v>
      </c>
      <c r="B211" s="18" t="s">
        <v>451</v>
      </c>
      <c r="C211" t="s">
        <v>586</v>
      </c>
      <c r="D211" s="23"/>
      <c r="E211" s="7">
        <f>IFERROR(VLOOKUP(B211,'2018 Data'!B:C,2,0),0)</f>
        <v>3069.6769454400001</v>
      </c>
      <c r="F211" s="7">
        <f>IFERROR(VLOOKUP(B211,'2019 Data'!B:C,2,0),0)</f>
        <v>2964.1718534400002</v>
      </c>
      <c r="G211" s="7">
        <f>IFERROR(VLOOKUP(B211,'2020 Data'!B:C,2,0),0)</f>
        <v>2813.2189444800001</v>
      </c>
      <c r="H211" s="7">
        <f>VLOOKUP(B211,'2021 Data'!B:C,2,0)</f>
        <v>3726.5447217599994</v>
      </c>
      <c r="I211" s="32"/>
    </row>
    <row r="212" spans="1:9" x14ac:dyDescent="0.25">
      <c r="A212" t="s">
        <v>414</v>
      </c>
      <c r="B212" s="18" t="s">
        <v>415</v>
      </c>
      <c r="C212" t="s">
        <v>588</v>
      </c>
      <c r="D212" s="23"/>
      <c r="E212" s="7">
        <f>IFERROR(VLOOKUP(B212,'2018 Data'!B:C,2,0),0)</f>
        <v>3795.1209676799999</v>
      </c>
      <c r="F212" s="7">
        <f>IFERROR(VLOOKUP(B212,'2019 Data'!B:C,2,0),0)</f>
        <v>3784.3366276799993</v>
      </c>
      <c r="G212" s="7">
        <f>IFERROR(VLOOKUP(B212,'2020 Data'!B:C,2,0),0)</f>
        <v>3536.5748644800001</v>
      </c>
      <c r="H212" s="7">
        <f>VLOOKUP(B212,'2021 Data'!B:C,2,0)</f>
        <v>3712.4872041600001</v>
      </c>
      <c r="I212" s="32"/>
    </row>
    <row r="213" spans="1:9" x14ac:dyDescent="0.25">
      <c r="A213" t="s">
        <v>416</v>
      </c>
      <c r="B213" s="18" t="s">
        <v>417</v>
      </c>
      <c r="C213" t="s">
        <v>588</v>
      </c>
      <c r="D213" s="23"/>
      <c r="E213" s="7">
        <f>IFERROR(VLOOKUP(B213,'2018 Data'!B:C,2,0),0)</f>
        <v>3794.8121567999997</v>
      </c>
      <c r="F213" s="7">
        <f>IFERROR(VLOOKUP(B213,'2019 Data'!B:C,2,0),0)</f>
        <v>3729.1313303999996</v>
      </c>
      <c r="G213" s="7">
        <f>IFERROR(VLOOKUP(B213,'2020 Data'!B:C,2,0),0)</f>
        <v>3543.0429283200015</v>
      </c>
      <c r="H213" s="7">
        <f>VLOOKUP(B213,'2021 Data'!B:C,2,0)</f>
        <v>3377.7513604800006</v>
      </c>
      <c r="I213" s="32"/>
    </row>
    <row r="214" spans="1:9" x14ac:dyDescent="0.25">
      <c r="A214" t="s">
        <v>440</v>
      </c>
      <c r="B214" s="18" t="s">
        <v>441</v>
      </c>
      <c r="C214" t="s">
        <v>586</v>
      </c>
      <c r="D214" s="23"/>
      <c r="E214" s="7">
        <f>IFERROR(VLOOKUP(B214,'2018 Data'!B:C,2,0),0)</f>
        <v>3306.3365764800001</v>
      </c>
      <c r="F214" s="7">
        <f>IFERROR(VLOOKUP(B214,'2019 Data'!B:C,2,0),0)</f>
        <v>3073.6337889600004</v>
      </c>
      <c r="G214" s="7">
        <f>IFERROR(VLOOKUP(B214,'2020 Data'!B:C,2,0),0)</f>
        <v>3794.5983297600001</v>
      </c>
      <c r="H214" s="7">
        <f>VLOOKUP(B214,'2021 Data'!B:C,2,0)</f>
        <v>3368.0847815999996</v>
      </c>
      <c r="I214" s="32"/>
    </row>
    <row r="215" spans="1:9" x14ac:dyDescent="0.25">
      <c r="A215" t="s">
        <v>409</v>
      </c>
      <c r="B215" s="18" t="s">
        <v>410</v>
      </c>
      <c r="C215" t="s">
        <v>588</v>
      </c>
      <c r="D215" s="23"/>
      <c r="E215" s="7">
        <f>IFERROR(VLOOKUP(B215,'2018 Data'!B:C,2,0),0)</f>
        <v>4046.7779755200004</v>
      </c>
      <c r="F215" s="7">
        <f>IFERROR(VLOOKUP(B215,'2019 Data'!B:C,2,0),0)</f>
        <v>4260.8222899199991</v>
      </c>
      <c r="G215" s="7">
        <f>IFERROR(VLOOKUP(B215,'2020 Data'!B:C,2,0),0)</f>
        <v>3491.7704337599998</v>
      </c>
      <c r="H215" s="7">
        <f>VLOOKUP(B215,'2021 Data'!B:C,2,0)</f>
        <v>3346.53896304</v>
      </c>
      <c r="I215" s="32"/>
    </row>
    <row r="216" spans="1:9" x14ac:dyDescent="0.25">
      <c r="A216" t="s">
        <v>346</v>
      </c>
      <c r="B216" s="18" t="s">
        <v>347</v>
      </c>
      <c r="C216" t="s">
        <v>590</v>
      </c>
      <c r="D216" s="23"/>
      <c r="E216" s="7">
        <f>IFERROR(VLOOKUP(B216,'2018 Data'!B:C,2,0),0)</f>
        <v>5944.3080681600004</v>
      </c>
      <c r="F216" s="7">
        <f>IFERROR(VLOOKUP(B216,'2019 Data'!B:C,2,0),0)</f>
        <v>3740.5697616000002</v>
      </c>
      <c r="G216" s="7">
        <f>IFERROR(VLOOKUP(B216,'2020 Data'!B:C,2,0),0)</f>
        <v>3655.6681795200002</v>
      </c>
      <c r="H216" s="7">
        <f>VLOOKUP(B216,'2021 Data'!B:C,2,0)</f>
        <v>3308.4237715200002</v>
      </c>
      <c r="I216" s="32"/>
    </row>
    <row r="217" spans="1:9" x14ac:dyDescent="0.25">
      <c r="A217" t="s">
        <v>401</v>
      </c>
      <c r="B217" s="18" t="s">
        <v>402</v>
      </c>
      <c r="C217" t="s">
        <v>588</v>
      </c>
      <c r="D217" s="23"/>
      <c r="E217" s="7">
        <f>IFERROR(VLOOKUP(B217,'2018 Data'!B:C,2,0),0)</f>
        <v>4222.2400718399995</v>
      </c>
      <c r="F217" s="7">
        <f>IFERROR(VLOOKUP(B217,'2019 Data'!B:C,2,0),0)</f>
        <v>4196.6311766399986</v>
      </c>
      <c r="G217" s="7">
        <f>IFERROR(VLOOKUP(B217,'2020 Data'!B:C,2,0),0)</f>
        <v>3569.9937537600013</v>
      </c>
      <c r="H217" s="7">
        <f>VLOOKUP(B217,'2021 Data'!B:C,2,0)</f>
        <v>3242.5545196800003</v>
      </c>
      <c r="I217" s="32"/>
    </row>
    <row r="218" spans="1:9" x14ac:dyDescent="0.25">
      <c r="A218" s="6" t="s">
        <v>570</v>
      </c>
      <c r="B218" s="42" t="s">
        <v>940</v>
      </c>
      <c r="C218" s="6" t="s">
        <v>586</v>
      </c>
      <c r="D218" s="23"/>
      <c r="E218" s="7">
        <f>IFERROR(VLOOKUP(B218,'2018 Data'!B:C,2,0),0)</f>
        <v>0</v>
      </c>
      <c r="F218" s="7">
        <f>IFERROR(VLOOKUP(B218,'2019 Data'!B:C,2,0),0)</f>
        <v>0</v>
      </c>
      <c r="G218" s="7">
        <v>0</v>
      </c>
      <c r="H218" s="7">
        <f>VLOOKUP(B218,'2021 Data'!B:C,2,0)</f>
        <v>3198.7483718400003</v>
      </c>
    </row>
    <row r="219" spans="1:9" x14ac:dyDescent="0.25">
      <c r="A219" t="s">
        <v>477</v>
      </c>
      <c r="B219" s="18" t="s">
        <v>478</v>
      </c>
      <c r="C219" t="s">
        <v>586</v>
      </c>
      <c r="D219" s="23"/>
      <c r="E219" s="7">
        <f>IFERROR(VLOOKUP(B219,'2018 Data'!B:C,2,0),0)</f>
        <v>1946.6136043200004</v>
      </c>
      <c r="F219" s="7">
        <f>IFERROR(VLOOKUP(B219,'2019 Data'!B:C,2,0),0)</f>
        <v>3280.3101878400003</v>
      </c>
      <c r="G219" s="7">
        <f>IFERROR(VLOOKUP(B219,'2020 Data'!B:C,2,0),0)</f>
        <v>3551.1840503999993</v>
      </c>
      <c r="H219" s="7">
        <f>VLOOKUP(B219,'2021 Data'!B:C,2,0)</f>
        <v>3044.8183953600001</v>
      </c>
      <c r="I219" s="32"/>
    </row>
    <row r="220" spans="1:9" x14ac:dyDescent="0.25">
      <c r="A220" t="s">
        <v>154</v>
      </c>
      <c r="B220" s="18" t="s">
        <v>217</v>
      </c>
      <c r="C220" t="s">
        <v>586</v>
      </c>
      <c r="D220" s="23"/>
      <c r="E220" s="7">
        <f>IFERROR(VLOOKUP(B220,'2018 Data'!B:C,2,0),0)</f>
        <v>11326.8487752</v>
      </c>
      <c r="F220" s="7">
        <f>IFERROR(VLOOKUP(B220,'2019 Data'!B:C,2,0),0)</f>
        <v>10886.37015312</v>
      </c>
      <c r="G220" s="7">
        <f>IFERROR(VLOOKUP(B220,'2020 Data'!B:C,2,0),0)</f>
        <v>4870.17628272</v>
      </c>
      <c r="H220" s="7">
        <f>VLOOKUP(B220,'2021 Data'!B:C,2,0)</f>
        <v>2963.5504214399998</v>
      </c>
      <c r="I220" s="32"/>
    </row>
    <row r="221" spans="1:9" x14ac:dyDescent="0.25">
      <c r="A221" t="s">
        <v>498</v>
      </c>
      <c r="B221" s="18" t="s">
        <v>499</v>
      </c>
      <c r="C221" t="s">
        <v>586</v>
      </c>
      <c r="D221" s="23"/>
      <c r="E221" s="7">
        <f>IFERROR(VLOOKUP(B221,'2018 Data'!B:C,2,0),0)</f>
        <v>1064.4829876799997</v>
      </c>
      <c r="F221" s="7">
        <f>IFERROR(VLOOKUP(B221,'2019 Data'!B:C,2,0),0)</f>
        <v>273.97567008000004</v>
      </c>
      <c r="G221" s="7">
        <f>IFERROR(VLOOKUP(B221,'2020 Data'!B:C,2,0),0)</f>
        <v>2311.2396921599993</v>
      </c>
      <c r="H221" s="7">
        <f>VLOOKUP(B221,'2021 Data'!B:C,2,0)</f>
        <v>2906.6474808000003</v>
      </c>
      <c r="I221" s="32"/>
    </row>
    <row r="222" spans="1:9" x14ac:dyDescent="0.25">
      <c r="A222" t="s">
        <v>430</v>
      </c>
      <c r="B222" s="18" t="s">
        <v>431</v>
      </c>
      <c r="C222" t="s">
        <v>588</v>
      </c>
      <c r="D222" s="23"/>
      <c r="E222" s="7">
        <f>IFERROR(VLOOKUP(B222,'2018 Data'!B:C,2,0),0)</f>
        <v>3586.45117824</v>
      </c>
      <c r="F222" s="7">
        <f>IFERROR(VLOOKUP(B222,'2019 Data'!B:C,2,0),0)</f>
        <v>3271.9081550400001</v>
      </c>
      <c r="G222" s="7">
        <f>IFERROR(VLOOKUP(B222,'2020 Data'!B:C,2,0),0)</f>
        <v>2712.22871472</v>
      </c>
      <c r="H222" s="7">
        <f>VLOOKUP(B222,'2021 Data'!B:C,2,0)</f>
        <v>2875.38473376</v>
      </c>
      <c r="I222" s="32"/>
    </row>
    <row r="223" spans="1:9" x14ac:dyDescent="0.25">
      <c r="A223" t="s">
        <v>424</v>
      </c>
      <c r="B223" s="18" t="s">
        <v>425</v>
      </c>
      <c r="C223" t="s">
        <v>584</v>
      </c>
      <c r="D223" s="23"/>
      <c r="E223" s="7">
        <f>IFERROR(VLOOKUP(B223,'2018 Data'!B:C,2,0),0)</f>
        <v>3710.2027838400004</v>
      </c>
      <c r="F223" s="7">
        <f>IFERROR(VLOOKUP(B223,'2019 Data'!B:C,2,0),0)</f>
        <v>3342.6531532800004</v>
      </c>
      <c r="G223" s="7">
        <f>IFERROR(VLOOKUP(B223,'2020 Data'!B:C,2,0),0)</f>
        <v>2952.81026208</v>
      </c>
      <c r="H223" s="7">
        <f>VLOOKUP(B223,'2021 Data'!B:C,2,0)</f>
        <v>2731.1963615999998</v>
      </c>
      <c r="I223" s="32"/>
    </row>
    <row r="224" spans="1:9" x14ac:dyDescent="0.25">
      <c r="A224" t="s">
        <v>471</v>
      </c>
      <c r="B224" s="18" t="s">
        <v>472</v>
      </c>
      <c r="C224" t="s">
        <v>586</v>
      </c>
      <c r="D224" s="23"/>
      <c r="E224" s="7">
        <f>IFERROR(VLOOKUP(B224,'2018 Data'!B:C,2,0),0)</f>
        <v>2081.1606177599997</v>
      </c>
      <c r="F224" s="7">
        <f>IFERROR(VLOOKUP(B224,'2019 Data'!B:C,2,0),0)</f>
        <v>8067.4687800000002</v>
      </c>
      <c r="G224" s="7">
        <f>IFERROR(VLOOKUP(B224,'2020 Data'!B:C,2,0),0)</f>
        <v>233.00207280000004</v>
      </c>
      <c r="H224" s="7">
        <f>VLOOKUP(B224,'2021 Data'!B:C,2,0)</f>
        <v>2606.4473803199999</v>
      </c>
      <c r="I224" s="32"/>
    </row>
    <row r="225" spans="1:9" x14ac:dyDescent="0.25">
      <c r="A225" t="s">
        <v>178</v>
      </c>
      <c r="B225" s="18" t="s">
        <v>179</v>
      </c>
      <c r="C225" t="s">
        <v>586</v>
      </c>
      <c r="D225" s="23"/>
      <c r="E225" s="7">
        <f>IFERROR(VLOOKUP(B225,'2018 Data'!B:C,2,0),0)</f>
        <v>15315.507436320004</v>
      </c>
      <c r="F225" s="7">
        <f>IFERROR(VLOOKUP(B225,'2019 Data'!B:C,2,0),0)</f>
        <v>2714.4373838400002</v>
      </c>
      <c r="G225" s="7">
        <f>IFERROR(VLOOKUP(B225,'2020 Data'!B:C,2,0),0)</f>
        <v>2487.2018371200002</v>
      </c>
      <c r="H225" s="7">
        <f>VLOOKUP(B225,'2021 Data'!B:C,2,0)</f>
        <v>2595.5927323199994</v>
      </c>
      <c r="I225" s="32"/>
    </row>
    <row r="226" spans="1:9" x14ac:dyDescent="0.25">
      <c r="A226" t="s">
        <v>459</v>
      </c>
      <c r="B226" s="18" t="s">
        <v>460</v>
      </c>
      <c r="C226" t="s">
        <v>586</v>
      </c>
      <c r="D226" s="23"/>
      <c r="E226" s="7">
        <f>IFERROR(VLOOKUP(B226,'2018 Data'!B:C,2,0),0)</f>
        <v>2694.8363299200005</v>
      </c>
      <c r="F226" s="7">
        <f>IFERROR(VLOOKUP(B226,'2019 Data'!B:C,2,0),0)</f>
        <v>2652.4151136</v>
      </c>
      <c r="G226" s="7">
        <f>IFERROR(VLOOKUP(B226,'2020 Data'!B:C,2,0),0)</f>
        <v>2292.8373215999995</v>
      </c>
      <c r="H226" s="7">
        <f>VLOOKUP(B226,'2021 Data'!B:C,2,0)</f>
        <v>2488.1517662399997</v>
      </c>
      <c r="I226" s="32"/>
    </row>
    <row r="227" spans="1:9" x14ac:dyDescent="0.25">
      <c r="A227" t="s">
        <v>322</v>
      </c>
      <c r="B227" s="18" t="s">
        <v>458</v>
      </c>
      <c r="C227" t="s">
        <v>586</v>
      </c>
      <c r="D227" s="23"/>
      <c r="E227" s="7">
        <f>IFERROR(VLOOKUP(B227,'2018 Data'!B:C,2,0),0)</f>
        <v>2698.2368784</v>
      </c>
      <c r="F227" s="7">
        <f>IFERROR(VLOOKUP(B227,'2019 Data'!B:C,2,0),0)</f>
        <v>4855.5655545599993</v>
      </c>
      <c r="G227" s="7">
        <f>IFERROR(VLOOKUP(B227,'2020 Data'!B:C,2,0),0)</f>
        <v>2493.7304112000002</v>
      </c>
      <c r="H227" s="7">
        <f>VLOOKUP(B227,'2021 Data'!B:C,2,0)</f>
        <v>2447.7822734399997</v>
      </c>
      <c r="I227" s="32"/>
    </row>
    <row r="228" spans="1:9" x14ac:dyDescent="0.25">
      <c r="A228" t="s">
        <v>456</v>
      </c>
      <c r="B228" s="18" t="s">
        <v>457</v>
      </c>
      <c r="C228" t="s">
        <v>584</v>
      </c>
      <c r="D228" s="23"/>
      <c r="E228" s="7">
        <f>IFERROR(VLOOKUP(B228,'2018 Data'!B:C,2,0),0)</f>
        <v>2783.9303553599998</v>
      </c>
      <c r="F228" s="7">
        <f>IFERROR(VLOOKUP(B228,'2019 Data'!B:C,2,0),0)</f>
        <v>1832.56604496</v>
      </c>
      <c r="G228" s="7">
        <f>IFERROR(VLOOKUP(B228,'2020 Data'!B:C,2,0),0)</f>
        <v>2184.8735361599997</v>
      </c>
      <c r="H228" s="7">
        <f>VLOOKUP(B228,'2021 Data'!B:C,2,0)</f>
        <v>2439.80562672</v>
      </c>
      <c r="I228" s="32"/>
    </row>
    <row r="229" spans="1:9" x14ac:dyDescent="0.25">
      <c r="A229" t="s">
        <v>448</v>
      </c>
      <c r="B229" s="18" t="s">
        <v>449</v>
      </c>
      <c r="C229" t="s">
        <v>586</v>
      </c>
      <c r="D229" s="23"/>
      <c r="E229" s="7">
        <f>IFERROR(VLOOKUP(B229,'2018 Data'!B:C,2,0),0)</f>
        <v>3136.7905128000002</v>
      </c>
      <c r="F229" s="7">
        <f>IFERROR(VLOOKUP(B229,'2019 Data'!B:C,2,0),0)</f>
        <v>1874.8130788799999</v>
      </c>
      <c r="G229" s="7">
        <f>IFERROR(VLOOKUP(B229,'2020 Data'!B:C,2,0),0)</f>
        <v>2419.4563142399998</v>
      </c>
      <c r="H229" s="7">
        <f>VLOOKUP(B229,'2021 Data'!B:C,2,0)</f>
        <v>2400.9487991999999</v>
      </c>
      <c r="I229" s="32"/>
    </row>
    <row r="230" spans="1:9" x14ac:dyDescent="0.25">
      <c r="A230" t="s">
        <v>461</v>
      </c>
      <c r="B230" s="18" t="s">
        <v>462</v>
      </c>
      <c r="C230" t="s">
        <v>586</v>
      </c>
      <c r="D230" s="23"/>
      <c r="E230" s="7">
        <f>IFERROR(VLOOKUP(B230,'2018 Data'!B:C,2,0),0)</f>
        <v>2538.4591814400001</v>
      </c>
      <c r="F230" s="7">
        <f>IFERROR(VLOOKUP(B230,'2019 Data'!B:C,2,0),0)</f>
        <v>2448.9479347199999</v>
      </c>
      <c r="G230" s="7">
        <f>IFERROR(VLOOKUP(B230,'2020 Data'!B:C,2,0),0)</f>
        <v>2251.5365879999999</v>
      </c>
      <c r="H230" s="7">
        <f>VLOOKUP(B230,'2021 Data'!B:C,2,0)</f>
        <v>2379.4313759999995</v>
      </c>
      <c r="I230" s="32"/>
    </row>
    <row r="231" spans="1:9" x14ac:dyDescent="0.25">
      <c r="A231" t="s">
        <v>452</v>
      </c>
      <c r="B231" s="18" t="s">
        <v>453</v>
      </c>
      <c r="C231" t="s">
        <v>584</v>
      </c>
      <c r="D231" s="23"/>
      <c r="E231" s="7">
        <f>IFERROR(VLOOKUP(B231,'2018 Data'!B:C,2,0),0)</f>
        <v>3023.2781107199999</v>
      </c>
      <c r="F231" s="7">
        <f>IFERROR(VLOOKUP(B231,'2019 Data'!B:C,2,0),0)</f>
        <v>1654.4078409600002</v>
      </c>
      <c r="G231" s="7">
        <f>IFERROR(VLOOKUP(B231,'2020 Data'!B:C,2,0),0)</f>
        <v>2535.4460073599998</v>
      </c>
      <c r="H231" s="7">
        <f>VLOOKUP(B231,'2021 Data'!B:C,2,0)</f>
        <v>2357.0104723200002</v>
      </c>
      <c r="I231" s="32"/>
    </row>
    <row r="232" spans="1:9" x14ac:dyDescent="0.25">
      <c r="A232" t="s">
        <v>314</v>
      </c>
      <c r="B232" s="18" t="s">
        <v>315</v>
      </c>
      <c r="C232" t="s">
        <v>586</v>
      </c>
      <c r="D232" s="23"/>
      <c r="E232" s="7">
        <f>IFERROR(VLOOKUP(B232,'2018 Data'!B:C,2,0),0)</f>
        <v>6987.6253540799989</v>
      </c>
      <c r="F232" s="7">
        <f>IFERROR(VLOOKUP(B232,'2019 Data'!B:C,2,0),0)</f>
        <v>9213.8029804800008</v>
      </c>
      <c r="G232" s="7">
        <f>IFERROR(VLOOKUP(B232,'2020 Data'!B:C,2,0),0)</f>
        <v>7332.1521537600001</v>
      </c>
      <c r="H232" s="7">
        <f>VLOOKUP(B232,'2021 Data'!B:C,2,0)</f>
        <v>2289.3502262400002</v>
      </c>
    </row>
    <row r="233" spans="1:9" x14ac:dyDescent="0.25">
      <c r="A233" t="s">
        <v>330</v>
      </c>
      <c r="B233" s="18" t="s">
        <v>331</v>
      </c>
      <c r="C233" t="s">
        <v>587</v>
      </c>
      <c r="D233" s="23"/>
      <c r="E233" s="7">
        <f>IFERROR(VLOOKUP(B233,'2018 Data'!B:C,2,0),0)</f>
        <v>6590.808</v>
      </c>
      <c r="F233" s="7">
        <f>IFERROR(VLOOKUP(B233,'2019 Data'!B:C,2,0),0)</f>
        <v>66346.020185760004</v>
      </c>
      <c r="G233" s="7">
        <f>IFERROR(VLOOKUP(B233,'2020 Data'!B:C,2,0),0)</f>
        <v>3258.6478847999997</v>
      </c>
      <c r="H233" s="7">
        <f>VLOOKUP(B233,'2021 Data'!B:C,2,0)</f>
        <v>2153.1018499199999</v>
      </c>
      <c r="I233" s="32"/>
    </row>
    <row r="234" spans="1:9" x14ac:dyDescent="0.25">
      <c r="A234" t="s">
        <v>148</v>
      </c>
      <c r="B234" s="18" t="s">
        <v>483</v>
      </c>
      <c r="C234" t="s">
        <v>586</v>
      </c>
      <c r="D234" s="23"/>
      <c r="E234" s="7">
        <f>IFERROR(VLOOKUP(B234,'2018 Data'!B:C,2,0),0)</f>
        <v>1698.1644556799999</v>
      </c>
      <c r="F234" s="7">
        <f>IFERROR(VLOOKUP(B234,'2019 Data'!B:C,2,0),0)</f>
        <v>2111.30215632</v>
      </c>
      <c r="G234" s="7">
        <f>IFERROR(VLOOKUP(B234,'2020 Data'!B:C,2,0),0)</f>
        <v>2033.3150712000001</v>
      </c>
      <c r="H234" s="7">
        <f>VLOOKUP(B234,'2021 Data'!B:C,2,0)</f>
        <v>1889.5559860800001</v>
      </c>
      <c r="I234" s="32"/>
    </row>
    <row r="235" spans="1:9" x14ac:dyDescent="0.25">
      <c r="A235" t="s">
        <v>492</v>
      </c>
      <c r="B235" s="18" t="s">
        <v>493</v>
      </c>
      <c r="C235" t="s">
        <v>584</v>
      </c>
      <c r="D235" s="23"/>
      <c r="E235" s="7">
        <f>IFERROR(VLOOKUP(B235,'2018 Data'!B:C,2,0),0)</f>
        <v>1397.60455968</v>
      </c>
      <c r="F235" s="7">
        <f>IFERROR(VLOOKUP(B235,'2019 Data'!B:C,2,0),0)</f>
        <v>716.80602671999998</v>
      </c>
      <c r="G235" s="7">
        <f>IFERROR(VLOOKUP(B235,'2020 Data'!B:C,2,0),0)</f>
        <v>929.58515999999997</v>
      </c>
      <c r="H235" s="7">
        <f>VLOOKUP(B235,'2021 Data'!B:C,2,0)</f>
        <v>1813.3808515200003</v>
      </c>
      <c r="I235" s="32"/>
    </row>
    <row r="236" spans="1:9" x14ac:dyDescent="0.25">
      <c r="A236" t="s">
        <v>481</v>
      </c>
      <c r="B236" s="18" t="s">
        <v>482</v>
      </c>
      <c r="C236" t="s">
        <v>586</v>
      </c>
      <c r="D236" s="23"/>
      <c r="E236" s="7">
        <f>IFERROR(VLOOKUP(B236,'2018 Data'!B:C,2,0),0)</f>
        <v>1803.8410992000001</v>
      </c>
      <c r="F236" s="7">
        <f>IFERROR(VLOOKUP(B236,'2019 Data'!B:C,2,0),0)</f>
        <v>1675.0428307200004</v>
      </c>
      <c r="G236" s="7">
        <f>IFERROR(VLOOKUP(B236,'2020 Data'!B:C,2,0),0)</f>
        <v>1760.7484641599997</v>
      </c>
      <c r="H236" s="7">
        <f>VLOOKUP(B236,'2021 Data'!B:C,2,0)</f>
        <v>1768.21644384</v>
      </c>
      <c r="I236" s="32"/>
    </row>
    <row r="237" spans="1:9" x14ac:dyDescent="0.25">
      <c r="A237" t="s">
        <v>407</v>
      </c>
      <c r="B237" s="18" t="s">
        <v>408</v>
      </c>
      <c r="C237" t="s">
        <v>588</v>
      </c>
      <c r="D237" s="23"/>
      <c r="E237" s="7">
        <f>IFERROR(VLOOKUP(B237,'2018 Data'!B:C,2,0),0)</f>
        <v>4114.702035360001</v>
      </c>
      <c r="F237" s="7">
        <f>IFERROR(VLOOKUP(B237,'2019 Data'!B:C,2,0),0)</f>
        <v>720.42085584000006</v>
      </c>
      <c r="G237" s="7">
        <f>IFERROR(VLOOKUP(B237,'2020 Data'!B:C,2,0),0)</f>
        <v>3266.4498955199992</v>
      </c>
      <c r="H237" s="7">
        <f>VLOOKUP(B237,'2021 Data'!B:C,2,0)</f>
        <v>1747.1803809600001</v>
      </c>
      <c r="I237" s="32"/>
    </row>
    <row r="238" spans="1:9" x14ac:dyDescent="0.25">
      <c r="A238" t="s">
        <v>479</v>
      </c>
      <c r="B238" s="18" t="s">
        <v>480</v>
      </c>
      <c r="C238" t="s">
        <v>586</v>
      </c>
      <c r="D238" s="23"/>
      <c r="E238" s="7">
        <f>IFERROR(VLOOKUP(B238,'2018 Data'!B:C,2,0),0)</f>
        <v>1877.8212633599996</v>
      </c>
      <c r="F238" s="7">
        <f>IFERROR(VLOOKUP(B238,'2019 Data'!B:C,2,0),0)</f>
        <v>2082.03506784</v>
      </c>
      <c r="G238" s="7">
        <f>IFERROR(VLOOKUP(B238,'2020 Data'!B:C,2,0),0)</f>
        <v>1878.949548</v>
      </c>
      <c r="H238" s="7">
        <f>VLOOKUP(B238,'2021 Data'!B:C,2,0)</f>
        <v>1667.0357927999999</v>
      </c>
      <c r="I238" s="32"/>
    </row>
    <row r="239" spans="1:9" x14ac:dyDescent="0.25">
      <c r="A239" t="s">
        <v>467</v>
      </c>
      <c r="B239" s="18" t="s">
        <v>468</v>
      </c>
      <c r="C239" t="s">
        <v>589</v>
      </c>
      <c r="D239" s="23"/>
      <c r="E239" s="7">
        <f>IFERROR(VLOOKUP(B239,'2018 Data'!B:C,2,0),0)</f>
        <v>2328.8366505600002</v>
      </c>
      <c r="F239" s="7">
        <f>IFERROR(VLOOKUP(B239,'2019 Data'!B:C,2,0),0)</f>
        <v>1420.3304639999999</v>
      </c>
      <c r="G239" s="7">
        <f>IFERROR(VLOOKUP(B239,'2020 Data'!B:C,2,0),0)</f>
        <v>2934.6831360000001</v>
      </c>
      <c r="H239" s="7">
        <f>VLOOKUP(B239,'2021 Data'!B:C,2,0)</f>
        <v>1589.1424214400001</v>
      </c>
      <c r="I239" s="32"/>
    </row>
    <row r="240" spans="1:9" x14ac:dyDescent="0.25">
      <c r="A240" t="s">
        <v>463</v>
      </c>
      <c r="B240" s="18" t="s">
        <v>464</v>
      </c>
      <c r="C240" t="s">
        <v>586</v>
      </c>
      <c r="D240" s="23"/>
      <c r="E240" s="7">
        <f>IFERROR(VLOOKUP(B240,'2018 Data'!B:C,2,0),0)</f>
        <v>2452.1769316800005</v>
      </c>
      <c r="F240" s="7">
        <f>IFERROR(VLOOKUP(B240,'2019 Data'!B:C,2,0),0)</f>
        <v>1420.1617248000002</v>
      </c>
      <c r="G240" s="7">
        <f>IFERROR(VLOOKUP(B240,'2020 Data'!B:C,2,0),0)</f>
        <v>3039.5796782399998</v>
      </c>
      <c r="H240" s="7">
        <f>VLOOKUP(B240,'2021 Data'!B:C,2,0)</f>
        <v>1378.4154652799998</v>
      </c>
      <c r="I240" s="32"/>
    </row>
    <row r="241" spans="1:9" x14ac:dyDescent="0.25">
      <c r="A241" t="s">
        <v>490</v>
      </c>
      <c r="B241" s="18" t="s">
        <v>491</v>
      </c>
      <c r="C241" t="s">
        <v>587</v>
      </c>
      <c r="D241" s="23"/>
      <c r="E241" s="7">
        <f>IFERROR(VLOOKUP(B241,'2018 Data'!B:C,2,0),0)</f>
        <v>1453.81947984</v>
      </c>
      <c r="F241" s="7">
        <f>IFERROR(VLOOKUP(B241,'2019 Data'!B:C,2,0),0)</f>
        <v>1431.72707328</v>
      </c>
      <c r="G241" s="7">
        <f>IFERROR(VLOOKUP(B241,'2020 Data'!B:C,2,0),0)</f>
        <v>1436.2503724799999</v>
      </c>
      <c r="H241" s="7">
        <f>VLOOKUP(B241,'2021 Data'!B:C,2,0)</f>
        <v>1272.3288580799997</v>
      </c>
      <c r="I241" s="32"/>
    </row>
    <row r="242" spans="1:9" x14ac:dyDescent="0.25">
      <c r="A242" t="s">
        <v>438</v>
      </c>
      <c r="B242" s="18" t="s">
        <v>439</v>
      </c>
      <c r="C242" t="s">
        <v>587</v>
      </c>
      <c r="D242" s="23"/>
      <c r="E242" s="7">
        <f>IFERROR(VLOOKUP(B242,'2018 Data'!B:C,2,0),0)</f>
        <v>3397.2917227200001</v>
      </c>
      <c r="F242" s="7">
        <f>IFERROR(VLOOKUP(B242,'2019 Data'!B:C,2,0),0)</f>
        <v>637.47973296000009</v>
      </c>
      <c r="G242" s="7">
        <f>IFERROR(VLOOKUP(B242,'2020 Data'!B:C,2,0),0)</f>
        <v>973.43358335999994</v>
      </c>
      <c r="H242" s="7">
        <f>VLOOKUP(B242,'2021 Data'!B:C,2,0)</f>
        <v>1253.9523427200002</v>
      </c>
      <c r="I242" s="32"/>
    </row>
    <row r="243" spans="1:9" x14ac:dyDescent="0.25">
      <c r="A243" t="s">
        <v>484</v>
      </c>
      <c r="B243" s="18" t="s">
        <v>485</v>
      </c>
      <c r="C243" t="s">
        <v>586</v>
      </c>
      <c r="D243" s="23"/>
      <c r="E243" s="7">
        <f>IFERROR(VLOOKUP(B243,'2018 Data'!B:C,2,0),0)</f>
        <v>1677.5864380800001</v>
      </c>
      <c r="F243" s="7">
        <f>IFERROR(VLOOKUP(B243,'2019 Data'!B:C,2,0),0)</f>
        <v>1330.4648649599999</v>
      </c>
      <c r="G243" s="7">
        <f>IFERROR(VLOOKUP(B243,'2020 Data'!B:C,2,0),0)</f>
        <v>1476.79695072</v>
      </c>
      <c r="H243" s="7">
        <f>VLOOKUP(B243,'2021 Data'!B:C,2,0)</f>
        <v>1135.4108774400001</v>
      </c>
      <c r="I243" s="32"/>
    </row>
    <row r="244" spans="1:9" x14ac:dyDescent="0.25">
      <c r="A244" t="s">
        <v>488</v>
      </c>
      <c r="B244" s="18" t="s">
        <v>489</v>
      </c>
      <c r="C244" t="s">
        <v>588</v>
      </c>
      <c r="D244" s="23"/>
      <c r="E244" s="7">
        <f>IFERROR(VLOOKUP(B244,'2018 Data'!B:C,2,0),0)</f>
        <v>1547.8334323200002</v>
      </c>
      <c r="F244" s="7">
        <f>IFERROR(VLOOKUP(B244,'2019 Data'!B:C,2,0),0)</f>
        <v>1819.9114214399999</v>
      </c>
      <c r="G244" s="7" t="s">
        <v>942</v>
      </c>
      <c r="H244" s="7">
        <f>VLOOKUP(B244,'2021 Data'!B:C,2,0)</f>
        <v>1109.3342299200001</v>
      </c>
      <c r="I244" s="32"/>
    </row>
    <row r="245" spans="1:9" x14ac:dyDescent="0.25">
      <c r="A245" t="s">
        <v>496</v>
      </c>
      <c r="B245" s="18" t="s">
        <v>497</v>
      </c>
      <c r="C245" t="s">
        <v>586</v>
      </c>
      <c r="D245" s="23"/>
      <c r="E245" s="7">
        <f>IFERROR(VLOOKUP(B245,'2018 Data'!B:C,2,0),0)</f>
        <v>1174.1534884799999</v>
      </c>
      <c r="F245" s="7">
        <f>IFERROR(VLOOKUP(B245,'2019 Data'!B:C,2,0),0)</f>
        <v>1096.5152217599998</v>
      </c>
      <c r="G245" s="7">
        <f>IFERROR(VLOOKUP(B245,'2020 Data'!B:C,2,0),0)</f>
        <v>957.77776080000012</v>
      </c>
      <c r="H245" s="7">
        <f>VLOOKUP(B245,'2021 Data'!B:C,2,0)</f>
        <v>1048.88767536</v>
      </c>
      <c r="I245" s="32"/>
    </row>
    <row r="246" spans="1:9" x14ac:dyDescent="0.25">
      <c r="A246" t="s">
        <v>486</v>
      </c>
      <c r="B246" s="18" t="s">
        <v>487</v>
      </c>
      <c r="C246" t="s">
        <v>589</v>
      </c>
      <c r="D246" s="23"/>
      <c r="E246" s="7">
        <f>IFERROR(VLOOKUP(B246,'2018 Data'!B:C,2,0),0)</f>
        <v>1651.2116846400002</v>
      </c>
      <c r="F246" s="7">
        <f>IFERROR(VLOOKUP(B246,'2019 Data'!B:C,2,0),0)</f>
        <v>1424.42393184</v>
      </c>
      <c r="G246" s="7">
        <f>IFERROR(VLOOKUP(B246,'2020 Data'!B:C,2,0),0)</f>
        <v>1190.4464376000001</v>
      </c>
      <c r="H246" s="7">
        <f>VLOOKUP(B246,'2021 Data'!B:C,2,0)</f>
        <v>1046.1947428799999</v>
      </c>
      <c r="I246" s="32"/>
    </row>
    <row r="247" spans="1:9" x14ac:dyDescent="0.25">
      <c r="A247" t="s">
        <v>508</v>
      </c>
      <c r="B247" s="18" t="s">
        <v>509</v>
      </c>
      <c r="C247" t="s">
        <v>584</v>
      </c>
      <c r="D247" s="23"/>
      <c r="E247" s="7">
        <f>IFERROR(VLOOKUP(B247,'2018 Data'!B:C,2,0),0)</f>
        <v>680.44653935999986</v>
      </c>
      <c r="F247" s="7">
        <f>IFERROR(VLOOKUP(B247,'2019 Data'!B:C,2,0),0)</f>
        <v>536.68074095999998</v>
      </c>
      <c r="G247" s="7">
        <f>IFERROR(VLOOKUP(B247,'2020 Data'!B:C,2,0),0)</f>
        <v>961.54064496000012</v>
      </c>
      <c r="H247" s="7">
        <f>VLOOKUP(B247,'2021 Data'!B:C,2,0)</f>
        <v>1010.9717956799999</v>
      </c>
      <c r="I247" s="32"/>
    </row>
    <row r="248" spans="1:9" x14ac:dyDescent="0.25">
      <c r="A248" t="s">
        <v>502</v>
      </c>
      <c r="B248" s="18" t="s">
        <v>503</v>
      </c>
      <c r="C248" t="s">
        <v>584</v>
      </c>
      <c r="D248" s="23"/>
      <c r="E248" s="7">
        <f>IFERROR(VLOOKUP(B248,'2018 Data'!B:C,2,0),0)</f>
        <v>777.52428768000004</v>
      </c>
      <c r="F248" s="7">
        <f>IFERROR(VLOOKUP(B248,'2019 Data'!B:C,2,0),0)</f>
        <v>435.48430463999995</v>
      </c>
      <c r="G248" s="7">
        <f>IFERROR(VLOOKUP(B248,'2020 Data'!B:C,2,0),0)</f>
        <v>1012.39183584</v>
      </c>
      <c r="H248" s="7">
        <f>VLOOKUP(B248,'2021 Data'!B:C,2,0)</f>
        <v>845.44571664</v>
      </c>
      <c r="I248" s="32"/>
    </row>
    <row r="249" spans="1:9" x14ac:dyDescent="0.25">
      <c r="A249" t="s">
        <v>454</v>
      </c>
      <c r="B249" s="18" t="s">
        <v>455</v>
      </c>
      <c r="C249" t="s">
        <v>586</v>
      </c>
      <c r="D249" s="23"/>
      <c r="E249" s="7">
        <f>IFERROR(VLOOKUP(B249,'2018 Data'!B:C,2,0),0)</f>
        <v>2960.6155387200001</v>
      </c>
      <c r="F249" s="7">
        <f>IFERROR(VLOOKUP(B249,'2019 Data'!B:C,2,0),0)</f>
        <v>2817.1574625599997</v>
      </c>
      <c r="G249" s="7">
        <f>IFERROR(VLOOKUP(B249,'2020 Data'!B:C,2,0),0)</f>
        <v>2156.1857856000001</v>
      </c>
      <c r="H249" s="7">
        <f>VLOOKUP(B249,'2021 Data'!B:C,2,0)</f>
        <v>834.85733184000003</v>
      </c>
    </row>
    <row r="250" spans="1:9" x14ac:dyDescent="0.25">
      <c r="A250" t="s">
        <v>512</v>
      </c>
      <c r="B250" s="18" t="s">
        <v>513</v>
      </c>
      <c r="C250" t="s">
        <v>588</v>
      </c>
      <c r="D250" s="23"/>
      <c r="E250" s="7">
        <f>IFERROR(VLOOKUP(B250,'2018 Data'!B:C,2,0),0)</f>
        <v>567.99937151999995</v>
      </c>
      <c r="F250" s="7">
        <f>IFERROR(VLOOKUP(B250,'2019 Data'!B:C,2,0),0)</f>
        <v>1266.9523372799999</v>
      </c>
      <c r="G250" s="7" t="s">
        <v>942</v>
      </c>
      <c r="H250" s="7">
        <f>VLOOKUP(B250,'2021 Data'!B:C,2,0)</f>
        <v>824.00504255999999</v>
      </c>
      <c r="I250" s="32"/>
    </row>
    <row r="251" spans="1:9" x14ac:dyDescent="0.25">
      <c r="A251" t="s">
        <v>552</v>
      </c>
      <c r="B251" s="18" t="s">
        <v>553</v>
      </c>
      <c r="C251" t="s">
        <v>588</v>
      </c>
      <c r="D251" s="23"/>
      <c r="E251" s="7">
        <f>IFERROR(VLOOKUP(B251,'2018 Data'!B:C,2,0),0)</f>
        <v>23.000695200000003</v>
      </c>
      <c r="F251" s="7">
        <f>IFERROR(VLOOKUP(B251,'2019 Data'!B:C,2,0),0)</f>
        <v>9.2272219200000016</v>
      </c>
      <c r="G251" s="7">
        <f>IFERROR(VLOOKUP(B251,'2020 Data'!B:C,2,0),0)</f>
        <v>3047.4571679999999</v>
      </c>
      <c r="H251" s="7">
        <f>VLOOKUP(B251,'2021 Data'!B:C,2,0)</f>
        <v>813.6201427200001</v>
      </c>
      <c r="I251" s="32"/>
    </row>
    <row r="252" spans="1:9" x14ac:dyDescent="0.25">
      <c r="A252" t="s">
        <v>506</v>
      </c>
      <c r="B252" s="18" t="s">
        <v>507</v>
      </c>
      <c r="C252" t="s">
        <v>588</v>
      </c>
      <c r="D252" s="23"/>
      <c r="E252" s="7">
        <f>IFERROR(VLOOKUP(B252,'2018 Data'!B:C,2,0),0)</f>
        <v>722.43202752000002</v>
      </c>
      <c r="F252" s="7">
        <f>IFERROR(VLOOKUP(B252,'2019 Data'!B:C,2,0),0)</f>
        <v>958.39846704000001</v>
      </c>
      <c r="G252" s="7">
        <f>IFERROR(VLOOKUP(B252,'2020 Data'!B:C,2,0),0)</f>
        <v>796.21351488000005</v>
      </c>
      <c r="H252" s="7">
        <f>VLOOKUP(B252,'2021 Data'!B:C,2,0)</f>
        <v>693.62951615999998</v>
      </c>
      <c r="I252" s="32"/>
    </row>
    <row r="253" spans="1:9" x14ac:dyDescent="0.25">
      <c r="A253" t="s">
        <v>510</v>
      </c>
      <c r="B253" s="18" t="s">
        <v>511</v>
      </c>
      <c r="C253" t="s">
        <v>586</v>
      </c>
      <c r="D253" s="23"/>
      <c r="E253" s="7">
        <f>IFERROR(VLOOKUP(B253,'2018 Data'!B:C,2,0),0)</f>
        <v>635.51510064000001</v>
      </c>
      <c r="F253" s="7">
        <f>IFERROR(VLOOKUP(B253,'2019 Data'!B:C,2,0),0)</f>
        <v>912.48797807999995</v>
      </c>
      <c r="G253" s="7">
        <f>IFERROR(VLOOKUP(B253,'2020 Data'!B:C,2,0),0)</f>
        <v>554.42775024000002</v>
      </c>
      <c r="H253" s="7">
        <f>VLOOKUP(B253,'2021 Data'!B:C,2,0)</f>
        <v>632.98646208000014</v>
      </c>
      <c r="I253" s="32"/>
    </row>
    <row r="254" spans="1:9" x14ac:dyDescent="0.25">
      <c r="A254" t="s">
        <v>494</v>
      </c>
      <c r="B254" s="18" t="s">
        <v>495</v>
      </c>
      <c r="C254" t="s">
        <v>588</v>
      </c>
      <c r="D254" s="23"/>
      <c r="E254" s="7">
        <f>IFERROR(VLOOKUP(B254,'2018 Data'!B:C,2,0),0)</f>
        <v>1316.9754360000004</v>
      </c>
      <c r="F254" s="7">
        <f>IFERROR(VLOOKUP(B254,'2019 Data'!B:C,2,0),0)</f>
        <v>520.85953583999992</v>
      </c>
      <c r="G254" s="7">
        <f>IFERROR(VLOOKUP(B254,'2020 Data'!B:C,2,0),0)</f>
        <v>538.73518608000006</v>
      </c>
      <c r="H254" s="7">
        <f>VLOOKUP(B254,'2021 Data'!B:C,2,0)</f>
        <v>563.24890944000003</v>
      </c>
      <c r="I254" s="32"/>
    </row>
    <row r="255" spans="1:9" x14ac:dyDescent="0.25">
      <c r="A255" t="s">
        <v>469</v>
      </c>
      <c r="B255" s="18" t="s">
        <v>470</v>
      </c>
      <c r="C255" t="s">
        <v>590</v>
      </c>
      <c r="D255" s="23"/>
      <c r="E255" s="7">
        <f>IFERROR(VLOOKUP(B255,'2018 Data'!B:C,2,0),0)</f>
        <v>2224.1491272000003</v>
      </c>
      <c r="F255" s="7">
        <f>IFERROR(VLOOKUP(B255,'2019 Data'!B:C,2,0),0)</f>
        <v>482.92832448000007</v>
      </c>
      <c r="G255" s="7">
        <f>IFERROR(VLOOKUP(B255,'2020 Data'!B:C,2,0),0)</f>
        <v>438.69198240000003</v>
      </c>
      <c r="H255" s="7">
        <f>VLOOKUP(B255,'2021 Data'!B:C,2,0)</f>
        <v>437.51715840000003</v>
      </c>
      <c r="I255" s="32"/>
    </row>
    <row r="256" spans="1:9" x14ac:dyDescent="0.25">
      <c r="A256" t="s">
        <v>504</v>
      </c>
      <c r="B256" s="18" t="s">
        <v>505</v>
      </c>
      <c r="C256" t="s">
        <v>584</v>
      </c>
      <c r="D256" s="23"/>
      <c r="E256" s="7">
        <f>IFERROR(VLOOKUP(B256,'2018 Data'!B:C,2,0),0)</f>
        <v>737.87483952000002</v>
      </c>
      <c r="F256" s="7">
        <f>IFERROR(VLOOKUP(B256,'2019 Data'!B:C,2,0),0)</f>
        <v>130.8558888</v>
      </c>
      <c r="G256" s="7">
        <f>IFERROR(VLOOKUP(B256,'2020 Data'!B:C,2,0),0)</f>
        <v>311.16823919999996</v>
      </c>
      <c r="H256" s="7">
        <f>VLOOKUP(B256,'2021 Data'!B:C,2,0)</f>
        <v>398.88195984000009</v>
      </c>
      <c r="I256" s="32"/>
    </row>
    <row r="257" spans="1:9" x14ac:dyDescent="0.25">
      <c r="A257" t="s">
        <v>526</v>
      </c>
      <c r="B257" s="18" t="s">
        <v>527</v>
      </c>
      <c r="C257" t="s">
        <v>584</v>
      </c>
      <c r="D257" s="23"/>
      <c r="E257" s="7">
        <f>IFERROR(VLOOKUP(B257,'2018 Data'!B:C,2,0),0)</f>
        <v>192.08889504000001</v>
      </c>
      <c r="F257" s="7">
        <f>IFERROR(VLOOKUP(B257,'2019 Data'!B:C,2,0),0)</f>
        <v>8.8503710400000024</v>
      </c>
      <c r="G257" s="7">
        <f>IFERROR(VLOOKUP(B257,'2020 Data'!B:C,2,0),0)</f>
        <v>258.46599744000002</v>
      </c>
      <c r="H257" s="7">
        <f>VLOOKUP(B257,'2021 Data'!B:C,2,0)</f>
        <v>368.15899680000001</v>
      </c>
      <c r="I257" s="32"/>
    </row>
    <row r="258" spans="1:9" x14ac:dyDescent="0.25">
      <c r="A258" t="s">
        <v>514</v>
      </c>
      <c r="B258" s="18" t="s">
        <v>515</v>
      </c>
      <c r="C258" t="s">
        <v>586</v>
      </c>
      <c r="D258" s="23"/>
      <c r="E258" s="7">
        <f>IFERROR(VLOOKUP(B258,'2018 Data'!B:C,2,0),0)</f>
        <v>446.84435376000005</v>
      </c>
      <c r="F258" s="7">
        <f>IFERROR(VLOOKUP(B258,'2019 Data'!B:C,2,0),0)</f>
        <v>232.41883392000003</v>
      </c>
      <c r="G258" s="7">
        <f>IFERROR(VLOOKUP(B258,'2020 Data'!B:C,2,0),0)</f>
        <v>311.75546975999998</v>
      </c>
      <c r="H258" s="7">
        <f>VLOOKUP(B258,'2021 Data'!B:C,2,0)</f>
        <v>368.05983984000005</v>
      </c>
      <c r="I258" s="32"/>
    </row>
    <row r="259" spans="1:9" x14ac:dyDescent="0.25">
      <c r="A259" t="s">
        <v>518</v>
      </c>
      <c r="B259" s="18" t="s">
        <v>519</v>
      </c>
      <c r="C259" t="s">
        <v>591</v>
      </c>
      <c r="D259" s="23"/>
      <c r="E259" s="7">
        <f>IFERROR(VLOOKUP(B259,'2018 Data'!B:C,2,0),0)</f>
        <v>380.28272687999998</v>
      </c>
      <c r="F259" s="7">
        <f>IFERROR(VLOOKUP(B259,'2019 Data'!B:C,2,0),0)</f>
        <v>186.58581984000006</v>
      </c>
      <c r="G259" s="7">
        <f>IFERROR(VLOOKUP(B259,'2020 Data'!B:C,2,0),0)</f>
        <v>256.83403535999997</v>
      </c>
      <c r="H259" s="7">
        <f>VLOOKUP(B259,'2021 Data'!B:C,2,0)</f>
        <v>318.8895998399999</v>
      </c>
      <c r="I259" s="32"/>
    </row>
    <row r="260" spans="1:9" x14ac:dyDescent="0.25">
      <c r="A260" t="s">
        <v>524</v>
      </c>
      <c r="B260" s="18" t="s">
        <v>525</v>
      </c>
      <c r="C260" t="s">
        <v>586</v>
      </c>
      <c r="D260" s="23"/>
      <c r="E260" s="7">
        <f>IFERROR(VLOOKUP(B260,'2018 Data'!B:C,2,0),0)</f>
        <v>227.03959151999999</v>
      </c>
      <c r="F260" s="7">
        <f>IFERROR(VLOOKUP(B260,'2019 Data'!B:C,2,0),0)</f>
        <v>203.96985840000002</v>
      </c>
      <c r="G260" s="7" t="s">
        <v>942</v>
      </c>
      <c r="H260" s="7">
        <f>VLOOKUP(B260,'2021 Data'!B:C,2,0)</f>
        <v>258.17387903999997</v>
      </c>
      <c r="I260" s="32"/>
    </row>
    <row r="261" spans="1:9" x14ac:dyDescent="0.25">
      <c r="A261" t="s">
        <v>516</v>
      </c>
      <c r="B261" s="18" t="s">
        <v>517</v>
      </c>
      <c r="C261" t="s">
        <v>584</v>
      </c>
      <c r="D261" s="23"/>
      <c r="E261" s="7">
        <f>IFERROR(VLOOKUP(B261,'2018 Data'!B:C,2,0),0)</f>
        <v>400.51573632000003</v>
      </c>
      <c r="F261" s="7">
        <f>IFERROR(VLOOKUP(B261,'2019 Data'!B:C,2,0),0)</f>
        <v>207.25482960000002</v>
      </c>
      <c r="G261" s="7">
        <f>IFERROR(VLOOKUP(B261,'2020 Data'!B:C,2,0),0)</f>
        <v>235.02821328000002</v>
      </c>
      <c r="H261" s="7">
        <f>VLOOKUP(B261,'2021 Data'!B:C,2,0)</f>
        <v>162.74923055999997</v>
      </c>
      <c r="I261" s="32"/>
    </row>
    <row r="262" spans="1:9" x14ac:dyDescent="0.25">
      <c r="A262" t="s">
        <v>542</v>
      </c>
      <c r="B262" s="18" t="s">
        <v>543</v>
      </c>
      <c r="C262" t="s">
        <v>596</v>
      </c>
      <c r="D262" s="23"/>
      <c r="E262" s="7">
        <f>IFERROR(VLOOKUP(B262,'2018 Data'!B:C,2,0),0)</f>
        <v>76.057561439999986</v>
      </c>
      <c r="F262" s="7">
        <f>IFERROR(VLOOKUP(B262,'2019 Data'!B:C,2,0),0)</f>
        <v>91.964224800000011</v>
      </c>
      <c r="G262" s="7">
        <f>IFERROR(VLOOKUP(B262,'2020 Data'!B:C,2,0),0)</f>
        <v>38.340539999999997</v>
      </c>
      <c r="H262" s="7">
        <f>VLOOKUP(B262,'2021 Data'!B:C,2,0)</f>
        <v>145.19736</v>
      </c>
      <c r="I262" s="32"/>
    </row>
    <row r="263" spans="1:9" x14ac:dyDescent="0.25">
      <c r="A263" t="s">
        <v>530</v>
      </c>
      <c r="B263" s="18" t="s">
        <v>531</v>
      </c>
      <c r="C263" t="s">
        <v>596</v>
      </c>
      <c r="D263" s="23"/>
      <c r="E263" s="7">
        <f>IFERROR(VLOOKUP(B263,'2018 Data'!B:C,2,0),0)</f>
        <v>175.73099040000005</v>
      </c>
      <c r="F263" s="7">
        <f>IFERROR(VLOOKUP(B263,'2019 Data'!B:C,2,0),0)</f>
        <v>185.35710816000005</v>
      </c>
      <c r="G263" s="7">
        <f>IFERROR(VLOOKUP(B263,'2020 Data'!B:C,2,0),0)</f>
        <v>168.562296</v>
      </c>
      <c r="H263" s="7">
        <f>VLOOKUP(B263,'2021 Data'!B:C,2,0)</f>
        <v>142.63515504000006</v>
      </c>
      <c r="I263" s="32"/>
    </row>
    <row r="264" spans="1:9" x14ac:dyDescent="0.25">
      <c r="A264" t="s">
        <v>573</v>
      </c>
      <c r="B264" s="13" t="s">
        <v>574</v>
      </c>
      <c r="C264" t="s">
        <v>588</v>
      </c>
      <c r="D264" s="23"/>
      <c r="E264" s="7">
        <v>0</v>
      </c>
      <c r="F264" s="7">
        <v>0</v>
      </c>
      <c r="G264" s="7">
        <f>IFERROR(VLOOKUP(B264,'2020 Data'!B:C,2,0),0)</f>
        <v>312.72435935999994</v>
      </c>
      <c r="H264" s="7">
        <f>VLOOKUP(B264,'2021 Data'!B:C,2,0)</f>
        <v>129.80535119999999</v>
      </c>
      <c r="I264" s="32"/>
    </row>
    <row r="265" spans="1:9" x14ac:dyDescent="0.25">
      <c r="A265" t="s">
        <v>528</v>
      </c>
      <c r="B265" s="18" t="s">
        <v>529</v>
      </c>
      <c r="C265" t="s">
        <v>584</v>
      </c>
      <c r="D265" s="23"/>
      <c r="E265" s="7">
        <f>IFERROR(VLOOKUP(B265,'2018 Data'!B:C,2,0),0)</f>
        <v>176.58947376</v>
      </c>
      <c r="F265" s="7">
        <f>IFERROR(VLOOKUP(B265,'2019 Data'!B:C,2,0),0)</f>
        <v>892.95968159999995</v>
      </c>
      <c r="G265" s="7">
        <f>IFERROR(VLOOKUP(B265,'2020 Data'!B:C,2,0),0)</f>
        <v>265.75144847999997</v>
      </c>
      <c r="H265" s="7">
        <f>VLOOKUP(B265,'2021 Data'!B:C,2,0)</f>
        <v>98.571634560000007</v>
      </c>
    </row>
    <row r="266" spans="1:9" x14ac:dyDescent="0.25">
      <c r="A266" t="s">
        <v>500</v>
      </c>
      <c r="B266" s="18" t="s">
        <v>501</v>
      </c>
      <c r="C266" t="s">
        <v>584</v>
      </c>
      <c r="D266" s="23"/>
      <c r="E266" s="7">
        <f>IFERROR(VLOOKUP(B266,'2018 Data'!B:C,2,0),0)</f>
        <v>1055.8414540799997</v>
      </c>
      <c r="F266" s="7">
        <f>IFERROR(VLOOKUP(B266,'2019 Data'!B:C,2,0),0)</f>
        <v>98.025227999999998</v>
      </c>
      <c r="G266" s="7">
        <f>IFERROR(VLOOKUP(B266,'2020 Data'!B:C,2,0),0)</f>
        <v>25.707326400000003</v>
      </c>
      <c r="H266" s="7">
        <f>VLOOKUP(B266,'2021 Data'!B:C,2,0)</f>
        <v>88.710007680000004</v>
      </c>
      <c r="I266" s="32"/>
    </row>
    <row r="267" spans="1:9" x14ac:dyDescent="0.25">
      <c r="A267" t="s">
        <v>536</v>
      </c>
      <c r="B267" s="18" t="s">
        <v>537</v>
      </c>
      <c r="C267" t="s">
        <v>596</v>
      </c>
      <c r="D267" s="23"/>
      <c r="E267" s="7">
        <f>IFERROR(VLOOKUP(B267,'2018 Data'!B:C,2,0),0)</f>
        <v>117.97038288</v>
      </c>
      <c r="F267" s="7">
        <f>IFERROR(VLOOKUP(B267,'2019 Data'!B:C,2,0),0)</f>
        <v>95.597470080000008</v>
      </c>
      <c r="G267" s="7">
        <f>IFERROR(VLOOKUP(B267,'2020 Data'!B:C,2,0),0)</f>
        <v>84.111501600000011</v>
      </c>
      <c r="H267" s="7">
        <f>VLOOKUP(B267,'2021 Data'!B:C,2,0)</f>
        <v>84.485721600000005</v>
      </c>
      <c r="I267" s="32"/>
    </row>
    <row r="268" spans="1:9" x14ac:dyDescent="0.25">
      <c r="A268" t="s">
        <v>534</v>
      </c>
      <c r="B268" s="18" t="s">
        <v>535</v>
      </c>
      <c r="C268" t="s">
        <v>596</v>
      </c>
      <c r="D268" s="23"/>
      <c r="E268" s="7">
        <f>IFERROR(VLOOKUP(B268,'2018 Data'!B:C,2,0),0)</f>
        <v>132.32165183999999</v>
      </c>
      <c r="F268" s="7">
        <f>IFERROR(VLOOKUP(B268,'2019 Data'!B:C,2,0),0)</f>
        <v>118.45754927999998</v>
      </c>
      <c r="G268" s="7">
        <f>IFERROR(VLOOKUP(B268,'2020 Data'!B:C,2,0),0)</f>
        <v>72.154242719999999</v>
      </c>
      <c r="H268" s="7">
        <f>VLOOKUP(B268,'2021 Data'!B:C,2,0)</f>
        <v>55.64483568</v>
      </c>
      <c r="I268" s="32"/>
    </row>
    <row r="269" spans="1:9" x14ac:dyDescent="0.25">
      <c r="A269" t="s">
        <v>550</v>
      </c>
      <c r="B269" s="18" t="s">
        <v>551</v>
      </c>
      <c r="C269" t="s">
        <v>596</v>
      </c>
      <c r="D269" s="23"/>
      <c r="E269" s="7">
        <f>IFERROR(VLOOKUP(B269,'2018 Data'!B:C,2,0),0)</f>
        <v>30.712348800000004</v>
      </c>
      <c r="F269" s="7">
        <f>IFERROR(VLOOKUP(B269,'2019 Data'!B:C,2,0),0)</f>
        <v>33.345043199999999</v>
      </c>
      <c r="G269" s="7">
        <f>IFERROR(VLOOKUP(B269,'2020 Data'!B:C,2,0),0)</f>
        <v>40.592482560000008</v>
      </c>
      <c r="H269" s="7">
        <f>VLOOKUP(B269,'2021 Data'!B:C,2,0)</f>
        <v>48.944528640000001</v>
      </c>
      <c r="I269" s="32"/>
    </row>
    <row r="270" spans="1:9" x14ac:dyDescent="0.25">
      <c r="A270" t="s">
        <v>548</v>
      </c>
      <c r="B270" s="18" t="s">
        <v>549</v>
      </c>
      <c r="C270" t="s">
        <v>596</v>
      </c>
      <c r="D270" s="23"/>
      <c r="E270" s="7">
        <f>IFERROR(VLOOKUP(B270,'2018 Data'!B:C,2,0),0)</f>
        <v>43.663808159999995</v>
      </c>
      <c r="F270" s="7">
        <f>IFERROR(VLOOKUP(B270,'2019 Data'!B:C,2,0),0)</f>
        <v>49.176136799999995</v>
      </c>
      <c r="G270" s="7">
        <f>IFERROR(VLOOKUP(B270,'2020 Data'!B:C,2,0),0)</f>
        <v>36.48785616</v>
      </c>
      <c r="H270" s="7">
        <f>VLOOKUP(B270,'2021 Data'!B:C,2,0)</f>
        <v>35.405112960000004</v>
      </c>
      <c r="I270" s="32"/>
    </row>
    <row r="271" spans="1:9" x14ac:dyDescent="0.25">
      <c r="A271" t="s">
        <v>544</v>
      </c>
      <c r="B271" s="18" t="s">
        <v>545</v>
      </c>
      <c r="C271" t="s">
        <v>584</v>
      </c>
      <c r="D271" s="23"/>
      <c r="E271" s="7">
        <f>IFERROR(VLOOKUP(B271,'2018 Data'!B:C,2,0),0)</f>
        <v>48.68552304</v>
      </c>
      <c r="F271" s="7">
        <f>IFERROR(VLOOKUP(B271,'2019 Data'!B:C,2,0),0)</f>
        <v>40.800684959999998</v>
      </c>
      <c r="G271" s="7">
        <f>IFERROR(VLOOKUP(B271,'2020 Data'!B:C,2,0),0)</f>
        <v>44.995849919999998</v>
      </c>
      <c r="H271" s="7">
        <f>VLOOKUP(B271,'2021 Data'!B:C,2,0)</f>
        <v>35.369732160000005</v>
      </c>
      <c r="I271" s="32"/>
    </row>
    <row r="272" spans="1:9" x14ac:dyDescent="0.25">
      <c r="A272" t="s">
        <v>546</v>
      </c>
      <c r="B272" s="18" t="s">
        <v>547</v>
      </c>
      <c r="C272" t="s">
        <v>584</v>
      </c>
      <c r="D272" s="23"/>
      <c r="E272" s="7">
        <f>IFERROR(VLOOKUP(B272,'2018 Data'!B:C,2,0),0)</f>
        <v>46.41171696</v>
      </c>
      <c r="F272" s="7">
        <f>IFERROR(VLOOKUP(B272,'2019 Data'!B:C,2,0),0)</f>
        <v>8.5783017600000022</v>
      </c>
      <c r="G272" s="7">
        <f>IFERROR(VLOOKUP(B272,'2020 Data'!B:C,2,0),0)</f>
        <v>23.750677440000004</v>
      </c>
      <c r="H272" s="7">
        <f>VLOOKUP(B272,'2021 Data'!B:C,2,0)</f>
        <v>27.262630080000001</v>
      </c>
      <c r="I272" s="32"/>
    </row>
    <row r="273" spans="1:9" x14ac:dyDescent="0.25">
      <c r="A273" t="s">
        <v>554</v>
      </c>
      <c r="B273" s="18" t="s">
        <v>555</v>
      </c>
      <c r="C273" t="s">
        <v>586</v>
      </c>
      <c r="D273" s="23"/>
      <c r="E273" s="7">
        <f>IFERROR(VLOOKUP(B273,'2018 Data'!B:C,2,0),0)</f>
        <v>21.042776159999999</v>
      </c>
      <c r="F273" s="7">
        <f>IFERROR(VLOOKUP(B273,'2019 Data'!B:C,2,0),0)</f>
        <v>16.396823519999998</v>
      </c>
      <c r="G273" s="7">
        <f>IFERROR(VLOOKUP(B273,'2020 Data'!B:C,2,0),0)</f>
        <v>10.253446560000002</v>
      </c>
      <c r="H273" s="7">
        <f>VLOOKUP(B273,'2021 Data'!B:C,2,0)</f>
        <v>12.125181599999999</v>
      </c>
      <c r="I273" s="32"/>
    </row>
    <row r="274" spans="1:9" x14ac:dyDescent="0.25">
      <c r="A274" t="s">
        <v>98</v>
      </c>
      <c r="B274" s="18" t="s">
        <v>99</v>
      </c>
      <c r="C274" t="s">
        <v>587</v>
      </c>
      <c r="D274" s="23"/>
      <c r="E274" s="7">
        <f>IFERROR(VLOOKUP(B274,'2018 Data'!B:C,2,0),0)</f>
        <v>40298.880343680001</v>
      </c>
      <c r="F274" s="7">
        <f>IFERROR(VLOOKUP(B274,'2019 Data'!B:C,2,0),0)</f>
        <v>39216.17415744</v>
      </c>
      <c r="G274" s="7">
        <f>IFERROR(VLOOKUP(B274,'2020 Data'!B:C,2,0),0)</f>
        <v>37507.333772159996</v>
      </c>
      <c r="H274" s="7">
        <v>0</v>
      </c>
    </row>
    <row r="275" spans="1:9" x14ac:dyDescent="0.25">
      <c r="A275" t="s">
        <v>532</v>
      </c>
      <c r="B275" s="18" t="s">
        <v>533</v>
      </c>
      <c r="C275" t="s">
        <v>586</v>
      </c>
      <c r="D275" s="23"/>
      <c r="E275" s="7">
        <f>IFERROR(VLOOKUP(B275,'2018 Data'!B:C,2,0),0)</f>
        <v>147.74532192000001</v>
      </c>
      <c r="F275" s="7">
        <f>IFERROR(VLOOKUP(B275,'2019 Data'!B:C,2,0),0)</f>
        <v>108.25436160000001</v>
      </c>
      <c r="G275" s="7">
        <f>IFERROR(VLOOKUP(B275,'2020 Data'!B:C,2,0),0)</f>
        <v>0</v>
      </c>
      <c r="H275" s="7">
        <f>VLOOKUP(B275,'2021 Data'!B:C,2,0)</f>
        <v>0</v>
      </c>
      <c r="I275" s="9"/>
    </row>
    <row r="276" spans="1:9" x14ac:dyDescent="0.25">
      <c r="A276" t="s">
        <v>296</v>
      </c>
      <c r="B276" s="18" t="s">
        <v>297</v>
      </c>
      <c r="C276" t="s">
        <v>588</v>
      </c>
      <c r="D276" s="23"/>
      <c r="E276" s="7">
        <f>IFERROR(VLOOKUP(B276,'2018 Data'!B:C,2,0),0)</f>
        <v>7533.664225919998</v>
      </c>
      <c r="F276" s="7" t="s">
        <v>942</v>
      </c>
      <c r="G276" s="7" t="s">
        <v>942</v>
      </c>
      <c r="H276" s="7" t="s">
        <v>942</v>
      </c>
    </row>
    <row r="277" spans="1:9" x14ac:dyDescent="0.25">
      <c r="A277" t="s">
        <v>238</v>
      </c>
      <c r="B277" s="18" t="s">
        <v>239</v>
      </c>
      <c r="C277" t="s">
        <v>588</v>
      </c>
      <c r="D277" s="23"/>
      <c r="E277" s="7">
        <f>IFERROR(VLOOKUP(B277,'2018 Data'!B:C,2,0),0)</f>
        <v>9837.6288091200004</v>
      </c>
      <c r="F277" s="7">
        <f>IFERROR(VLOOKUP(B277,'2019 Data'!B:C,2,0),0)</f>
        <v>10364.544721439999</v>
      </c>
      <c r="G277" s="7" t="s">
        <v>942</v>
      </c>
      <c r="H277" s="7" t="s">
        <v>942</v>
      </c>
      <c r="I277" s="32"/>
    </row>
    <row r="278" spans="1:9" x14ac:dyDescent="0.25">
      <c r="A278" t="s">
        <v>522</v>
      </c>
      <c r="B278" s="18" t="s">
        <v>523</v>
      </c>
      <c r="C278" t="s">
        <v>586</v>
      </c>
      <c r="D278" s="23"/>
      <c r="E278" s="7">
        <f>IFERROR(VLOOKUP(B278,'2018 Data'!B:C,2,0),0)</f>
        <v>275.70914783999996</v>
      </c>
      <c r="F278" s="7">
        <f>IFERROR(VLOOKUP(B278,'2019 Data'!B:C,2,0),0)</f>
        <v>293.69012400000003</v>
      </c>
      <c r="G278" s="7" t="s">
        <v>942</v>
      </c>
      <c r="H278" s="7" t="s">
        <v>942</v>
      </c>
    </row>
    <row r="279" spans="1:9" x14ac:dyDescent="0.25">
      <c r="A279" t="s">
        <v>556</v>
      </c>
      <c r="B279" s="18" t="s">
        <v>557</v>
      </c>
      <c r="C279" t="s">
        <v>587</v>
      </c>
      <c r="D279" s="23"/>
      <c r="E279" s="7">
        <f>IFERROR(VLOOKUP(B279,'2018 Data'!B:C,2,0),0)</f>
        <v>13.666332959999998</v>
      </c>
      <c r="F279" s="7">
        <f>IFERROR(VLOOKUP(B279,'2019 Data'!B:C,2,0),0)</f>
        <v>123.44724000000001</v>
      </c>
      <c r="G279" s="7" t="s">
        <v>942</v>
      </c>
      <c r="H279" s="7" t="s">
        <v>942</v>
      </c>
    </row>
    <row r="280" spans="1:9" x14ac:dyDescent="0.25">
      <c r="A280" t="s">
        <v>136</v>
      </c>
      <c r="B280" s="18" t="s">
        <v>137</v>
      </c>
      <c r="C280" t="s">
        <v>586</v>
      </c>
      <c r="D280" s="23"/>
      <c r="E280" s="7">
        <f>IFERROR(VLOOKUP(B280,'2018 Data'!B:C,2,0),0)</f>
        <v>24110.913496320001</v>
      </c>
      <c r="F280" s="7">
        <f>IFERROR(VLOOKUP(B280,'2019 Data'!B:C,2,0),0)</f>
        <v>23349.020899680003</v>
      </c>
      <c r="G280" s="7">
        <f>IFERROR(VLOOKUP(B280,'2020 Data'!B:C,2,0),0)</f>
        <v>22911.010224480004</v>
      </c>
      <c r="H280" s="7" t="s">
        <v>942</v>
      </c>
    </row>
    <row r="281" spans="1:9" x14ac:dyDescent="0.25">
      <c r="A281" t="s">
        <v>334</v>
      </c>
      <c r="B281" s="18" t="s">
        <v>335</v>
      </c>
      <c r="C281" t="s">
        <v>588</v>
      </c>
      <c r="D281" s="23"/>
      <c r="E281" s="7">
        <f>IFERROR(VLOOKUP(B281,'2018 Data'!B:C,2,0),0)</f>
        <v>6534.9736502399992</v>
      </c>
      <c r="F281" s="7">
        <f>IFERROR(VLOOKUP(B281,'2019 Data'!B:C,2,0),0)</f>
        <v>7208.8792776</v>
      </c>
      <c r="G281" s="7">
        <f>IFERROR(VLOOKUP(B281,'2020 Data'!B:C,2,0),0)</f>
        <v>6355.4741510400008</v>
      </c>
      <c r="H281" s="7" t="s">
        <v>942</v>
      </c>
    </row>
    <row r="282" spans="1:9" x14ac:dyDescent="0.25">
      <c r="A282" t="s">
        <v>364</v>
      </c>
      <c r="B282" s="18" t="s">
        <v>365</v>
      </c>
      <c r="C282" t="s">
        <v>588</v>
      </c>
      <c r="D282" s="23"/>
      <c r="E282" s="7">
        <f>IFERROR(VLOOKUP(B282,'2018 Data'!B:C,2,0),0)</f>
        <v>5225.443967520001</v>
      </c>
      <c r="F282" s="7">
        <f>IFERROR(VLOOKUP(B282,'2019 Data'!B:C,2,0),0)</f>
        <v>5604.4873684799995</v>
      </c>
      <c r="G282" s="7">
        <f>IFERROR(VLOOKUP(B282,'2020 Data'!B:C,2,0),0)</f>
        <v>6199.38086544</v>
      </c>
      <c r="H282" s="7" t="s">
        <v>942</v>
      </c>
      <c r="I282" s="32"/>
    </row>
    <row r="283" spans="1:9" x14ac:dyDescent="0.25">
      <c r="A283" t="s">
        <v>290</v>
      </c>
      <c r="B283" s="18" t="s">
        <v>291</v>
      </c>
      <c r="C283" t="s">
        <v>590</v>
      </c>
      <c r="D283" s="23"/>
      <c r="E283" s="7">
        <f>IFERROR(VLOOKUP(B283,'2018 Data'!B:C,2,0),0)</f>
        <v>7633.4545022399989</v>
      </c>
      <c r="F283" s="7">
        <f>IFERROR(VLOOKUP(B283,'2019 Data'!B:C,2,0),0)</f>
        <v>1806.26522832</v>
      </c>
      <c r="G283" s="7">
        <f>IFERROR(VLOOKUP(B283,'2020 Data'!B:C,2,0),0)</f>
        <v>652.00972032000004</v>
      </c>
      <c r="H283" s="7" t="s">
        <v>942</v>
      </c>
    </row>
    <row r="284" spans="1:9" x14ac:dyDescent="0.25">
      <c r="A284" t="s">
        <v>230</v>
      </c>
      <c r="B284" s="18" t="s">
        <v>231</v>
      </c>
      <c r="C284" t="s">
        <v>586</v>
      </c>
      <c r="D284" s="23"/>
      <c r="E284" s="7">
        <f>IFERROR(VLOOKUP(B284,'2018 Data'!B:C,2,0),0)</f>
        <v>10198.399841280001</v>
      </c>
      <c r="F284" s="7">
        <f>IFERROR(VLOOKUP(B284,'2019 Data'!B:C,2,0),0)</f>
        <v>18703.765352159997</v>
      </c>
      <c r="G284" s="7">
        <f>IFERROR(VLOOKUP(B284,'2020 Data'!B:C,2,0),0)</f>
        <v>4.2298200000000001</v>
      </c>
      <c r="H284" s="7" t="s">
        <v>942</v>
      </c>
    </row>
    <row r="285" spans="1:9" x14ac:dyDescent="0.25">
      <c r="A285" t="s">
        <v>288</v>
      </c>
      <c r="B285" s="18" t="s">
        <v>289</v>
      </c>
      <c r="C285" t="s">
        <v>586</v>
      </c>
      <c r="D285" s="23"/>
      <c r="E285" s="7">
        <f>IFERROR(VLOOKUP(B285,'2018 Data'!B:C,2,0),0)</f>
        <v>7756.6837420800002</v>
      </c>
      <c r="F285" s="7">
        <f>IFERROR(VLOOKUP(B285,'2019 Data'!B:C,2,0),0)</f>
        <v>7893.15928128</v>
      </c>
      <c r="G285" s="7">
        <f>IFERROR(VLOOKUP(B285,'2020 Data'!B:C,2,0),0)</f>
        <v>0</v>
      </c>
      <c r="H285" s="7" t="s">
        <v>942</v>
      </c>
      <c r="I285" s="32"/>
    </row>
  </sheetData>
  <autoFilter ref="A2:I285" xr:uid="{DD26B29D-86CF-4820-B6CE-142003CA450E}"/>
  <pageMargins left="0.25" right="0.25" top="0.75" bottom="0.75" header="0.3" footer="0.3"/>
  <pageSetup orientation="landscape" r:id="rId1"/>
  <extLst>
    <ext xmlns:x14="http://schemas.microsoft.com/office/spreadsheetml/2009/9/main" uri="{05C60535-1F16-4fd2-B633-F4F36F0B64E0}">
      <x14:sparklineGroups xmlns:xm="http://schemas.microsoft.com/office/excel/2006/main">
        <x14:sparklineGroup lineWeight="1.5" displayEmptyCellsAs="gap" markers="1" xr2:uid="{0E94E4A5-8BFB-40E9-A05F-013653AD511D}">
          <x14:colorSeries theme="1"/>
          <x14:colorNegative rgb="FFD00000"/>
          <x14:colorAxis rgb="FF000000"/>
          <x14:colorMarkers theme="1"/>
          <x14:colorFirst rgb="FFD00000"/>
          <x14:colorLast rgb="FFD00000"/>
          <x14:colorHigh rgb="FFD00000"/>
          <x14:colorLow rgb="FFD00000"/>
          <x14:sparklines>
            <x14:sparkline>
              <xm:f>'Facility Summary'!E3:I3</xm:f>
              <xm:sqref>D3</xm:sqref>
            </x14:sparkline>
            <x14:sparkline>
              <xm:f>'Facility Summary'!E1:I1</xm:f>
              <xm:sqref>D1</xm:sqref>
            </x14:sparkline>
            <x14:sparkline>
              <xm:f>'Facility Summary'!E4:I4</xm:f>
              <xm:sqref>D4</xm:sqref>
            </x14:sparkline>
            <x14:sparkline>
              <xm:f>'Facility Summary'!E5:I5</xm:f>
              <xm:sqref>D5</xm:sqref>
            </x14:sparkline>
            <x14:sparkline>
              <xm:f>'Facility Summary'!E6:I6</xm:f>
              <xm:sqref>D6</xm:sqref>
            </x14:sparkline>
            <x14:sparkline>
              <xm:f>'Facility Summary'!E7:I7</xm:f>
              <xm:sqref>D7</xm:sqref>
            </x14:sparkline>
            <x14:sparkline>
              <xm:f>'Facility Summary'!E8:I8</xm:f>
              <xm:sqref>D8</xm:sqref>
            </x14:sparkline>
            <x14:sparkline>
              <xm:f>'Facility Summary'!E9:I9</xm:f>
              <xm:sqref>D9</xm:sqref>
            </x14:sparkline>
            <x14:sparkline>
              <xm:f>'Facility Summary'!E10:I10</xm:f>
              <xm:sqref>D10</xm:sqref>
            </x14:sparkline>
            <x14:sparkline>
              <xm:f>'Facility Summary'!E11:I11</xm:f>
              <xm:sqref>D11</xm:sqref>
            </x14:sparkline>
            <x14:sparkline>
              <xm:f>'Facility Summary'!E12:I12</xm:f>
              <xm:sqref>D12</xm:sqref>
            </x14:sparkline>
            <x14:sparkline>
              <xm:f>'Facility Summary'!E13:I13</xm:f>
              <xm:sqref>D13</xm:sqref>
            </x14:sparkline>
            <x14:sparkline>
              <xm:f>'Facility Summary'!E14:I14</xm:f>
              <xm:sqref>D14</xm:sqref>
            </x14:sparkline>
            <x14:sparkline>
              <xm:f>'Facility Summary'!E15:I15</xm:f>
              <xm:sqref>D15</xm:sqref>
            </x14:sparkline>
            <x14:sparkline>
              <xm:f>'Facility Summary'!E16:I16</xm:f>
              <xm:sqref>D16</xm:sqref>
            </x14:sparkline>
            <x14:sparkline>
              <xm:f>'Facility Summary'!E17:I17</xm:f>
              <xm:sqref>D17</xm:sqref>
            </x14:sparkline>
            <x14:sparkline>
              <xm:f>'Facility Summary'!E18:I18</xm:f>
              <xm:sqref>D18</xm:sqref>
            </x14:sparkline>
            <x14:sparkline>
              <xm:f>'Facility Summary'!E19:I19</xm:f>
              <xm:sqref>D19</xm:sqref>
            </x14:sparkline>
            <x14:sparkline>
              <xm:f>'Facility Summary'!E20:I20</xm:f>
              <xm:sqref>D20</xm:sqref>
            </x14:sparkline>
            <x14:sparkline>
              <xm:f>'Facility Summary'!E21:I21</xm:f>
              <xm:sqref>D21</xm:sqref>
            </x14:sparkline>
            <x14:sparkline>
              <xm:f>'Facility Summary'!E22:I22</xm:f>
              <xm:sqref>D22</xm:sqref>
            </x14:sparkline>
            <x14:sparkline>
              <xm:f>'Facility Summary'!E23:I23</xm:f>
              <xm:sqref>D23</xm:sqref>
            </x14:sparkline>
            <x14:sparkline>
              <xm:f>'Facility Summary'!E24:I24</xm:f>
              <xm:sqref>D24</xm:sqref>
            </x14:sparkline>
            <x14:sparkline>
              <xm:f>'Facility Summary'!E25:I25</xm:f>
              <xm:sqref>D25</xm:sqref>
            </x14:sparkline>
            <x14:sparkline>
              <xm:f>'Facility Summary'!E26:I26</xm:f>
              <xm:sqref>D26</xm:sqref>
            </x14:sparkline>
            <x14:sparkline>
              <xm:f>'Facility Summary'!E27:I27</xm:f>
              <xm:sqref>D27</xm:sqref>
            </x14:sparkline>
            <x14:sparkline>
              <xm:f>'Facility Summary'!E28:I28</xm:f>
              <xm:sqref>D28</xm:sqref>
            </x14:sparkline>
            <x14:sparkline>
              <xm:f>'Facility Summary'!E29:I29</xm:f>
              <xm:sqref>D29</xm:sqref>
            </x14:sparkline>
            <x14:sparkline>
              <xm:f>'Facility Summary'!E30:I30</xm:f>
              <xm:sqref>D30</xm:sqref>
            </x14:sparkline>
            <x14:sparkline>
              <xm:f>'Facility Summary'!E31:I31</xm:f>
              <xm:sqref>D31</xm:sqref>
            </x14:sparkline>
            <x14:sparkline>
              <xm:f>'Facility Summary'!E32:I32</xm:f>
              <xm:sqref>D32</xm:sqref>
            </x14:sparkline>
            <x14:sparkline>
              <xm:f>'Facility Summary'!E33:I33</xm:f>
              <xm:sqref>D33</xm:sqref>
            </x14:sparkline>
            <x14:sparkline>
              <xm:f>'Facility Summary'!E34:I34</xm:f>
              <xm:sqref>D34</xm:sqref>
            </x14:sparkline>
            <x14:sparkline>
              <xm:f>'Facility Summary'!E35:I35</xm:f>
              <xm:sqref>D35</xm:sqref>
            </x14:sparkline>
            <x14:sparkline>
              <xm:f>'Facility Summary'!E36:I36</xm:f>
              <xm:sqref>D36</xm:sqref>
            </x14:sparkline>
            <x14:sparkline>
              <xm:f>'Facility Summary'!E37:I37</xm:f>
              <xm:sqref>D37</xm:sqref>
            </x14:sparkline>
            <x14:sparkline>
              <xm:f>'Facility Summary'!E38:I38</xm:f>
              <xm:sqref>D38</xm:sqref>
            </x14:sparkline>
            <x14:sparkline>
              <xm:f>'Facility Summary'!E39:I39</xm:f>
              <xm:sqref>D39</xm:sqref>
            </x14:sparkline>
            <x14:sparkline>
              <xm:f>'Facility Summary'!E40:I40</xm:f>
              <xm:sqref>D40</xm:sqref>
            </x14:sparkline>
            <x14:sparkline>
              <xm:f>'Facility Summary'!E41:I41</xm:f>
              <xm:sqref>D41</xm:sqref>
            </x14:sparkline>
            <x14:sparkline>
              <xm:f>'Facility Summary'!E42:I42</xm:f>
              <xm:sqref>D42</xm:sqref>
            </x14:sparkline>
            <x14:sparkline>
              <xm:f>'Facility Summary'!E43:I43</xm:f>
              <xm:sqref>D43</xm:sqref>
            </x14:sparkline>
            <x14:sparkline>
              <xm:f>'Facility Summary'!E44:I44</xm:f>
              <xm:sqref>D44</xm:sqref>
            </x14:sparkline>
            <x14:sparkline>
              <xm:f>'Facility Summary'!E45:I45</xm:f>
              <xm:sqref>D45</xm:sqref>
            </x14:sparkline>
            <x14:sparkline>
              <xm:f>'Facility Summary'!E46:I46</xm:f>
              <xm:sqref>D46</xm:sqref>
            </x14:sparkline>
            <x14:sparkline>
              <xm:f>'Facility Summary'!E47:I47</xm:f>
              <xm:sqref>D47</xm:sqref>
            </x14:sparkline>
            <x14:sparkline>
              <xm:f>'Facility Summary'!E48:I48</xm:f>
              <xm:sqref>D48</xm:sqref>
            </x14:sparkline>
            <x14:sparkline>
              <xm:f>'Facility Summary'!E49:I49</xm:f>
              <xm:sqref>D49</xm:sqref>
            </x14:sparkline>
            <x14:sparkline>
              <xm:f>'Facility Summary'!E50:I50</xm:f>
              <xm:sqref>D50</xm:sqref>
            </x14:sparkline>
            <x14:sparkline>
              <xm:f>'Facility Summary'!E51:I51</xm:f>
              <xm:sqref>D51</xm:sqref>
            </x14:sparkline>
            <x14:sparkline>
              <xm:f>'Facility Summary'!E52:I52</xm:f>
              <xm:sqref>D52</xm:sqref>
            </x14:sparkline>
            <x14:sparkline>
              <xm:f>'Facility Summary'!E53:I53</xm:f>
              <xm:sqref>D53</xm:sqref>
            </x14:sparkline>
            <x14:sparkline>
              <xm:f>'Facility Summary'!E54:I54</xm:f>
              <xm:sqref>D54</xm:sqref>
            </x14:sparkline>
            <x14:sparkline>
              <xm:f>'Facility Summary'!E55:I55</xm:f>
              <xm:sqref>D55</xm:sqref>
            </x14:sparkline>
            <x14:sparkline>
              <xm:f>'Facility Summary'!E56:I56</xm:f>
              <xm:sqref>D56</xm:sqref>
            </x14:sparkline>
            <x14:sparkline>
              <xm:f>'Facility Summary'!E57:I57</xm:f>
              <xm:sqref>D57</xm:sqref>
            </x14:sparkline>
            <x14:sparkline>
              <xm:f>'Facility Summary'!E58:I58</xm:f>
              <xm:sqref>D58</xm:sqref>
            </x14:sparkline>
            <x14:sparkline>
              <xm:f>'Facility Summary'!E59:I59</xm:f>
              <xm:sqref>D59</xm:sqref>
            </x14:sparkline>
            <x14:sparkline>
              <xm:f>'Facility Summary'!E60:I60</xm:f>
              <xm:sqref>D60</xm:sqref>
            </x14:sparkline>
            <x14:sparkline>
              <xm:f>'Facility Summary'!E61:I61</xm:f>
              <xm:sqref>D61</xm:sqref>
            </x14:sparkline>
            <x14:sparkline>
              <xm:f>'Facility Summary'!E62:I62</xm:f>
              <xm:sqref>D62</xm:sqref>
            </x14:sparkline>
            <x14:sparkline>
              <xm:f>'Facility Summary'!E63:I63</xm:f>
              <xm:sqref>D63</xm:sqref>
            </x14:sparkline>
            <x14:sparkline>
              <xm:f>'Facility Summary'!E64:I64</xm:f>
              <xm:sqref>D64</xm:sqref>
            </x14:sparkline>
            <x14:sparkline>
              <xm:f>'Facility Summary'!E65:I65</xm:f>
              <xm:sqref>D65</xm:sqref>
            </x14:sparkline>
            <x14:sparkline>
              <xm:f>'Facility Summary'!E66:I66</xm:f>
              <xm:sqref>D66</xm:sqref>
            </x14:sparkline>
            <x14:sparkline>
              <xm:f>'Facility Summary'!E67:I67</xm:f>
              <xm:sqref>D67</xm:sqref>
            </x14:sparkline>
            <x14:sparkline>
              <xm:f>'Facility Summary'!E68:I68</xm:f>
              <xm:sqref>D68</xm:sqref>
            </x14:sparkline>
            <x14:sparkline>
              <xm:f>'Facility Summary'!E69:I69</xm:f>
              <xm:sqref>D69</xm:sqref>
            </x14:sparkline>
            <x14:sparkline>
              <xm:f>'Facility Summary'!E70:I70</xm:f>
              <xm:sqref>D70</xm:sqref>
            </x14:sparkline>
            <x14:sparkline>
              <xm:f>'Facility Summary'!E71:I71</xm:f>
              <xm:sqref>D71</xm:sqref>
            </x14:sparkline>
            <x14:sparkline>
              <xm:f>'Facility Summary'!E72:I72</xm:f>
              <xm:sqref>D72</xm:sqref>
            </x14:sparkline>
            <x14:sparkline>
              <xm:f>'Facility Summary'!E73:I73</xm:f>
              <xm:sqref>D73</xm:sqref>
            </x14:sparkline>
            <x14:sparkline>
              <xm:f>'Facility Summary'!E74:I74</xm:f>
              <xm:sqref>D74</xm:sqref>
            </x14:sparkline>
            <x14:sparkline>
              <xm:f>'Facility Summary'!E75:I75</xm:f>
              <xm:sqref>D75</xm:sqref>
            </x14:sparkline>
            <x14:sparkline>
              <xm:f>'Facility Summary'!E76:I76</xm:f>
              <xm:sqref>D76</xm:sqref>
            </x14:sparkline>
            <x14:sparkline>
              <xm:f>'Facility Summary'!E77:I77</xm:f>
              <xm:sqref>D77</xm:sqref>
            </x14:sparkline>
            <x14:sparkline>
              <xm:f>'Facility Summary'!E78:I78</xm:f>
              <xm:sqref>D78</xm:sqref>
            </x14:sparkline>
            <x14:sparkline>
              <xm:f>'Facility Summary'!E79:I79</xm:f>
              <xm:sqref>D79</xm:sqref>
            </x14:sparkline>
            <x14:sparkline>
              <xm:f>'Facility Summary'!E80:I80</xm:f>
              <xm:sqref>D80</xm:sqref>
            </x14:sparkline>
            <x14:sparkline>
              <xm:f>'Facility Summary'!E81:I81</xm:f>
              <xm:sqref>D81</xm:sqref>
            </x14:sparkline>
            <x14:sparkline>
              <xm:f>'Facility Summary'!E82:I82</xm:f>
              <xm:sqref>D82</xm:sqref>
            </x14:sparkline>
            <x14:sparkline>
              <xm:f>'Facility Summary'!E83:I83</xm:f>
              <xm:sqref>D83</xm:sqref>
            </x14:sparkline>
            <x14:sparkline>
              <xm:f>'Facility Summary'!E84:I84</xm:f>
              <xm:sqref>D84</xm:sqref>
            </x14:sparkline>
            <x14:sparkline>
              <xm:f>'Facility Summary'!E85:I85</xm:f>
              <xm:sqref>D85</xm:sqref>
            </x14:sparkline>
            <x14:sparkline>
              <xm:f>'Facility Summary'!E86:I86</xm:f>
              <xm:sqref>D86</xm:sqref>
            </x14:sparkline>
            <x14:sparkline>
              <xm:f>'Facility Summary'!E87:I87</xm:f>
              <xm:sqref>D87</xm:sqref>
            </x14:sparkline>
            <x14:sparkline>
              <xm:f>'Facility Summary'!E88:I88</xm:f>
              <xm:sqref>D88</xm:sqref>
            </x14:sparkline>
            <x14:sparkline>
              <xm:f>'Facility Summary'!E89:I89</xm:f>
              <xm:sqref>D89</xm:sqref>
            </x14:sparkline>
            <x14:sparkline>
              <xm:f>'Facility Summary'!E90:I90</xm:f>
              <xm:sqref>D90</xm:sqref>
            </x14:sparkline>
            <x14:sparkline>
              <xm:f>'Facility Summary'!E91:I91</xm:f>
              <xm:sqref>D91</xm:sqref>
            </x14:sparkline>
            <x14:sparkline>
              <xm:f>'Facility Summary'!E92:I92</xm:f>
              <xm:sqref>D92</xm:sqref>
            </x14:sparkline>
            <x14:sparkline>
              <xm:f>'Facility Summary'!E93:I93</xm:f>
              <xm:sqref>D93</xm:sqref>
            </x14:sparkline>
            <x14:sparkline>
              <xm:f>'Facility Summary'!E94:I94</xm:f>
              <xm:sqref>D94</xm:sqref>
            </x14:sparkline>
            <x14:sparkline>
              <xm:f>'Facility Summary'!E95:I95</xm:f>
              <xm:sqref>D95</xm:sqref>
            </x14:sparkline>
            <x14:sparkline>
              <xm:f>'Facility Summary'!E96:I96</xm:f>
              <xm:sqref>D96</xm:sqref>
            </x14:sparkline>
            <x14:sparkline>
              <xm:f>'Facility Summary'!E97:I97</xm:f>
              <xm:sqref>D97</xm:sqref>
            </x14:sparkline>
            <x14:sparkline>
              <xm:f>'Facility Summary'!E98:I98</xm:f>
              <xm:sqref>D98</xm:sqref>
            </x14:sparkline>
            <x14:sparkline>
              <xm:f>'Facility Summary'!E99:I99</xm:f>
              <xm:sqref>D99</xm:sqref>
            </x14:sparkline>
            <x14:sparkline>
              <xm:f>'Facility Summary'!E100:I100</xm:f>
              <xm:sqref>D100</xm:sqref>
            </x14:sparkline>
            <x14:sparkline>
              <xm:f>'Facility Summary'!E101:I101</xm:f>
              <xm:sqref>D101</xm:sqref>
            </x14:sparkline>
            <x14:sparkline>
              <xm:f>'Facility Summary'!E102:I102</xm:f>
              <xm:sqref>D102</xm:sqref>
            </x14:sparkline>
            <x14:sparkline>
              <xm:f>'Facility Summary'!E103:I103</xm:f>
              <xm:sqref>D103</xm:sqref>
            </x14:sparkline>
            <x14:sparkline>
              <xm:f>'Facility Summary'!E104:I104</xm:f>
              <xm:sqref>D104</xm:sqref>
            </x14:sparkline>
            <x14:sparkline>
              <xm:f>'Facility Summary'!E105:I105</xm:f>
              <xm:sqref>D105</xm:sqref>
            </x14:sparkline>
            <x14:sparkline>
              <xm:f>'Facility Summary'!E106:I106</xm:f>
              <xm:sqref>D106</xm:sqref>
            </x14:sparkline>
            <x14:sparkline>
              <xm:f>'Facility Summary'!E107:I107</xm:f>
              <xm:sqref>D107</xm:sqref>
            </x14:sparkline>
            <x14:sparkline>
              <xm:f>'Facility Summary'!E108:I108</xm:f>
              <xm:sqref>D108</xm:sqref>
            </x14:sparkline>
            <x14:sparkline>
              <xm:f>'Facility Summary'!E109:I109</xm:f>
              <xm:sqref>D109</xm:sqref>
            </x14:sparkline>
            <x14:sparkline>
              <xm:f>'Facility Summary'!E110:I110</xm:f>
              <xm:sqref>D110</xm:sqref>
            </x14:sparkline>
            <x14:sparkline>
              <xm:f>'Facility Summary'!E111:I111</xm:f>
              <xm:sqref>D111</xm:sqref>
            </x14:sparkline>
            <x14:sparkline>
              <xm:f>'Facility Summary'!E112:I112</xm:f>
              <xm:sqref>D112</xm:sqref>
            </x14:sparkline>
            <x14:sparkline>
              <xm:f>'Facility Summary'!E113:I113</xm:f>
              <xm:sqref>D113</xm:sqref>
            </x14:sparkline>
            <x14:sparkline>
              <xm:f>'Facility Summary'!E114:I114</xm:f>
              <xm:sqref>D114</xm:sqref>
            </x14:sparkline>
            <x14:sparkline>
              <xm:f>'Facility Summary'!E115:I115</xm:f>
              <xm:sqref>D115</xm:sqref>
            </x14:sparkline>
            <x14:sparkline>
              <xm:f>'Facility Summary'!E116:I116</xm:f>
              <xm:sqref>D116</xm:sqref>
            </x14:sparkline>
            <x14:sparkline>
              <xm:f>'Facility Summary'!E117:I117</xm:f>
              <xm:sqref>D117</xm:sqref>
            </x14:sparkline>
            <x14:sparkline>
              <xm:f>'Facility Summary'!E118:I118</xm:f>
              <xm:sqref>D118</xm:sqref>
            </x14:sparkline>
            <x14:sparkline>
              <xm:f>'Facility Summary'!E119:I119</xm:f>
              <xm:sqref>D119</xm:sqref>
            </x14:sparkline>
            <x14:sparkline>
              <xm:f>'Facility Summary'!E120:I120</xm:f>
              <xm:sqref>D120</xm:sqref>
            </x14:sparkline>
            <x14:sparkline>
              <xm:f>'Facility Summary'!E121:I121</xm:f>
              <xm:sqref>D121</xm:sqref>
            </x14:sparkline>
            <x14:sparkline>
              <xm:f>'Facility Summary'!E122:I122</xm:f>
              <xm:sqref>D122</xm:sqref>
            </x14:sparkline>
            <x14:sparkline>
              <xm:f>'Facility Summary'!E123:I123</xm:f>
              <xm:sqref>D123</xm:sqref>
            </x14:sparkline>
            <x14:sparkline>
              <xm:f>'Facility Summary'!E124:I124</xm:f>
              <xm:sqref>D124</xm:sqref>
            </x14:sparkline>
            <x14:sparkline>
              <xm:f>'Facility Summary'!E125:I125</xm:f>
              <xm:sqref>D125</xm:sqref>
            </x14:sparkline>
            <x14:sparkline>
              <xm:f>'Facility Summary'!E126:I126</xm:f>
              <xm:sqref>D126</xm:sqref>
            </x14:sparkline>
            <x14:sparkline>
              <xm:f>'Facility Summary'!E127:I127</xm:f>
              <xm:sqref>D127</xm:sqref>
            </x14:sparkline>
            <x14:sparkline>
              <xm:f>'Facility Summary'!E128:I128</xm:f>
              <xm:sqref>D128</xm:sqref>
            </x14:sparkline>
            <x14:sparkline>
              <xm:f>'Facility Summary'!E129:I129</xm:f>
              <xm:sqref>D129</xm:sqref>
            </x14:sparkline>
            <x14:sparkline>
              <xm:f>'Facility Summary'!E130:I130</xm:f>
              <xm:sqref>D130</xm:sqref>
            </x14:sparkline>
            <x14:sparkline>
              <xm:f>'Facility Summary'!E131:I131</xm:f>
              <xm:sqref>D131</xm:sqref>
            </x14:sparkline>
            <x14:sparkline>
              <xm:f>'Facility Summary'!E132:I132</xm:f>
              <xm:sqref>D132</xm:sqref>
            </x14:sparkline>
            <x14:sparkline>
              <xm:f>'Facility Summary'!E133:I133</xm:f>
              <xm:sqref>D133</xm:sqref>
            </x14:sparkline>
            <x14:sparkline>
              <xm:f>'Facility Summary'!E134:I134</xm:f>
              <xm:sqref>D134</xm:sqref>
            </x14:sparkline>
            <x14:sparkline>
              <xm:f>'Facility Summary'!E135:I135</xm:f>
              <xm:sqref>D135</xm:sqref>
            </x14:sparkline>
            <x14:sparkline>
              <xm:f>'Facility Summary'!E136:I136</xm:f>
              <xm:sqref>D136</xm:sqref>
            </x14:sparkline>
            <x14:sparkline>
              <xm:f>'Facility Summary'!E137:I137</xm:f>
              <xm:sqref>D137</xm:sqref>
            </x14:sparkline>
            <x14:sparkline>
              <xm:f>'Facility Summary'!E138:I138</xm:f>
              <xm:sqref>D138</xm:sqref>
            </x14:sparkline>
            <x14:sparkline>
              <xm:f>'Facility Summary'!E139:I139</xm:f>
              <xm:sqref>D139</xm:sqref>
            </x14:sparkline>
            <x14:sparkline>
              <xm:f>'Facility Summary'!E140:I140</xm:f>
              <xm:sqref>D140</xm:sqref>
            </x14:sparkline>
            <x14:sparkline>
              <xm:f>'Facility Summary'!E141:I141</xm:f>
              <xm:sqref>D141</xm:sqref>
            </x14:sparkline>
            <x14:sparkline>
              <xm:f>'Facility Summary'!E142:I142</xm:f>
              <xm:sqref>D142</xm:sqref>
            </x14:sparkline>
            <x14:sparkline>
              <xm:f>'Facility Summary'!E143:I143</xm:f>
              <xm:sqref>D143</xm:sqref>
            </x14:sparkline>
            <x14:sparkline>
              <xm:f>'Facility Summary'!E144:I144</xm:f>
              <xm:sqref>D144</xm:sqref>
            </x14:sparkline>
            <x14:sparkline>
              <xm:f>'Facility Summary'!E145:I145</xm:f>
              <xm:sqref>D145</xm:sqref>
            </x14:sparkline>
            <x14:sparkline>
              <xm:f>'Facility Summary'!E146:I146</xm:f>
              <xm:sqref>D146</xm:sqref>
            </x14:sparkline>
            <x14:sparkline>
              <xm:f>'Facility Summary'!E147:I147</xm:f>
              <xm:sqref>D147</xm:sqref>
            </x14:sparkline>
            <x14:sparkline>
              <xm:f>'Facility Summary'!E148:I148</xm:f>
              <xm:sqref>D148</xm:sqref>
            </x14:sparkline>
            <x14:sparkline>
              <xm:f>'Facility Summary'!E149:I149</xm:f>
              <xm:sqref>D149</xm:sqref>
            </x14:sparkline>
            <x14:sparkline>
              <xm:f>'Facility Summary'!E150:I150</xm:f>
              <xm:sqref>D150</xm:sqref>
            </x14:sparkline>
            <x14:sparkline>
              <xm:f>'Facility Summary'!E151:I151</xm:f>
              <xm:sqref>D151</xm:sqref>
            </x14:sparkline>
            <x14:sparkline>
              <xm:f>'Facility Summary'!E152:I152</xm:f>
              <xm:sqref>D152</xm:sqref>
            </x14:sparkline>
            <x14:sparkline>
              <xm:f>'Facility Summary'!E153:I153</xm:f>
              <xm:sqref>D153</xm:sqref>
            </x14:sparkline>
            <x14:sparkline>
              <xm:f>'Facility Summary'!E154:I154</xm:f>
              <xm:sqref>D154</xm:sqref>
            </x14:sparkline>
            <x14:sparkline>
              <xm:f>'Facility Summary'!E155:I155</xm:f>
              <xm:sqref>D155</xm:sqref>
            </x14:sparkline>
            <x14:sparkline>
              <xm:f>'Facility Summary'!E156:I156</xm:f>
              <xm:sqref>D156</xm:sqref>
            </x14:sparkline>
            <x14:sparkline>
              <xm:f>'Facility Summary'!E157:I157</xm:f>
              <xm:sqref>D157</xm:sqref>
            </x14:sparkline>
            <x14:sparkline>
              <xm:f>'Facility Summary'!E158:I158</xm:f>
              <xm:sqref>D158</xm:sqref>
            </x14:sparkline>
            <x14:sparkline>
              <xm:f>'Facility Summary'!E159:I159</xm:f>
              <xm:sqref>D159</xm:sqref>
            </x14:sparkline>
            <x14:sparkline>
              <xm:f>'Facility Summary'!E160:I160</xm:f>
              <xm:sqref>D160</xm:sqref>
            </x14:sparkline>
            <x14:sparkline>
              <xm:f>'Facility Summary'!E161:I161</xm:f>
              <xm:sqref>D161</xm:sqref>
            </x14:sparkline>
            <x14:sparkline>
              <xm:f>'Facility Summary'!E162:I162</xm:f>
              <xm:sqref>D162</xm:sqref>
            </x14:sparkline>
            <x14:sparkline>
              <xm:f>'Facility Summary'!E163:I163</xm:f>
              <xm:sqref>D163</xm:sqref>
            </x14:sparkline>
            <x14:sparkline>
              <xm:f>'Facility Summary'!E164:I164</xm:f>
              <xm:sqref>D164</xm:sqref>
            </x14:sparkline>
            <x14:sparkline>
              <xm:f>'Facility Summary'!E165:I165</xm:f>
              <xm:sqref>D165</xm:sqref>
            </x14:sparkline>
            <x14:sparkline>
              <xm:f>'Facility Summary'!E166:I166</xm:f>
              <xm:sqref>D166</xm:sqref>
            </x14:sparkline>
            <x14:sparkline>
              <xm:f>'Facility Summary'!E167:I167</xm:f>
              <xm:sqref>D167</xm:sqref>
            </x14:sparkline>
            <x14:sparkline>
              <xm:f>'Facility Summary'!E168:I168</xm:f>
              <xm:sqref>D168</xm:sqref>
            </x14:sparkline>
            <x14:sparkline>
              <xm:f>'Facility Summary'!E169:I169</xm:f>
              <xm:sqref>D169</xm:sqref>
            </x14:sparkline>
            <x14:sparkline>
              <xm:f>'Facility Summary'!E170:I170</xm:f>
              <xm:sqref>D170</xm:sqref>
            </x14:sparkline>
            <x14:sparkline>
              <xm:f>'Facility Summary'!E171:I171</xm:f>
              <xm:sqref>D171</xm:sqref>
            </x14:sparkline>
            <x14:sparkline>
              <xm:f>'Facility Summary'!E172:I172</xm:f>
              <xm:sqref>D172</xm:sqref>
            </x14:sparkline>
            <x14:sparkline>
              <xm:f>'Facility Summary'!E173:I173</xm:f>
              <xm:sqref>D173</xm:sqref>
            </x14:sparkline>
            <x14:sparkline>
              <xm:f>'Facility Summary'!E174:I174</xm:f>
              <xm:sqref>D174</xm:sqref>
            </x14:sparkline>
            <x14:sparkline>
              <xm:f>'Facility Summary'!E175:I175</xm:f>
              <xm:sqref>D175</xm:sqref>
            </x14:sparkline>
            <x14:sparkline>
              <xm:f>'Facility Summary'!E176:I176</xm:f>
              <xm:sqref>D176</xm:sqref>
            </x14:sparkline>
            <x14:sparkline>
              <xm:f>'Facility Summary'!E177:I177</xm:f>
              <xm:sqref>D177</xm:sqref>
            </x14:sparkline>
            <x14:sparkline>
              <xm:f>'Facility Summary'!E178:I178</xm:f>
              <xm:sqref>D178</xm:sqref>
            </x14:sparkline>
            <x14:sparkline>
              <xm:f>'Facility Summary'!E179:I179</xm:f>
              <xm:sqref>D179</xm:sqref>
            </x14:sparkline>
            <x14:sparkline>
              <xm:f>'Facility Summary'!E180:I180</xm:f>
              <xm:sqref>D180</xm:sqref>
            </x14:sparkline>
            <x14:sparkline>
              <xm:f>'Facility Summary'!E181:I181</xm:f>
              <xm:sqref>D181</xm:sqref>
            </x14:sparkline>
            <x14:sparkline>
              <xm:f>'Facility Summary'!E182:I182</xm:f>
              <xm:sqref>D182</xm:sqref>
            </x14:sparkline>
            <x14:sparkline>
              <xm:f>'Facility Summary'!E183:I183</xm:f>
              <xm:sqref>D183</xm:sqref>
            </x14:sparkline>
            <x14:sparkline>
              <xm:f>'Facility Summary'!E184:I184</xm:f>
              <xm:sqref>D184</xm:sqref>
            </x14:sparkline>
            <x14:sparkline>
              <xm:f>'Facility Summary'!E185:I185</xm:f>
              <xm:sqref>D185</xm:sqref>
            </x14:sparkline>
            <x14:sparkline>
              <xm:f>'Facility Summary'!E186:I186</xm:f>
              <xm:sqref>D186</xm:sqref>
            </x14:sparkline>
            <x14:sparkline>
              <xm:f>'Facility Summary'!E187:I187</xm:f>
              <xm:sqref>D187</xm:sqref>
            </x14:sparkline>
            <x14:sparkline>
              <xm:f>'Facility Summary'!E188:I188</xm:f>
              <xm:sqref>D188</xm:sqref>
            </x14:sparkline>
            <x14:sparkline>
              <xm:f>'Facility Summary'!E189:I189</xm:f>
              <xm:sqref>D189</xm:sqref>
            </x14:sparkline>
            <x14:sparkline>
              <xm:f>'Facility Summary'!E190:I190</xm:f>
              <xm:sqref>D190</xm:sqref>
            </x14:sparkline>
            <x14:sparkline>
              <xm:f>'Facility Summary'!E191:I191</xm:f>
              <xm:sqref>D191</xm:sqref>
            </x14:sparkline>
            <x14:sparkline>
              <xm:f>'Facility Summary'!E192:I192</xm:f>
              <xm:sqref>D192</xm:sqref>
            </x14:sparkline>
            <x14:sparkline>
              <xm:f>'Facility Summary'!E193:I193</xm:f>
              <xm:sqref>D193</xm:sqref>
            </x14:sparkline>
            <x14:sparkline>
              <xm:f>'Facility Summary'!E194:I194</xm:f>
              <xm:sqref>D194</xm:sqref>
            </x14:sparkline>
            <x14:sparkline>
              <xm:f>'Facility Summary'!E195:I195</xm:f>
              <xm:sqref>D195</xm:sqref>
            </x14:sparkline>
            <x14:sparkline>
              <xm:f>'Facility Summary'!E196:I196</xm:f>
              <xm:sqref>D196</xm:sqref>
            </x14:sparkline>
            <x14:sparkline>
              <xm:f>'Facility Summary'!E197:I197</xm:f>
              <xm:sqref>D197</xm:sqref>
            </x14:sparkline>
            <x14:sparkline>
              <xm:f>'Facility Summary'!E198:I198</xm:f>
              <xm:sqref>D198</xm:sqref>
            </x14:sparkline>
            <x14:sparkline>
              <xm:f>'Facility Summary'!E199:I199</xm:f>
              <xm:sqref>D199</xm:sqref>
            </x14:sparkline>
            <x14:sparkline>
              <xm:f>'Facility Summary'!E200:I200</xm:f>
              <xm:sqref>D200</xm:sqref>
            </x14:sparkline>
            <x14:sparkline>
              <xm:f>'Facility Summary'!E201:I201</xm:f>
              <xm:sqref>D201</xm:sqref>
            </x14:sparkline>
            <x14:sparkline>
              <xm:f>'Facility Summary'!E202:I202</xm:f>
              <xm:sqref>D202</xm:sqref>
            </x14:sparkline>
            <x14:sparkline>
              <xm:f>'Facility Summary'!E203:I203</xm:f>
              <xm:sqref>D203</xm:sqref>
            </x14:sparkline>
            <x14:sparkline>
              <xm:f>'Facility Summary'!E204:I204</xm:f>
              <xm:sqref>D204</xm:sqref>
            </x14:sparkline>
            <x14:sparkline>
              <xm:f>'Facility Summary'!E205:I205</xm:f>
              <xm:sqref>D205</xm:sqref>
            </x14:sparkline>
            <x14:sparkline>
              <xm:f>'Facility Summary'!E206:I206</xm:f>
              <xm:sqref>D206</xm:sqref>
            </x14:sparkline>
            <x14:sparkline>
              <xm:f>'Facility Summary'!E207:I207</xm:f>
              <xm:sqref>D207</xm:sqref>
            </x14:sparkline>
            <x14:sparkline>
              <xm:f>'Facility Summary'!E208:I208</xm:f>
              <xm:sqref>D208</xm:sqref>
            </x14:sparkline>
            <x14:sparkline>
              <xm:f>'Facility Summary'!E209:I209</xm:f>
              <xm:sqref>D209</xm:sqref>
            </x14:sparkline>
            <x14:sparkline>
              <xm:f>'Facility Summary'!E210:I210</xm:f>
              <xm:sqref>D210</xm:sqref>
            </x14:sparkline>
            <x14:sparkline>
              <xm:f>'Facility Summary'!E211:I211</xm:f>
              <xm:sqref>D211</xm:sqref>
            </x14:sparkline>
            <x14:sparkline>
              <xm:f>'Facility Summary'!E212:I212</xm:f>
              <xm:sqref>D212</xm:sqref>
            </x14:sparkline>
            <x14:sparkline>
              <xm:f>'Facility Summary'!E213:I213</xm:f>
              <xm:sqref>D213</xm:sqref>
            </x14:sparkline>
            <x14:sparkline>
              <xm:f>'Facility Summary'!E214:I214</xm:f>
              <xm:sqref>D214</xm:sqref>
            </x14:sparkline>
            <x14:sparkline>
              <xm:f>'Facility Summary'!E215:I215</xm:f>
              <xm:sqref>D215</xm:sqref>
            </x14:sparkline>
            <x14:sparkline>
              <xm:f>'Facility Summary'!E216:I216</xm:f>
              <xm:sqref>D216</xm:sqref>
            </x14:sparkline>
            <x14:sparkline>
              <xm:f>'Facility Summary'!E217:I217</xm:f>
              <xm:sqref>D217</xm:sqref>
            </x14:sparkline>
            <x14:sparkline>
              <xm:f>'Facility Summary'!E218:I218</xm:f>
              <xm:sqref>D218</xm:sqref>
            </x14:sparkline>
            <x14:sparkline>
              <xm:f>'Facility Summary'!E219:I219</xm:f>
              <xm:sqref>D219</xm:sqref>
            </x14:sparkline>
            <x14:sparkline>
              <xm:f>'Facility Summary'!E220:I220</xm:f>
              <xm:sqref>D220</xm:sqref>
            </x14:sparkline>
            <x14:sparkline>
              <xm:f>'Facility Summary'!E221:I221</xm:f>
              <xm:sqref>D221</xm:sqref>
            </x14:sparkline>
            <x14:sparkline>
              <xm:f>'Facility Summary'!E222:I222</xm:f>
              <xm:sqref>D222</xm:sqref>
            </x14:sparkline>
            <x14:sparkline>
              <xm:f>'Facility Summary'!E223:I223</xm:f>
              <xm:sqref>D223</xm:sqref>
            </x14:sparkline>
            <x14:sparkline>
              <xm:f>'Facility Summary'!E224:I224</xm:f>
              <xm:sqref>D224</xm:sqref>
            </x14:sparkline>
            <x14:sparkline>
              <xm:f>'Facility Summary'!E225:I225</xm:f>
              <xm:sqref>D225</xm:sqref>
            </x14:sparkline>
            <x14:sparkline>
              <xm:f>'Facility Summary'!E226:I226</xm:f>
              <xm:sqref>D226</xm:sqref>
            </x14:sparkline>
            <x14:sparkline>
              <xm:f>'Facility Summary'!E227:I227</xm:f>
              <xm:sqref>D227</xm:sqref>
            </x14:sparkline>
            <x14:sparkline>
              <xm:f>'Facility Summary'!E228:I228</xm:f>
              <xm:sqref>D228</xm:sqref>
            </x14:sparkline>
            <x14:sparkline>
              <xm:f>'Facility Summary'!E229:I229</xm:f>
              <xm:sqref>D229</xm:sqref>
            </x14:sparkline>
            <x14:sparkline>
              <xm:f>'Facility Summary'!E230:I230</xm:f>
              <xm:sqref>D230</xm:sqref>
            </x14:sparkline>
            <x14:sparkline>
              <xm:f>'Facility Summary'!E231:I231</xm:f>
              <xm:sqref>D231</xm:sqref>
            </x14:sparkline>
            <x14:sparkline>
              <xm:f>'Facility Summary'!E232:I232</xm:f>
              <xm:sqref>D232</xm:sqref>
            </x14:sparkline>
            <x14:sparkline>
              <xm:f>'Facility Summary'!E233:I233</xm:f>
              <xm:sqref>D233</xm:sqref>
            </x14:sparkline>
            <x14:sparkline>
              <xm:f>'Facility Summary'!E234:I234</xm:f>
              <xm:sqref>D234</xm:sqref>
            </x14:sparkline>
            <x14:sparkline>
              <xm:f>'Facility Summary'!E235:I235</xm:f>
              <xm:sqref>D235</xm:sqref>
            </x14:sparkline>
            <x14:sparkline>
              <xm:f>'Facility Summary'!E236:I236</xm:f>
              <xm:sqref>D236</xm:sqref>
            </x14:sparkline>
            <x14:sparkline>
              <xm:f>'Facility Summary'!E237:I237</xm:f>
              <xm:sqref>D237</xm:sqref>
            </x14:sparkline>
            <x14:sparkline>
              <xm:f>'Facility Summary'!E238:I238</xm:f>
              <xm:sqref>D238</xm:sqref>
            </x14:sparkline>
            <x14:sparkline>
              <xm:f>'Facility Summary'!E239:I239</xm:f>
              <xm:sqref>D239</xm:sqref>
            </x14:sparkline>
            <x14:sparkline>
              <xm:f>'Facility Summary'!E240:I240</xm:f>
              <xm:sqref>D240</xm:sqref>
            </x14:sparkline>
            <x14:sparkline>
              <xm:f>'Facility Summary'!E241:I241</xm:f>
              <xm:sqref>D241</xm:sqref>
            </x14:sparkline>
            <x14:sparkline>
              <xm:f>'Facility Summary'!E242:I242</xm:f>
              <xm:sqref>D242</xm:sqref>
            </x14:sparkline>
            <x14:sparkline>
              <xm:f>'Facility Summary'!E243:I243</xm:f>
              <xm:sqref>D243</xm:sqref>
            </x14:sparkline>
            <x14:sparkline>
              <xm:f>'Facility Summary'!E244:I244</xm:f>
              <xm:sqref>D244</xm:sqref>
            </x14:sparkline>
            <x14:sparkline>
              <xm:f>'Facility Summary'!E245:I245</xm:f>
              <xm:sqref>D245</xm:sqref>
            </x14:sparkline>
            <x14:sparkline>
              <xm:f>'Facility Summary'!E246:I246</xm:f>
              <xm:sqref>D246</xm:sqref>
            </x14:sparkline>
            <x14:sparkline>
              <xm:f>'Facility Summary'!E247:I247</xm:f>
              <xm:sqref>D247</xm:sqref>
            </x14:sparkline>
            <x14:sparkline>
              <xm:f>'Facility Summary'!E248:I248</xm:f>
              <xm:sqref>D248</xm:sqref>
            </x14:sparkline>
            <x14:sparkline>
              <xm:f>'Facility Summary'!E249:I249</xm:f>
              <xm:sqref>D249</xm:sqref>
            </x14:sparkline>
            <x14:sparkline>
              <xm:f>'Facility Summary'!E250:I250</xm:f>
              <xm:sqref>D250</xm:sqref>
            </x14:sparkline>
            <x14:sparkline>
              <xm:f>'Facility Summary'!E251:I251</xm:f>
              <xm:sqref>D251</xm:sqref>
            </x14:sparkline>
            <x14:sparkline>
              <xm:f>'Facility Summary'!E252:I252</xm:f>
              <xm:sqref>D252</xm:sqref>
            </x14:sparkline>
            <x14:sparkline>
              <xm:f>'Facility Summary'!E253:I253</xm:f>
              <xm:sqref>D253</xm:sqref>
            </x14:sparkline>
            <x14:sparkline>
              <xm:f>'Facility Summary'!E254:I254</xm:f>
              <xm:sqref>D254</xm:sqref>
            </x14:sparkline>
            <x14:sparkline>
              <xm:f>'Facility Summary'!E255:I255</xm:f>
              <xm:sqref>D255</xm:sqref>
            </x14:sparkline>
            <x14:sparkline>
              <xm:f>'Facility Summary'!E256:I256</xm:f>
              <xm:sqref>D256</xm:sqref>
            </x14:sparkline>
            <x14:sparkline>
              <xm:f>'Facility Summary'!E257:I257</xm:f>
              <xm:sqref>D257</xm:sqref>
            </x14:sparkline>
            <x14:sparkline>
              <xm:f>'Facility Summary'!E258:I258</xm:f>
              <xm:sqref>D258</xm:sqref>
            </x14:sparkline>
            <x14:sparkline>
              <xm:f>'Facility Summary'!E259:I259</xm:f>
              <xm:sqref>D259</xm:sqref>
            </x14:sparkline>
            <x14:sparkline>
              <xm:f>'Facility Summary'!E260:I260</xm:f>
              <xm:sqref>D260</xm:sqref>
            </x14:sparkline>
            <x14:sparkline>
              <xm:f>'Facility Summary'!E261:I261</xm:f>
              <xm:sqref>D261</xm:sqref>
            </x14:sparkline>
            <x14:sparkline>
              <xm:f>'Facility Summary'!E262:I262</xm:f>
              <xm:sqref>D262</xm:sqref>
            </x14:sparkline>
            <x14:sparkline>
              <xm:f>'Facility Summary'!E263:I263</xm:f>
              <xm:sqref>D263</xm:sqref>
            </x14:sparkline>
            <x14:sparkline>
              <xm:f>'Facility Summary'!E264:I264</xm:f>
              <xm:sqref>D264</xm:sqref>
            </x14:sparkline>
            <x14:sparkline>
              <xm:f>'Facility Summary'!E265:I265</xm:f>
              <xm:sqref>D265</xm:sqref>
            </x14:sparkline>
            <x14:sparkline>
              <xm:f>'Facility Summary'!E266:I266</xm:f>
              <xm:sqref>D266</xm:sqref>
            </x14:sparkline>
            <x14:sparkline>
              <xm:f>'Facility Summary'!E267:I267</xm:f>
              <xm:sqref>D267</xm:sqref>
            </x14:sparkline>
            <x14:sparkline>
              <xm:f>'Facility Summary'!E268:I268</xm:f>
              <xm:sqref>D268</xm:sqref>
            </x14:sparkline>
            <x14:sparkline>
              <xm:f>'Facility Summary'!E269:I269</xm:f>
              <xm:sqref>D269</xm:sqref>
            </x14:sparkline>
            <x14:sparkline>
              <xm:f>'Facility Summary'!E270:I270</xm:f>
              <xm:sqref>D270</xm:sqref>
            </x14:sparkline>
            <x14:sparkline>
              <xm:f>'Facility Summary'!E271:I271</xm:f>
              <xm:sqref>D271</xm:sqref>
            </x14:sparkline>
            <x14:sparkline>
              <xm:f>'Facility Summary'!E272:I272</xm:f>
              <xm:sqref>D272</xm:sqref>
            </x14:sparkline>
            <x14:sparkline>
              <xm:f>'Facility Summary'!E273:I273</xm:f>
              <xm:sqref>D273</xm:sqref>
            </x14:sparkline>
            <x14:sparkline>
              <xm:f>'Facility Summary'!E274:I274</xm:f>
              <xm:sqref>D274</xm:sqref>
            </x14:sparkline>
            <x14:sparkline>
              <xm:f>'Facility Summary'!E275:I275</xm:f>
              <xm:sqref>D275</xm:sqref>
            </x14:sparkline>
            <x14:sparkline>
              <xm:f>'Facility Summary'!E276:I276</xm:f>
              <xm:sqref>D276</xm:sqref>
            </x14:sparkline>
            <x14:sparkline>
              <xm:f>'Facility Summary'!E277:I277</xm:f>
              <xm:sqref>D277</xm:sqref>
            </x14:sparkline>
            <x14:sparkline>
              <xm:f>'Facility Summary'!E278:I278</xm:f>
              <xm:sqref>D278</xm:sqref>
            </x14:sparkline>
            <x14:sparkline>
              <xm:f>'Facility Summary'!E279:I279</xm:f>
              <xm:sqref>D279</xm:sqref>
            </x14:sparkline>
            <x14:sparkline>
              <xm:f>'Facility Summary'!E280:I280</xm:f>
              <xm:sqref>D280</xm:sqref>
            </x14:sparkline>
            <x14:sparkline>
              <xm:f>'Facility Summary'!E281:I281</xm:f>
              <xm:sqref>D281</xm:sqref>
            </x14:sparkline>
            <x14:sparkline>
              <xm:f>'Facility Summary'!E282:I282</xm:f>
              <xm:sqref>D282</xm:sqref>
            </x14:sparkline>
            <x14:sparkline>
              <xm:f>'Facility Summary'!E283:I283</xm:f>
              <xm:sqref>D283</xm:sqref>
            </x14:sparkline>
            <x14:sparkline>
              <xm:f>'Facility Summary'!E284:I284</xm:f>
              <xm:sqref>D284</xm:sqref>
            </x14:sparkline>
            <x14:sparkline>
              <xm:f>'Facility Summary'!E285:I285</xm:f>
              <xm:sqref>D285</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97358-BBEA-4B7F-B323-8C5FE4A2639B}">
  <dimension ref="B2:I38"/>
  <sheetViews>
    <sheetView zoomScale="70" zoomScaleNormal="70" workbookViewId="0"/>
  </sheetViews>
  <sheetFormatPr defaultRowHeight="15" x14ac:dyDescent="0.25"/>
  <cols>
    <col min="2" max="2" width="18.5703125" customWidth="1"/>
    <col min="3" max="3" width="14.28515625" bestFit="1" customWidth="1"/>
    <col min="4" max="4" width="13.85546875" customWidth="1"/>
    <col min="5" max="5" width="13.28515625" customWidth="1"/>
    <col min="6" max="7" width="10.5703125" bestFit="1" customWidth="1"/>
    <col min="8" max="8" width="15.140625" bestFit="1" customWidth="1"/>
  </cols>
  <sheetData>
    <row r="2" spans="2:9" ht="18.75" x14ac:dyDescent="0.25">
      <c r="B2" s="61" t="s">
        <v>960</v>
      </c>
    </row>
    <row r="5" spans="2:9" x14ac:dyDescent="0.25">
      <c r="C5" t="s">
        <v>906</v>
      </c>
      <c r="D5" s="14" t="s">
        <v>577</v>
      </c>
      <c r="E5" s="14" t="s">
        <v>578</v>
      </c>
      <c r="F5" s="14" t="s">
        <v>579</v>
      </c>
      <c r="G5" s="14" t="s">
        <v>580</v>
      </c>
      <c r="H5" s="14" t="s">
        <v>581</v>
      </c>
      <c r="I5" s="14" t="s">
        <v>582</v>
      </c>
    </row>
    <row r="6" spans="2:9" x14ac:dyDescent="0.25">
      <c r="C6">
        <v>2018</v>
      </c>
      <c r="D6" s="16">
        <f>'2018 Data'!D1</f>
        <v>11640010.243131151</v>
      </c>
      <c r="E6" s="16">
        <f>'2018 Data'!E1</f>
        <v>2266947.6070696465</v>
      </c>
      <c r="F6" s="16">
        <f>'2018 Data'!F1</f>
        <v>1079889.0466492809</v>
      </c>
      <c r="G6" s="16">
        <f>'2018 Data'!G1</f>
        <v>70815.768730559939</v>
      </c>
      <c r="H6" s="16">
        <f>'2018 Data'!H1</f>
        <v>14580.264384</v>
      </c>
      <c r="I6" s="16">
        <f>'2018 Data'!I1</f>
        <v>72447.959697119994</v>
      </c>
    </row>
    <row r="7" spans="2:9" x14ac:dyDescent="0.25">
      <c r="C7">
        <v>2019</v>
      </c>
      <c r="D7" s="16">
        <f>'2019 Data'!D1</f>
        <v>10117423.240680318</v>
      </c>
      <c r="E7" s="16">
        <f>'2019 Data'!E1</f>
        <v>2162403.2053172733</v>
      </c>
      <c r="F7" s="16">
        <f>'2019 Data'!F1</f>
        <v>1279410.0994886393</v>
      </c>
      <c r="G7" s="16">
        <f>'2019 Data'!G1</f>
        <v>59473.394860319982</v>
      </c>
      <c r="H7" s="16">
        <f>'2019 Data'!H1</f>
        <v>25477.488912960005</v>
      </c>
      <c r="I7" s="16">
        <f>'2019 Data'!I1</f>
        <v>64759.874182415995</v>
      </c>
    </row>
    <row r="8" spans="2:9" x14ac:dyDescent="0.25">
      <c r="C8">
        <v>2020</v>
      </c>
      <c r="D8" s="16">
        <f>'2020 Data'!D1</f>
        <v>9362257.6939868201</v>
      </c>
      <c r="E8" s="16">
        <f>'2020 Data'!E1</f>
        <v>2074986.6533866781</v>
      </c>
      <c r="F8" s="16">
        <f>'2020 Data'!F1</f>
        <v>1166860.4412729593</v>
      </c>
      <c r="G8" s="16">
        <f>'2020 Data'!G1</f>
        <v>58058.18771760002</v>
      </c>
      <c r="H8" s="16">
        <f>'2020 Data'!H1</f>
        <v>11328.714432000001</v>
      </c>
      <c r="I8" s="16">
        <f>'2020 Data'!I1</f>
        <v>55969.36216704001</v>
      </c>
    </row>
    <row r="9" spans="2:9" x14ac:dyDescent="0.25">
      <c r="C9">
        <v>2021</v>
      </c>
      <c r="D9" s="16">
        <f>'2021 Data'!D1</f>
        <v>9872285.4135516565</v>
      </c>
      <c r="E9" s="16">
        <f>'2021 Data'!E1</f>
        <v>2027904.6489496725</v>
      </c>
      <c r="F9" s="16">
        <f>'2021 Data'!F1</f>
        <v>1042451.7864125598</v>
      </c>
      <c r="G9" s="16">
        <f>'2021 Data'!G1</f>
        <v>74710.120313413761</v>
      </c>
      <c r="H9" s="16">
        <f>'2021 Data'!H1</f>
        <v>91742.664877919975</v>
      </c>
      <c r="I9" s="16">
        <f>'2021 Data'!I1</f>
        <v>27945.806111999998</v>
      </c>
    </row>
    <row r="10" spans="2:9" x14ac:dyDescent="0.25">
      <c r="C10">
        <f t="shared" ref="C10:C38" si="0">C9+1</f>
        <v>2022</v>
      </c>
    </row>
    <row r="11" spans="2:9" x14ac:dyDescent="0.25">
      <c r="C11">
        <f t="shared" si="0"/>
        <v>2023</v>
      </c>
    </row>
    <row r="12" spans="2:9" x14ac:dyDescent="0.25">
      <c r="C12">
        <f t="shared" si="0"/>
        <v>2024</v>
      </c>
    </row>
    <row r="13" spans="2:9" x14ac:dyDescent="0.25">
      <c r="C13">
        <f t="shared" si="0"/>
        <v>2025</v>
      </c>
    </row>
    <row r="14" spans="2:9" x14ac:dyDescent="0.25">
      <c r="C14">
        <f t="shared" si="0"/>
        <v>2026</v>
      </c>
    </row>
    <row r="15" spans="2:9" x14ac:dyDescent="0.25">
      <c r="C15">
        <f t="shared" si="0"/>
        <v>2027</v>
      </c>
    </row>
    <row r="16" spans="2:9" x14ac:dyDescent="0.25">
      <c r="C16">
        <f t="shared" si="0"/>
        <v>2028</v>
      </c>
    </row>
    <row r="17" spans="3:3" x14ac:dyDescent="0.25">
      <c r="C17">
        <f t="shared" si="0"/>
        <v>2029</v>
      </c>
    </row>
    <row r="18" spans="3:3" x14ac:dyDescent="0.25">
      <c r="C18">
        <f t="shared" si="0"/>
        <v>2030</v>
      </c>
    </row>
    <row r="19" spans="3:3" x14ac:dyDescent="0.25">
      <c r="C19">
        <f t="shared" si="0"/>
        <v>2031</v>
      </c>
    </row>
    <row r="20" spans="3:3" x14ac:dyDescent="0.25">
      <c r="C20">
        <f t="shared" si="0"/>
        <v>2032</v>
      </c>
    </row>
    <row r="21" spans="3:3" x14ac:dyDescent="0.25">
      <c r="C21">
        <f t="shared" si="0"/>
        <v>2033</v>
      </c>
    </row>
    <row r="22" spans="3:3" x14ac:dyDescent="0.25">
      <c r="C22">
        <f t="shared" si="0"/>
        <v>2034</v>
      </c>
    </row>
    <row r="23" spans="3:3" x14ac:dyDescent="0.25">
      <c r="C23">
        <f t="shared" si="0"/>
        <v>2035</v>
      </c>
    </row>
    <row r="24" spans="3:3" x14ac:dyDescent="0.25">
      <c r="C24">
        <f t="shared" si="0"/>
        <v>2036</v>
      </c>
    </row>
    <row r="25" spans="3:3" x14ac:dyDescent="0.25">
      <c r="C25">
        <f t="shared" si="0"/>
        <v>2037</v>
      </c>
    </row>
    <row r="26" spans="3:3" x14ac:dyDescent="0.25">
      <c r="C26">
        <f t="shared" si="0"/>
        <v>2038</v>
      </c>
    </row>
    <row r="27" spans="3:3" x14ac:dyDescent="0.25">
      <c r="C27">
        <f t="shared" si="0"/>
        <v>2039</v>
      </c>
    </row>
    <row r="28" spans="3:3" x14ac:dyDescent="0.25">
      <c r="C28">
        <f t="shared" si="0"/>
        <v>2040</v>
      </c>
    </row>
    <row r="29" spans="3:3" x14ac:dyDescent="0.25">
      <c r="C29">
        <f t="shared" si="0"/>
        <v>2041</v>
      </c>
    </row>
    <row r="30" spans="3:3" x14ac:dyDescent="0.25">
      <c r="C30">
        <f t="shared" si="0"/>
        <v>2042</v>
      </c>
    </row>
    <row r="31" spans="3:3" x14ac:dyDescent="0.25">
      <c r="C31">
        <f t="shared" si="0"/>
        <v>2043</v>
      </c>
    </row>
    <row r="32" spans="3:3" x14ac:dyDescent="0.25">
      <c r="C32">
        <f t="shared" si="0"/>
        <v>2044</v>
      </c>
    </row>
    <row r="33" spans="3:3" x14ac:dyDescent="0.25">
      <c r="C33">
        <f t="shared" si="0"/>
        <v>2045</v>
      </c>
    </row>
    <row r="34" spans="3:3" x14ac:dyDescent="0.25">
      <c r="C34">
        <f t="shared" si="0"/>
        <v>2046</v>
      </c>
    </row>
    <row r="35" spans="3:3" x14ac:dyDescent="0.25">
      <c r="C35">
        <f t="shared" si="0"/>
        <v>2047</v>
      </c>
    </row>
    <row r="36" spans="3:3" x14ac:dyDescent="0.25">
      <c r="C36">
        <f t="shared" si="0"/>
        <v>2048</v>
      </c>
    </row>
    <row r="37" spans="3:3" x14ac:dyDescent="0.25">
      <c r="C37">
        <f t="shared" si="0"/>
        <v>2049</v>
      </c>
    </row>
    <row r="38" spans="3:3" x14ac:dyDescent="0.25">
      <c r="C38">
        <f t="shared" si="0"/>
        <v>2050</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C27CC-E2A9-4B93-9868-E3B17DA9E87A}">
  <dimension ref="B2:N13"/>
  <sheetViews>
    <sheetView zoomScaleNormal="100" workbookViewId="0"/>
  </sheetViews>
  <sheetFormatPr defaultColWidth="8.7109375" defaultRowHeight="15" x14ac:dyDescent="0.25"/>
  <cols>
    <col min="3" max="14" width="8.7109375" customWidth="1"/>
  </cols>
  <sheetData>
    <row r="2" spans="2:14" ht="18.75" x14ac:dyDescent="0.3">
      <c r="B2" s="60" t="s">
        <v>959</v>
      </c>
    </row>
    <row r="6" spans="2:14" x14ac:dyDescent="0.25">
      <c r="C6" s="66" t="s">
        <v>583</v>
      </c>
      <c r="D6" s="65" t="s">
        <v>588</v>
      </c>
    </row>
    <row r="8" spans="2:14" x14ac:dyDescent="0.25">
      <c r="D8" s="66" t="s">
        <v>893</v>
      </c>
    </row>
    <row r="9" spans="2:14" x14ac:dyDescent="0.25">
      <c r="C9" s="66" t="s">
        <v>929</v>
      </c>
      <c r="D9" s="65" t="s">
        <v>40</v>
      </c>
      <c r="E9" s="65" t="s">
        <v>52</v>
      </c>
      <c r="F9" s="65" t="s">
        <v>62</v>
      </c>
      <c r="G9" s="65" t="s">
        <v>66</v>
      </c>
      <c r="H9" s="65" t="s">
        <v>90</v>
      </c>
      <c r="I9" s="65" t="s">
        <v>116</v>
      </c>
      <c r="J9" s="65" t="s">
        <v>192</v>
      </c>
      <c r="K9" s="65" t="s">
        <v>144</v>
      </c>
      <c r="L9" s="65" t="s">
        <v>176</v>
      </c>
      <c r="M9" s="65" t="s">
        <v>160</v>
      </c>
      <c r="N9" s="65" t="s">
        <v>894</v>
      </c>
    </row>
    <row r="10" spans="2:14" x14ac:dyDescent="0.25">
      <c r="C10" s="68" t="s">
        <v>926</v>
      </c>
      <c r="D10" s="67">
        <v>132760.07901072007</v>
      </c>
      <c r="E10" s="67">
        <v>106728.28881120002</v>
      </c>
      <c r="F10" s="67">
        <v>87649.39498895999</v>
      </c>
      <c r="G10" s="67">
        <v>82090.191687839993</v>
      </c>
      <c r="H10" s="67">
        <v>48420.98633231999</v>
      </c>
      <c r="I10" s="67">
        <v>30124.740391199997</v>
      </c>
      <c r="J10" s="67">
        <v>12987.331408800001</v>
      </c>
      <c r="K10" s="67">
        <v>22225.021781759988</v>
      </c>
      <c r="L10" s="67">
        <v>15431.129532000003</v>
      </c>
      <c r="M10" s="67">
        <v>17646.241858560003</v>
      </c>
      <c r="N10" s="67">
        <v>556063.40580336004</v>
      </c>
    </row>
    <row r="11" spans="2:14" x14ac:dyDescent="0.25">
      <c r="C11" s="68" t="s">
        <v>927</v>
      </c>
      <c r="D11" s="67">
        <v>125012.29898304</v>
      </c>
      <c r="E11" s="67">
        <v>107042.0266944</v>
      </c>
      <c r="F11" s="67">
        <v>81906.107109119999</v>
      </c>
      <c r="G11" s="67">
        <v>83070.885411359995</v>
      </c>
      <c r="H11" s="67">
        <v>42673.040615519982</v>
      </c>
      <c r="I11" s="67">
        <v>28760.077715040003</v>
      </c>
      <c r="J11" s="67">
        <v>21692.360208959995</v>
      </c>
      <c r="K11" s="67">
        <v>28732.804470720002</v>
      </c>
      <c r="L11" s="67">
        <v>21610.212613920008</v>
      </c>
      <c r="M11" s="67">
        <v>16833.255939360002</v>
      </c>
      <c r="N11" s="67">
        <v>557333.06976143993</v>
      </c>
    </row>
    <row r="12" spans="2:14" x14ac:dyDescent="0.25">
      <c r="C12" s="68" t="s">
        <v>928</v>
      </c>
      <c r="D12" s="67">
        <v>112823.81233199999</v>
      </c>
      <c r="E12" s="67">
        <v>91243.681018560004</v>
      </c>
      <c r="F12" s="67">
        <v>84787.947568800009</v>
      </c>
      <c r="G12" s="67">
        <v>73996.70368608</v>
      </c>
      <c r="H12" s="67">
        <v>48300.273302399975</v>
      </c>
      <c r="I12" s="67">
        <v>27056.16387936001</v>
      </c>
      <c r="J12" s="67">
        <v>20285.798591520001</v>
      </c>
      <c r="K12" s="67">
        <v>22353.738492959994</v>
      </c>
      <c r="L12" s="67">
        <v>19186.634617920005</v>
      </c>
      <c r="M12" s="67">
        <v>15977.186910720004</v>
      </c>
      <c r="N12" s="67">
        <v>516011.94040031999</v>
      </c>
    </row>
    <row r="13" spans="2:14" x14ac:dyDescent="0.25">
      <c r="C13" s="68" t="s">
        <v>954</v>
      </c>
      <c r="D13" s="67">
        <v>133352.63882640001</v>
      </c>
      <c r="E13" s="67">
        <v>97472.767512959996</v>
      </c>
      <c r="F13" s="67">
        <v>86039.301781439994</v>
      </c>
      <c r="G13" s="67">
        <v>77180.527892159982</v>
      </c>
      <c r="H13" s="67">
        <v>60319.326110399998</v>
      </c>
      <c r="I13" s="67">
        <v>27038.413332</v>
      </c>
      <c r="J13" s="67">
        <v>22076.664009119999</v>
      </c>
      <c r="K13" s="67">
        <v>21766.155485759999</v>
      </c>
      <c r="L13" s="67">
        <v>21571.700068800004</v>
      </c>
      <c r="M13" s="67">
        <v>18254.94947136</v>
      </c>
      <c r="N13" s="67">
        <v>565072.44449040003</v>
      </c>
    </row>
  </sheetData>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5DC02-EFA1-4660-BB41-8018C4B40FB8}">
  <dimension ref="A1:C32"/>
  <sheetViews>
    <sheetView workbookViewId="0">
      <pane ySplit="1" topLeftCell="A2" activePane="bottomLeft" state="frozen"/>
      <selection pane="bottomLeft"/>
    </sheetView>
  </sheetViews>
  <sheetFormatPr defaultRowHeight="15" x14ac:dyDescent="0.25"/>
  <cols>
    <col min="1" max="1" width="49.140625" bestFit="1" customWidth="1"/>
    <col min="2" max="2" width="12.28515625" style="10" bestFit="1" customWidth="1"/>
    <col min="3" max="3" width="26.85546875" style="21" customWidth="1"/>
  </cols>
  <sheetData>
    <row r="1" spans="1:3" x14ac:dyDescent="0.25">
      <c r="A1" t="s">
        <v>0</v>
      </c>
      <c r="B1" s="10" t="s">
        <v>1</v>
      </c>
      <c r="C1" s="21" t="s">
        <v>907</v>
      </c>
    </row>
    <row r="2" spans="1:3" x14ac:dyDescent="0.25">
      <c r="A2" t="s">
        <v>862</v>
      </c>
      <c r="B2" s="10" t="s">
        <v>908</v>
      </c>
      <c r="C2" s="21">
        <v>40990</v>
      </c>
    </row>
    <row r="3" spans="1:3" x14ac:dyDescent="0.25">
      <c r="A3" t="s">
        <v>891</v>
      </c>
      <c r="B3" s="10" t="s">
        <v>923</v>
      </c>
      <c r="C3" s="21">
        <v>41639</v>
      </c>
    </row>
    <row r="4" spans="1:3" x14ac:dyDescent="0.25">
      <c r="A4" t="s">
        <v>864</v>
      </c>
      <c r="B4" s="19" t="s">
        <v>865</v>
      </c>
      <c r="C4" s="21">
        <v>41688</v>
      </c>
    </row>
    <row r="5" spans="1:3" x14ac:dyDescent="0.25">
      <c r="A5" t="s">
        <v>866</v>
      </c>
      <c r="B5" s="10" t="s">
        <v>910</v>
      </c>
      <c r="C5" s="21">
        <v>41688</v>
      </c>
    </row>
    <row r="6" spans="1:3" x14ac:dyDescent="0.25">
      <c r="A6" t="s">
        <v>863</v>
      </c>
      <c r="B6" s="10" t="s">
        <v>909</v>
      </c>
      <c r="C6" s="21">
        <v>41688</v>
      </c>
    </row>
    <row r="7" spans="1:3" x14ac:dyDescent="0.25">
      <c r="A7" t="s">
        <v>867</v>
      </c>
      <c r="B7" s="20" t="s">
        <v>868</v>
      </c>
      <c r="C7" s="21">
        <v>41788</v>
      </c>
    </row>
    <row r="8" spans="1:3" x14ac:dyDescent="0.25">
      <c r="A8" t="s">
        <v>892</v>
      </c>
      <c r="B8" s="10" t="s">
        <v>419</v>
      </c>
      <c r="C8" s="21">
        <v>41788</v>
      </c>
    </row>
    <row r="9" spans="1:3" x14ac:dyDescent="0.25">
      <c r="A9" t="s">
        <v>869</v>
      </c>
      <c r="B9" s="10" t="s">
        <v>911</v>
      </c>
      <c r="C9" s="21">
        <v>42047</v>
      </c>
    </row>
    <row r="10" spans="1:3" x14ac:dyDescent="0.25">
      <c r="A10" t="s">
        <v>870</v>
      </c>
      <c r="B10" s="10" t="s">
        <v>912</v>
      </c>
      <c r="C10" s="21">
        <v>42059</v>
      </c>
    </row>
    <row r="11" spans="1:3" x14ac:dyDescent="0.25">
      <c r="A11" t="s">
        <v>871</v>
      </c>
      <c r="B11" s="10" t="s">
        <v>913</v>
      </c>
      <c r="C11" s="21">
        <v>42108</v>
      </c>
    </row>
    <row r="12" spans="1:3" x14ac:dyDescent="0.25">
      <c r="A12" t="s">
        <v>872</v>
      </c>
      <c r="B12" s="20" t="s">
        <v>873</v>
      </c>
      <c r="C12" s="21">
        <v>42304</v>
      </c>
    </row>
    <row r="13" spans="1:3" x14ac:dyDescent="0.25">
      <c r="A13" t="s">
        <v>874</v>
      </c>
      <c r="B13" s="10" t="s">
        <v>914</v>
      </c>
      <c r="C13" s="21">
        <v>42459</v>
      </c>
    </row>
    <row r="14" spans="1:3" x14ac:dyDescent="0.25">
      <c r="A14" t="s">
        <v>875</v>
      </c>
      <c r="B14" s="10" t="s">
        <v>915</v>
      </c>
      <c r="C14" s="21">
        <v>42494</v>
      </c>
    </row>
    <row r="15" spans="1:3" x14ac:dyDescent="0.25">
      <c r="A15" t="s">
        <v>876</v>
      </c>
      <c r="B15" s="10" t="s">
        <v>916</v>
      </c>
      <c r="C15" s="21">
        <v>42556</v>
      </c>
    </row>
    <row r="16" spans="1:3" x14ac:dyDescent="0.25">
      <c r="A16" s="24" t="s">
        <v>930</v>
      </c>
      <c r="B16" s="18" t="s">
        <v>241</v>
      </c>
      <c r="C16" s="25">
        <v>43371</v>
      </c>
    </row>
    <row r="17" spans="1:3" x14ac:dyDescent="0.25">
      <c r="A17" t="s">
        <v>877</v>
      </c>
      <c r="B17" s="10" t="s">
        <v>917</v>
      </c>
      <c r="C17" s="21">
        <v>43384</v>
      </c>
    </row>
    <row r="18" spans="1:3" x14ac:dyDescent="0.25">
      <c r="A18" t="s">
        <v>878</v>
      </c>
      <c r="B18" s="20" t="s">
        <v>879</v>
      </c>
      <c r="C18" s="21">
        <v>43508</v>
      </c>
    </row>
    <row r="19" spans="1:3" x14ac:dyDescent="0.25">
      <c r="A19" s="24" t="s">
        <v>880</v>
      </c>
      <c r="B19" s="30" t="s">
        <v>918</v>
      </c>
      <c r="C19" s="25">
        <v>43565</v>
      </c>
    </row>
    <row r="20" spans="1:3" x14ac:dyDescent="0.25">
      <c r="A20" s="24" t="s">
        <v>925</v>
      </c>
      <c r="B20" s="27" t="s">
        <v>333</v>
      </c>
      <c r="C20" s="25">
        <v>43703</v>
      </c>
    </row>
    <row r="21" spans="1:3" x14ac:dyDescent="0.25">
      <c r="A21" s="24" t="s">
        <v>882</v>
      </c>
      <c r="B21" s="31" t="s">
        <v>883</v>
      </c>
      <c r="C21" s="25">
        <v>43762</v>
      </c>
    </row>
    <row r="22" spans="1:3" x14ac:dyDescent="0.25">
      <c r="A22" s="24" t="s">
        <v>884</v>
      </c>
      <c r="B22" s="30" t="s">
        <v>920</v>
      </c>
      <c r="C22" s="25">
        <v>43762</v>
      </c>
    </row>
    <row r="23" spans="1:3" x14ac:dyDescent="0.25">
      <c r="A23" s="24" t="s">
        <v>881</v>
      </c>
      <c r="B23" s="30" t="s">
        <v>919</v>
      </c>
      <c r="C23" s="25">
        <v>43762</v>
      </c>
    </row>
    <row r="24" spans="1:3" x14ac:dyDescent="0.25">
      <c r="A24" s="24" t="s">
        <v>885</v>
      </c>
      <c r="B24" s="30" t="s">
        <v>921</v>
      </c>
      <c r="C24" s="25">
        <v>43775</v>
      </c>
    </row>
    <row r="25" spans="1:3" x14ac:dyDescent="0.25">
      <c r="A25" s="24" t="s">
        <v>886</v>
      </c>
      <c r="B25" s="30" t="s">
        <v>435</v>
      </c>
      <c r="C25" s="25">
        <v>43865</v>
      </c>
    </row>
    <row r="26" spans="1:3" x14ac:dyDescent="0.25">
      <c r="A26" s="24" t="s">
        <v>887</v>
      </c>
      <c r="B26" s="30" t="s">
        <v>922</v>
      </c>
      <c r="C26" s="25">
        <v>43887</v>
      </c>
    </row>
    <row r="27" spans="1:3" x14ac:dyDescent="0.25">
      <c r="A27" s="24" t="s">
        <v>540</v>
      </c>
      <c r="B27" s="27" t="s">
        <v>541</v>
      </c>
      <c r="C27" s="25">
        <v>44006</v>
      </c>
    </row>
    <row r="28" spans="1:3" x14ac:dyDescent="0.25">
      <c r="A28" s="24" t="s">
        <v>924</v>
      </c>
      <c r="B28" s="27" t="s">
        <v>345</v>
      </c>
      <c r="C28" s="25">
        <v>44173</v>
      </c>
    </row>
    <row r="29" spans="1:3" x14ac:dyDescent="0.25">
      <c r="A29" t="s">
        <v>888</v>
      </c>
      <c r="B29" s="18" t="s">
        <v>521</v>
      </c>
      <c r="C29" s="21">
        <v>44300</v>
      </c>
    </row>
    <row r="30" spans="1:3" x14ac:dyDescent="0.25">
      <c r="A30" t="s">
        <v>889</v>
      </c>
      <c r="B30" s="10" t="s">
        <v>271</v>
      </c>
      <c r="C30" s="21">
        <v>44637</v>
      </c>
    </row>
    <row r="31" spans="1:3" x14ac:dyDescent="0.25">
      <c r="A31" t="s">
        <v>890</v>
      </c>
      <c r="B31" s="10" t="s">
        <v>476</v>
      </c>
      <c r="C31" s="21">
        <v>44638</v>
      </c>
    </row>
    <row r="32" spans="1:3" x14ac:dyDescent="0.25">
      <c r="B32" s="18"/>
    </row>
  </sheetData>
  <autoFilter ref="A1:C1" xr:uid="{3545DC02-EFA1-4660-BB41-8018C4B40FB8}"/>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75BCE-7BA5-42D8-AC39-4FC1B682A9C4}">
  <sheetPr>
    <tabColor theme="4" tint="-0.249977111117893"/>
  </sheetPr>
  <dimension ref="A1:K284"/>
  <sheetViews>
    <sheetView zoomScaleNormal="100" workbookViewId="0">
      <pane ySplit="2" topLeftCell="A3" activePane="bottomLeft" state="frozen"/>
      <selection pane="bottomLeft"/>
    </sheetView>
  </sheetViews>
  <sheetFormatPr defaultColWidth="8.85546875" defaultRowHeight="15" customHeight="1" x14ac:dyDescent="0.25"/>
  <cols>
    <col min="1" max="1" width="45.7109375" style="2" customWidth="1"/>
    <col min="2" max="2" width="15.7109375" style="2" customWidth="1"/>
    <col min="3" max="9" width="15.7109375" style="3" customWidth="1"/>
    <col min="10" max="10" width="35.7109375" style="2" customWidth="1"/>
    <col min="11" max="11" width="10.5703125" style="2" bestFit="1" customWidth="1"/>
    <col min="12" max="16384" width="8.85546875" style="2"/>
  </cols>
  <sheetData>
    <row r="1" spans="1:10" s="37" customFormat="1" ht="15" customHeight="1" x14ac:dyDescent="0.25">
      <c r="A1" s="34" t="s">
        <v>904</v>
      </c>
      <c r="B1" s="34"/>
      <c r="C1" s="35">
        <f>SUM(C3:C284)</f>
        <v>15144690.889661767</v>
      </c>
      <c r="D1" s="35">
        <f t="shared" ref="D1:I1" si="0">SUM(D3:D284)</f>
        <v>11640010.243131151</v>
      </c>
      <c r="E1" s="35">
        <f t="shared" si="0"/>
        <v>2266947.6070696465</v>
      </c>
      <c r="F1" s="35">
        <f t="shared" si="0"/>
        <v>1079889.0466492809</v>
      </c>
      <c r="G1" s="35">
        <f t="shared" si="0"/>
        <v>70815.768730559939</v>
      </c>
      <c r="H1" s="35">
        <f t="shared" si="0"/>
        <v>14580.264384</v>
      </c>
      <c r="I1" s="35">
        <f t="shared" si="0"/>
        <v>72447.959697119994</v>
      </c>
      <c r="J1" s="36"/>
    </row>
    <row r="2" spans="1:10" ht="15" customHeight="1" x14ac:dyDescent="0.25">
      <c r="A2" s="6" t="s">
        <v>0</v>
      </c>
      <c r="B2" s="12" t="s">
        <v>575</v>
      </c>
      <c r="C2" s="14" t="s">
        <v>576</v>
      </c>
      <c r="D2" s="14" t="s">
        <v>577</v>
      </c>
      <c r="E2" s="14" t="s">
        <v>578</v>
      </c>
      <c r="F2" s="14" t="s">
        <v>579</v>
      </c>
      <c r="G2" s="14" t="s">
        <v>580</v>
      </c>
      <c r="H2" s="14" t="s">
        <v>581</v>
      </c>
      <c r="I2" s="14" t="s">
        <v>582</v>
      </c>
      <c r="J2" s="14" t="s">
        <v>583</v>
      </c>
    </row>
    <row r="3" spans="1:10" ht="15" customHeight="1" x14ac:dyDescent="0.25">
      <c r="A3" s="15" t="s">
        <v>2</v>
      </c>
      <c r="B3" s="18" t="s">
        <v>3</v>
      </c>
      <c r="C3" s="16">
        <v>1941364.0020700803</v>
      </c>
      <c r="D3" s="16">
        <v>1939097.1096705601</v>
      </c>
      <c r="E3" s="16">
        <v>0</v>
      </c>
      <c r="F3" s="16">
        <v>966.74634000000026</v>
      </c>
      <c r="G3" s="16">
        <v>1300.1460595200001</v>
      </c>
      <c r="H3" s="16">
        <v>0</v>
      </c>
      <c r="I3" s="16">
        <v>0</v>
      </c>
      <c r="J3" s="17" t="s">
        <v>584</v>
      </c>
    </row>
    <row r="4" spans="1:10" ht="15" customHeight="1" x14ac:dyDescent="0.25">
      <c r="A4" s="15" t="s">
        <v>4</v>
      </c>
      <c r="B4" s="18" t="s">
        <v>5</v>
      </c>
      <c r="C4" s="16">
        <v>1315063.80030816</v>
      </c>
      <c r="D4" s="16">
        <v>1313666.2788479999</v>
      </c>
      <c r="E4" s="16">
        <v>0</v>
      </c>
      <c r="F4" s="16">
        <v>622.68393600000013</v>
      </c>
      <c r="G4" s="16">
        <v>774.83752416000016</v>
      </c>
      <c r="H4" s="16">
        <v>0</v>
      </c>
      <c r="I4" s="16">
        <v>0</v>
      </c>
      <c r="J4" s="17" t="s">
        <v>584</v>
      </c>
    </row>
    <row r="5" spans="1:10" ht="15" customHeight="1" x14ac:dyDescent="0.25">
      <c r="A5" s="15" t="s">
        <v>6</v>
      </c>
      <c r="B5" s="18" t="s">
        <v>7</v>
      </c>
      <c r="C5" s="16">
        <f>SUM(D5:I5)</f>
        <v>915607.78054703982</v>
      </c>
      <c r="D5" s="16">
        <v>336108.20930511993</v>
      </c>
      <c r="E5" s="16">
        <v>551747</v>
      </c>
      <c r="F5" s="16">
        <v>7629.3928771199999</v>
      </c>
      <c r="G5" s="16">
        <v>20123.178364799998</v>
      </c>
      <c r="H5" s="16">
        <v>0</v>
      </c>
      <c r="I5" s="16">
        <v>0</v>
      </c>
      <c r="J5" s="17" t="s">
        <v>585</v>
      </c>
    </row>
    <row r="6" spans="1:10" ht="15" customHeight="1" x14ac:dyDescent="0.25">
      <c r="A6" s="15" t="s">
        <v>8</v>
      </c>
      <c r="B6" s="18" t="s">
        <v>9</v>
      </c>
      <c r="C6" s="16">
        <v>822737.59099056001</v>
      </c>
      <c r="D6" s="16">
        <v>821902.06559663999</v>
      </c>
      <c r="E6" s="16">
        <v>0</v>
      </c>
      <c r="F6" s="16">
        <v>381.15554399999996</v>
      </c>
      <c r="G6" s="16">
        <v>454.36984991999998</v>
      </c>
      <c r="H6" s="16">
        <v>0</v>
      </c>
      <c r="I6" s="16">
        <v>0</v>
      </c>
      <c r="J6" s="17" t="s">
        <v>584</v>
      </c>
    </row>
    <row r="7" spans="1:10" ht="15" customHeight="1" x14ac:dyDescent="0.25">
      <c r="A7" s="15" t="s">
        <v>10</v>
      </c>
      <c r="B7" s="18" t="s">
        <v>11</v>
      </c>
      <c r="C7" s="16">
        <v>758869.24468319979</v>
      </c>
      <c r="D7" s="16">
        <v>758098.66446719982</v>
      </c>
      <c r="E7" s="16">
        <v>0</v>
      </c>
      <c r="F7" s="16">
        <v>351.54453599999999</v>
      </c>
      <c r="G7" s="16">
        <v>419.03568000000001</v>
      </c>
      <c r="H7" s="16">
        <v>0</v>
      </c>
      <c r="I7" s="16">
        <v>0</v>
      </c>
      <c r="J7" s="17" t="s">
        <v>584</v>
      </c>
    </row>
    <row r="8" spans="1:10" ht="15" customHeight="1" x14ac:dyDescent="0.25">
      <c r="A8" s="15" t="s">
        <v>12</v>
      </c>
      <c r="B8" s="18" t="s">
        <v>13</v>
      </c>
      <c r="C8" s="16">
        <v>618208.66414944001</v>
      </c>
      <c r="D8" s="16">
        <v>617556.20228064002</v>
      </c>
      <c r="E8" s="16">
        <v>0</v>
      </c>
      <c r="F8" s="16">
        <v>292.091184</v>
      </c>
      <c r="G8" s="16">
        <v>360.37068479999999</v>
      </c>
      <c r="H8" s="16">
        <v>0</v>
      </c>
      <c r="I8" s="16">
        <v>0</v>
      </c>
      <c r="J8" s="17" t="s">
        <v>584</v>
      </c>
    </row>
    <row r="9" spans="1:10" ht="15" customHeight="1" x14ac:dyDescent="0.25">
      <c r="A9" s="15" t="s">
        <v>14</v>
      </c>
      <c r="B9" s="18" t="s">
        <v>15</v>
      </c>
      <c r="C9" s="16">
        <f>SUM(D9:I9)</f>
        <v>601928.15274143999</v>
      </c>
      <c r="D9" s="16">
        <v>236120.0439704</v>
      </c>
      <c r="E9" s="16">
        <v>342022</v>
      </c>
      <c r="F9" s="16">
        <v>16691.277234240002</v>
      </c>
      <c r="G9" s="16">
        <v>7094.8315368000012</v>
      </c>
      <c r="H9" s="16">
        <v>0</v>
      </c>
      <c r="I9" s="16">
        <v>0</v>
      </c>
      <c r="J9" s="17" t="s">
        <v>585</v>
      </c>
    </row>
    <row r="10" spans="1:10" ht="15" customHeight="1" x14ac:dyDescent="0.25">
      <c r="A10" s="15" t="s">
        <v>16</v>
      </c>
      <c r="B10" s="18" t="s">
        <v>17</v>
      </c>
      <c r="C10" s="16">
        <v>455999.33670480002</v>
      </c>
      <c r="D10" s="16">
        <v>455542.58736</v>
      </c>
      <c r="E10" s="16">
        <v>0</v>
      </c>
      <c r="F10" s="16">
        <v>211.27554000000003</v>
      </c>
      <c r="G10" s="16">
        <v>245.47380480000001</v>
      </c>
      <c r="H10" s="16">
        <v>0</v>
      </c>
      <c r="I10" s="16">
        <v>0</v>
      </c>
      <c r="J10" s="17" t="s">
        <v>584</v>
      </c>
    </row>
    <row r="11" spans="1:10" ht="15" customHeight="1" x14ac:dyDescent="0.25">
      <c r="A11" s="15" t="s">
        <v>18</v>
      </c>
      <c r="B11" s="18" t="s">
        <v>19</v>
      </c>
      <c r="C11" s="16">
        <f>SUM(D11:I11)</f>
        <v>453633.78403727995</v>
      </c>
      <c r="D11" s="16">
        <v>190599.13571855996</v>
      </c>
      <c r="E11" s="16">
        <v>252408</v>
      </c>
      <c r="F11" s="16">
        <v>4143.8390313599994</v>
      </c>
      <c r="G11" s="16">
        <v>6482.8092873599999</v>
      </c>
      <c r="H11" s="16">
        <v>0</v>
      </c>
      <c r="I11" s="16">
        <v>0</v>
      </c>
      <c r="J11" s="17" t="s">
        <v>585</v>
      </c>
    </row>
    <row r="12" spans="1:10" ht="15" customHeight="1" x14ac:dyDescent="0.25">
      <c r="A12" s="15" t="s">
        <v>20</v>
      </c>
      <c r="B12" s="18" t="s">
        <v>21</v>
      </c>
      <c r="C12" s="16">
        <f>SUM(D12:I12)</f>
        <v>443344.61965248</v>
      </c>
      <c r="D12" s="16">
        <v>182568.40112512</v>
      </c>
      <c r="E12" s="16">
        <v>251513</v>
      </c>
      <c r="F12" s="16">
        <v>3611.9129256000001</v>
      </c>
      <c r="G12" s="16">
        <v>5651.3056017600002</v>
      </c>
      <c r="H12" s="16">
        <v>0</v>
      </c>
      <c r="I12" s="16">
        <v>0</v>
      </c>
      <c r="J12" s="17" t="s">
        <v>585</v>
      </c>
    </row>
    <row r="13" spans="1:10" ht="15" customHeight="1" x14ac:dyDescent="0.25">
      <c r="A13" s="15" t="s">
        <v>22</v>
      </c>
      <c r="B13" s="18" t="s">
        <v>23</v>
      </c>
      <c r="C13" s="16">
        <v>430556.94409392006</v>
      </c>
      <c r="D13" s="16">
        <v>430119.78609600005</v>
      </c>
      <c r="E13" s="16">
        <v>0</v>
      </c>
      <c r="F13" s="16">
        <v>199.064628</v>
      </c>
      <c r="G13" s="16">
        <v>238.09336992000001</v>
      </c>
      <c r="H13" s="16">
        <v>0</v>
      </c>
      <c r="I13" s="16">
        <v>0</v>
      </c>
      <c r="J13" s="17" t="s">
        <v>584</v>
      </c>
    </row>
    <row r="14" spans="1:10" ht="15" customHeight="1" x14ac:dyDescent="0.25">
      <c r="A14" s="15" t="s">
        <v>24</v>
      </c>
      <c r="B14" s="18" t="s">
        <v>25</v>
      </c>
      <c r="C14" s="16">
        <f>SUM(D14:I14)</f>
        <v>376707.31977311993</v>
      </c>
      <c r="D14" s="16">
        <v>143923.73202831997</v>
      </c>
      <c r="E14" s="16">
        <v>224573</v>
      </c>
      <c r="F14" s="16">
        <v>3197.3710607999997</v>
      </c>
      <c r="G14" s="16">
        <v>5013.2166839999991</v>
      </c>
      <c r="H14" s="16">
        <v>0</v>
      </c>
      <c r="I14" s="16">
        <v>0</v>
      </c>
      <c r="J14" s="17" t="s">
        <v>585</v>
      </c>
    </row>
    <row r="15" spans="1:10" ht="15" customHeight="1" x14ac:dyDescent="0.25">
      <c r="A15" s="15" t="s">
        <v>26</v>
      </c>
      <c r="B15" s="18" t="s">
        <v>27</v>
      </c>
      <c r="C15" s="16">
        <v>371735.59388111997</v>
      </c>
      <c r="D15" s="16">
        <v>4387.9095792000007</v>
      </c>
      <c r="E15" s="16">
        <v>0</v>
      </c>
      <c r="F15" s="16">
        <v>367345.46746800002</v>
      </c>
      <c r="G15" s="16">
        <v>2.21683392</v>
      </c>
      <c r="H15" s="16">
        <v>0</v>
      </c>
      <c r="I15" s="16">
        <v>0</v>
      </c>
      <c r="J15" s="17" t="s">
        <v>584</v>
      </c>
    </row>
    <row r="16" spans="1:10" ht="15" customHeight="1" x14ac:dyDescent="0.25">
      <c r="A16" s="15" t="s">
        <v>28</v>
      </c>
      <c r="B16" s="18" t="s">
        <v>29</v>
      </c>
      <c r="C16" s="16">
        <v>262902.85018703999</v>
      </c>
      <c r="D16" s="16">
        <v>262617.625872</v>
      </c>
      <c r="E16" s="16">
        <v>0</v>
      </c>
      <c r="F16" s="16">
        <v>126.82882800000002</v>
      </c>
      <c r="G16" s="16">
        <v>158.39548704000001</v>
      </c>
      <c r="H16" s="16">
        <v>0</v>
      </c>
      <c r="I16" s="16">
        <v>0</v>
      </c>
      <c r="J16" s="17" t="s">
        <v>584</v>
      </c>
    </row>
    <row r="17" spans="1:10" ht="15" customHeight="1" x14ac:dyDescent="0.25">
      <c r="A17" s="15" t="s">
        <v>30</v>
      </c>
      <c r="B17" s="18" t="s">
        <v>31</v>
      </c>
      <c r="C17" s="16">
        <v>258309.10663487998</v>
      </c>
      <c r="D17" s="16">
        <v>258050.72373695998</v>
      </c>
      <c r="E17" s="16">
        <v>0</v>
      </c>
      <c r="F17" s="16">
        <v>120.21769871999999</v>
      </c>
      <c r="G17" s="16">
        <v>138.16519919999999</v>
      </c>
      <c r="H17" s="16">
        <v>0</v>
      </c>
      <c r="I17" s="16">
        <v>0</v>
      </c>
      <c r="J17" s="17" t="s">
        <v>584</v>
      </c>
    </row>
    <row r="18" spans="1:10" ht="15" customHeight="1" x14ac:dyDescent="0.25">
      <c r="A18" s="15" t="s">
        <v>32</v>
      </c>
      <c r="B18" s="18" t="s">
        <v>33</v>
      </c>
      <c r="C18" s="16">
        <v>209797.42098672001</v>
      </c>
      <c r="D18" s="16">
        <v>209584.34683200001</v>
      </c>
      <c r="E18" s="16">
        <v>0</v>
      </c>
      <c r="F18" s="16">
        <v>97.176996000000003</v>
      </c>
      <c r="G18" s="16">
        <v>115.89715872000001</v>
      </c>
      <c r="H18" s="16">
        <v>0</v>
      </c>
      <c r="I18" s="16">
        <v>0</v>
      </c>
      <c r="J18" s="17" t="s">
        <v>584</v>
      </c>
    </row>
    <row r="19" spans="1:10" ht="15" customHeight="1" x14ac:dyDescent="0.25">
      <c r="A19" s="15" t="s">
        <v>34</v>
      </c>
      <c r="B19" s="18" t="s">
        <v>35</v>
      </c>
      <c r="C19" s="16">
        <v>158300.94536928</v>
      </c>
      <c r="D19" s="16">
        <v>158142.087936</v>
      </c>
      <c r="E19" s="16">
        <v>0</v>
      </c>
      <c r="F19" s="16">
        <v>73.610570879999997</v>
      </c>
      <c r="G19" s="16">
        <v>85.246862399999998</v>
      </c>
      <c r="H19" s="16">
        <v>0</v>
      </c>
      <c r="I19" s="16">
        <v>0</v>
      </c>
      <c r="J19" s="17" t="s">
        <v>584</v>
      </c>
    </row>
    <row r="20" spans="1:10" ht="15" customHeight="1" x14ac:dyDescent="0.25">
      <c r="A20" s="15" t="s">
        <v>36</v>
      </c>
      <c r="B20" s="18" t="s">
        <v>37</v>
      </c>
      <c r="C20" s="16">
        <v>148404.64394447996</v>
      </c>
      <c r="D20" s="16">
        <v>52874.06725439999</v>
      </c>
      <c r="E20" s="16">
        <v>93546.973547999994</v>
      </c>
      <c r="F20" s="16">
        <v>659.09894400000007</v>
      </c>
      <c r="G20" s="16">
        <v>1324.5041980799999</v>
      </c>
      <c r="H20" s="16">
        <v>0</v>
      </c>
      <c r="I20" s="16">
        <v>0</v>
      </c>
      <c r="J20" s="17" t="s">
        <v>586</v>
      </c>
    </row>
    <row r="21" spans="1:10" ht="15" customHeight="1" x14ac:dyDescent="0.25">
      <c r="A21" s="15" t="s">
        <v>38</v>
      </c>
      <c r="B21" s="18" t="s">
        <v>39</v>
      </c>
      <c r="C21" s="16">
        <v>143693.76408912009</v>
      </c>
      <c r="D21" s="16">
        <v>8588.7869961599954</v>
      </c>
      <c r="E21" s="16">
        <v>0</v>
      </c>
      <c r="F21" s="16">
        <v>135100.23715440009</v>
      </c>
      <c r="G21" s="16">
        <v>4.7399385600000006</v>
      </c>
      <c r="H21" s="16">
        <v>0</v>
      </c>
      <c r="I21" s="16">
        <v>0</v>
      </c>
      <c r="J21" s="17" t="s">
        <v>587</v>
      </c>
    </row>
    <row r="22" spans="1:10" ht="15" customHeight="1" x14ac:dyDescent="0.25">
      <c r="A22" s="15" t="s">
        <v>40</v>
      </c>
      <c r="B22" s="18" t="s">
        <v>41</v>
      </c>
      <c r="C22" s="16">
        <v>132760.07901072007</v>
      </c>
      <c r="D22" s="16">
        <v>132620.87905920006</v>
      </c>
      <c r="E22" s="16">
        <v>0</v>
      </c>
      <c r="F22" s="16">
        <v>62.367731999999954</v>
      </c>
      <c r="G22" s="16">
        <v>76.83221952000001</v>
      </c>
      <c r="H22" s="16">
        <v>0</v>
      </c>
      <c r="I22" s="16">
        <v>0</v>
      </c>
      <c r="J22" s="17" t="s">
        <v>588</v>
      </c>
    </row>
    <row r="23" spans="1:10" ht="15" customHeight="1" x14ac:dyDescent="0.25">
      <c r="A23" s="15" t="s">
        <v>42</v>
      </c>
      <c r="B23" s="18" t="s">
        <v>43</v>
      </c>
      <c r="C23" s="16">
        <v>120173.35650768</v>
      </c>
      <c r="D23" s="16">
        <v>41219.022096000001</v>
      </c>
      <c r="E23" s="16">
        <v>0</v>
      </c>
      <c r="F23" s="16">
        <v>78930.598068000007</v>
      </c>
      <c r="G23" s="16">
        <v>23.736343679999997</v>
      </c>
      <c r="H23" s="16">
        <v>0</v>
      </c>
      <c r="I23" s="16">
        <v>0</v>
      </c>
      <c r="J23" s="17" t="s">
        <v>587</v>
      </c>
    </row>
    <row r="24" spans="1:10" ht="15" customHeight="1" x14ac:dyDescent="0.25">
      <c r="A24" s="15" t="s">
        <v>44</v>
      </c>
      <c r="B24" s="18" t="s">
        <v>45</v>
      </c>
      <c r="C24" s="16">
        <v>117848.94018912001</v>
      </c>
      <c r="D24" s="16">
        <v>117581.25758400001</v>
      </c>
      <c r="E24" s="16">
        <v>0</v>
      </c>
      <c r="F24" s="16">
        <v>110.152224</v>
      </c>
      <c r="G24" s="16">
        <v>157.53038112000002</v>
      </c>
      <c r="H24" s="16">
        <v>0</v>
      </c>
      <c r="I24" s="16">
        <v>0</v>
      </c>
      <c r="J24" s="17" t="s">
        <v>584</v>
      </c>
    </row>
    <row r="25" spans="1:10" ht="15" customHeight="1" x14ac:dyDescent="0.25">
      <c r="A25" s="15" t="s">
        <v>46</v>
      </c>
      <c r="B25" s="18" t="s">
        <v>47</v>
      </c>
      <c r="C25" s="16">
        <f>SUM(D25:I25)</f>
        <v>117292.19481504</v>
      </c>
      <c r="D25" s="16">
        <v>42880.00567744</v>
      </c>
      <c r="E25" s="16">
        <v>71828</v>
      </c>
      <c r="F25" s="16">
        <v>1003.8923697600001</v>
      </c>
      <c r="G25" s="16">
        <v>1580.29676784</v>
      </c>
      <c r="H25" s="16">
        <v>0</v>
      </c>
      <c r="I25" s="16">
        <v>0</v>
      </c>
      <c r="J25" s="17" t="s">
        <v>585</v>
      </c>
    </row>
    <row r="26" spans="1:10" ht="15" customHeight="1" x14ac:dyDescent="0.25">
      <c r="A26" s="15" t="s">
        <v>48</v>
      </c>
      <c r="B26" s="18" t="s">
        <v>49</v>
      </c>
      <c r="C26" s="16">
        <v>116722.36924992001</v>
      </c>
      <c r="D26" s="16">
        <v>305.61971328000004</v>
      </c>
      <c r="E26" s="16">
        <v>62809.647263999999</v>
      </c>
      <c r="F26" s="16">
        <v>53491.766126399998</v>
      </c>
      <c r="G26" s="16">
        <v>115.33614623999999</v>
      </c>
      <c r="H26" s="16">
        <v>0</v>
      </c>
      <c r="I26" s="16">
        <v>0</v>
      </c>
      <c r="J26" s="17" t="s">
        <v>589</v>
      </c>
    </row>
    <row r="27" spans="1:10" ht="15" customHeight="1" x14ac:dyDescent="0.25">
      <c r="A27" s="15" t="s">
        <v>50</v>
      </c>
      <c r="B27" s="18" t="s">
        <v>51</v>
      </c>
      <c r="C27" s="16">
        <v>116413.54439904001</v>
      </c>
      <c r="D27" s="16">
        <v>20984.293693439999</v>
      </c>
      <c r="E27" s="16">
        <v>0</v>
      </c>
      <c r="F27" s="16">
        <v>95417.827061760006</v>
      </c>
      <c r="G27" s="16">
        <v>11.423643840000002</v>
      </c>
      <c r="H27" s="16">
        <v>0</v>
      </c>
      <c r="I27" s="16">
        <v>0</v>
      </c>
      <c r="J27" s="17" t="s">
        <v>587</v>
      </c>
    </row>
    <row r="28" spans="1:10" ht="15" customHeight="1" x14ac:dyDescent="0.25">
      <c r="A28" s="15" t="s">
        <v>52</v>
      </c>
      <c r="B28" s="18" t="s">
        <v>53</v>
      </c>
      <c r="C28" s="16">
        <v>106728.28881120002</v>
      </c>
      <c r="D28" s="16">
        <v>106608.21662736002</v>
      </c>
      <c r="E28" s="16">
        <v>0</v>
      </c>
      <c r="F28" s="16">
        <v>54.283944960000014</v>
      </c>
      <c r="G28" s="16">
        <v>65.78823887999998</v>
      </c>
      <c r="H28" s="16">
        <v>0</v>
      </c>
      <c r="I28" s="16">
        <v>0</v>
      </c>
      <c r="J28" s="17" t="s">
        <v>588</v>
      </c>
    </row>
    <row r="29" spans="1:10" ht="15" customHeight="1" x14ac:dyDescent="0.25">
      <c r="A29" s="15" t="s">
        <v>54</v>
      </c>
      <c r="B29" s="18" t="s">
        <v>55</v>
      </c>
      <c r="C29" s="16">
        <v>103942.06877375999</v>
      </c>
      <c r="D29" s="16">
        <v>103807.10735136</v>
      </c>
      <c r="E29" s="16">
        <v>0</v>
      </c>
      <c r="F29" s="16">
        <v>54.803951999999988</v>
      </c>
      <c r="G29" s="16">
        <v>80.157470399999994</v>
      </c>
      <c r="H29" s="16">
        <v>0</v>
      </c>
      <c r="I29" s="16">
        <v>0</v>
      </c>
      <c r="J29" s="17" t="s">
        <v>590</v>
      </c>
    </row>
    <row r="30" spans="1:10" ht="15" customHeight="1" x14ac:dyDescent="0.25">
      <c r="A30" s="15" t="s">
        <v>56</v>
      </c>
      <c r="B30" s="18" t="s">
        <v>57</v>
      </c>
      <c r="C30" s="16">
        <v>103834.15996464</v>
      </c>
      <c r="D30" s="16">
        <v>13.076380799999999</v>
      </c>
      <c r="E30" s="16">
        <v>53255.180160000004</v>
      </c>
      <c r="F30" s="16">
        <v>50471.601163200001</v>
      </c>
      <c r="G30" s="16">
        <v>94.30226064</v>
      </c>
      <c r="H30" s="16">
        <v>0</v>
      </c>
      <c r="I30" s="16">
        <v>0</v>
      </c>
      <c r="J30" s="17" t="s">
        <v>589</v>
      </c>
    </row>
    <row r="31" spans="1:10" ht="15" customHeight="1" x14ac:dyDescent="0.25">
      <c r="A31" s="15" t="s">
        <v>58</v>
      </c>
      <c r="B31" s="18" t="s">
        <v>59</v>
      </c>
      <c r="C31" s="16">
        <v>103029.07684607999</v>
      </c>
      <c r="D31" s="16">
        <v>102917.36940911999</v>
      </c>
      <c r="E31" s="16">
        <v>0</v>
      </c>
      <c r="F31" s="16">
        <v>51.762745440000003</v>
      </c>
      <c r="G31" s="16">
        <v>59.944691519999999</v>
      </c>
      <c r="H31" s="16">
        <v>0</v>
      </c>
      <c r="I31" s="16">
        <v>0</v>
      </c>
      <c r="J31" s="17" t="s">
        <v>584</v>
      </c>
    </row>
    <row r="32" spans="1:10" ht="15" customHeight="1" x14ac:dyDescent="0.25">
      <c r="A32" s="15" t="s">
        <v>60</v>
      </c>
      <c r="B32" s="18" t="s">
        <v>61</v>
      </c>
      <c r="C32" s="16">
        <v>91052.791714079998</v>
      </c>
      <c r="D32" s="16">
        <v>90940.541680800001</v>
      </c>
      <c r="E32" s="16">
        <v>0</v>
      </c>
      <c r="F32" s="16">
        <v>47.691504000000009</v>
      </c>
      <c r="G32" s="16">
        <v>64.558529280000016</v>
      </c>
      <c r="H32" s="16">
        <v>0</v>
      </c>
      <c r="I32" s="16">
        <v>0</v>
      </c>
      <c r="J32" s="17" t="s">
        <v>586</v>
      </c>
    </row>
    <row r="33" spans="1:11" ht="15" customHeight="1" x14ac:dyDescent="0.25">
      <c r="A33" s="15" t="s">
        <v>62</v>
      </c>
      <c r="B33" s="18" t="s">
        <v>63</v>
      </c>
      <c r="C33" s="16">
        <v>87649.39498895999</v>
      </c>
      <c r="D33" s="16">
        <v>87555.718514879991</v>
      </c>
      <c r="E33" s="16">
        <v>0</v>
      </c>
      <c r="F33" s="16">
        <v>43.322065920000007</v>
      </c>
      <c r="G33" s="16">
        <v>50.354408160000006</v>
      </c>
      <c r="H33" s="16">
        <v>0</v>
      </c>
      <c r="I33" s="16">
        <v>0</v>
      </c>
      <c r="J33" s="17" t="s">
        <v>588</v>
      </c>
    </row>
    <row r="34" spans="1:11" ht="15" customHeight="1" x14ac:dyDescent="0.25">
      <c r="A34" s="15" t="s">
        <v>64</v>
      </c>
      <c r="B34" s="18" t="s">
        <v>65</v>
      </c>
      <c r="C34" s="16">
        <v>85354.288669440008</v>
      </c>
      <c r="D34" s="16">
        <v>85265.433146880008</v>
      </c>
      <c r="E34" s="16">
        <v>0</v>
      </c>
      <c r="F34" s="16">
        <v>40.171269600000002</v>
      </c>
      <c r="G34" s="16">
        <v>48.684252960000002</v>
      </c>
      <c r="H34" s="16">
        <v>0</v>
      </c>
      <c r="I34" s="16">
        <v>0</v>
      </c>
      <c r="J34" s="17" t="s">
        <v>586</v>
      </c>
    </row>
    <row r="35" spans="1:11" ht="15" customHeight="1" x14ac:dyDescent="0.25">
      <c r="A35" s="15" t="s">
        <v>66</v>
      </c>
      <c r="B35" s="18" t="s">
        <v>67</v>
      </c>
      <c r="C35" s="16">
        <v>82090.191687839993</v>
      </c>
      <c r="D35" s="16">
        <v>81997.364715839998</v>
      </c>
      <c r="E35" s="16">
        <v>0</v>
      </c>
      <c r="F35" s="16">
        <v>40.785444000000005</v>
      </c>
      <c r="G35" s="16">
        <v>52.041528</v>
      </c>
      <c r="H35" s="16">
        <v>0</v>
      </c>
      <c r="I35" s="16">
        <v>0</v>
      </c>
      <c r="J35" s="17" t="s">
        <v>588</v>
      </c>
    </row>
    <row r="36" spans="1:11" ht="15" customHeight="1" x14ac:dyDescent="0.25">
      <c r="A36" s="15" t="s">
        <v>68</v>
      </c>
      <c r="B36" s="18" t="s">
        <v>69</v>
      </c>
      <c r="C36" s="16">
        <f>SUM(D36:I36)</f>
        <v>74480.415922079992</v>
      </c>
      <c r="D36" s="16">
        <v>33338.232898399991</v>
      </c>
      <c r="E36" s="16">
        <v>39490</v>
      </c>
      <c r="F36" s="16">
        <v>641.7855763199999</v>
      </c>
      <c r="G36" s="16">
        <v>1010.39744736</v>
      </c>
      <c r="H36" s="16">
        <v>0</v>
      </c>
      <c r="I36" s="16">
        <v>0</v>
      </c>
      <c r="J36" s="17" t="s">
        <v>585</v>
      </c>
    </row>
    <row r="37" spans="1:11" ht="15" customHeight="1" x14ac:dyDescent="0.25">
      <c r="A37" s="15" t="s">
        <v>70</v>
      </c>
      <c r="B37" s="18" t="s">
        <v>71</v>
      </c>
      <c r="C37" s="16">
        <v>70695.128458079984</v>
      </c>
      <c r="D37" s="16">
        <v>70523.00050319999</v>
      </c>
      <c r="E37" s="16">
        <v>0</v>
      </c>
      <c r="F37" s="16">
        <v>55.257552000000004</v>
      </c>
      <c r="G37" s="16">
        <v>116.87040287999997</v>
      </c>
      <c r="H37" s="16">
        <v>0</v>
      </c>
      <c r="I37" s="16">
        <v>0</v>
      </c>
      <c r="J37" s="17" t="s">
        <v>584</v>
      </c>
    </row>
    <row r="38" spans="1:11" ht="15" customHeight="1" x14ac:dyDescent="0.25">
      <c r="A38" s="15" t="s">
        <v>72</v>
      </c>
      <c r="B38" s="18" t="s">
        <v>73</v>
      </c>
      <c r="C38" s="16">
        <v>67572.320346719993</v>
      </c>
      <c r="D38" s="16">
        <v>66658.640942879996</v>
      </c>
      <c r="E38" s="16">
        <v>0</v>
      </c>
      <c r="F38" s="16">
        <v>355.61604959999994</v>
      </c>
      <c r="G38" s="16">
        <v>558.06335424000008</v>
      </c>
      <c r="H38" s="16">
        <v>0</v>
      </c>
      <c r="I38" s="16">
        <v>0</v>
      </c>
      <c r="J38" s="17" t="s">
        <v>586</v>
      </c>
      <c r="K38" s="3"/>
    </row>
    <row r="39" spans="1:11" ht="15" customHeight="1" x14ac:dyDescent="0.25">
      <c r="A39" s="15" t="s">
        <v>74</v>
      </c>
      <c r="B39" s="18" t="s">
        <v>75</v>
      </c>
      <c r="C39" s="16">
        <v>67511.269506240002</v>
      </c>
      <c r="D39" s="16">
        <v>851.53330080000001</v>
      </c>
      <c r="E39" s="16">
        <v>61847.561663999993</v>
      </c>
      <c r="F39" s="16">
        <v>678.90538800000002</v>
      </c>
      <c r="G39" s="16">
        <v>4044.3272654399998</v>
      </c>
      <c r="H39" s="16">
        <v>88.941888000000006</v>
      </c>
      <c r="I39" s="16">
        <v>0</v>
      </c>
      <c r="J39" s="17" t="s">
        <v>584</v>
      </c>
    </row>
    <row r="40" spans="1:11" ht="15" customHeight="1" x14ac:dyDescent="0.25">
      <c r="A40" s="15" t="s">
        <v>76</v>
      </c>
      <c r="B40" s="18" t="s">
        <v>77</v>
      </c>
      <c r="C40" s="16">
        <v>66052.373698079988</v>
      </c>
      <c r="D40" s="16">
        <v>10421.86216176</v>
      </c>
      <c r="E40" s="16">
        <v>55310.174771039994</v>
      </c>
      <c r="F40" s="16">
        <v>95.598468000000011</v>
      </c>
      <c r="G40" s="16">
        <v>224.73829728000004</v>
      </c>
      <c r="H40" s="16">
        <v>0</v>
      </c>
      <c r="I40" s="16">
        <v>0</v>
      </c>
      <c r="J40" s="17" t="s">
        <v>591</v>
      </c>
    </row>
    <row r="41" spans="1:11" ht="15" customHeight="1" x14ac:dyDescent="0.25">
      <c r="A41" s="15" t="s">
        <v>78</v>
      </c>
      <c r="B41" s="18" t="s">
        <v>79</v>
      </c>
      <c r="C41" s="16">
        <v>65740.094773920006</v>
      </c>
      <c r="D41" s="16">
        <v>63348.262699680003</v>
      </c>
      <c r="E41" s="16">
        <v>0</v>
      </c>
      <c r="F41" s="16">
        <v>44.620632000000001</v>
      </c>
      <c r="G41" s="16">
        <v>61.611762239999997</v>
      </c>
      <c r="H41" s="16">
        <v>2285.5996800000003</v>
      </c>
      <c r="I41" s="16">
        <v>0</v>
      </c>
      <c r="J41" s="17" t="s">
        <v>584</v>
      </c>
    </row>
    <row r="42" spans="1:11" ht="15" customHeight="1" x14ac:dyDescent="0.25">
      <c r="A42" s="15" t="s">
        <v>80</v>
      </c>
      <c r="B42" s="18" t="s">
        <v>81</v>
      </c>
      <c r="C42" s="16">
        <v>63119.674427040023</v>
      </c>
      <c r="D42" s="16">
        <v>63052.863048000021</v>
      </c>
      <c r="E42" s="16">
        <v>0</v>
      </c>
      <c r="F42" s="16">
        <v>29.395547999999991</v>
      </c>
      <c r="G42" s="16">
        <v>37.41583104</v>
      </c>
      <c r="H42" s="16">
        <v>0</v>
      </c>
      <c r="I42" s="16">
        <v>0</v>
      </c>
      <c r="J42" s="17" t="s">
        <v>586</v>
      </c>
    </row>
    <row r="43" spans="1:11" ht="15" customHeight="1" x14ac:dyDescent="0.25">
      <c r="A43" s="15" t="s">
        <v>82</v>
      </c>
      <c r="B43" s="18" t="s">
        <v>83</v>
      </c>
      <c r="C43" s="16">
        <v>59992.715240639998</v>
      </c>
      <c r="D43" s="16">
        <v>59919.978938399996</v>
      </c>
      <c r="E43" s="16">
        <v>0</v>
      </c>
      <c r="F43" s="16">
        <v>30.724595999999995</v>
      </c>
      <c r="G43" s="16">
        <v>42.011706240000002</v>
      </c>
      <c r="H43" s="16">
        <v>0</v>
      </c>
      <c r="I43" s="16">
        <v>0</v>
      </c>
      <c r="J43" s="17" t="s">
        <v>584</v>
      </c>
    </row>
    <row r="44" spans="1:11" ht="15" customHeight="1" x14ac:dyDescent="0.25">
      <c r="A44" s="15" t="s">
        <v>84</v>
      </c>
      <c r="B44" s="18" t="s">
        <v>85</v>
      </c>
      <c r="C44" s="16">
        <v>51346.396160639997</v>
      </c>
      <c r="D44" s="16">
        <v>51288.3927864</v>
      </c>
      <c r="E44" s="16">
        <v>0</v>
      </c>
      <c r="F44" s="16">
        <v>24.729636960000004</v>
      </c>
      <c r="G44" s="16">
        <v>33.273737279999999</v>
      </c>
      <c r="H44" s="16">
        <v>0</v>
      </c>
      <c r="I44" s="16">
        <v>0</v>
      </c>
      <c r="J44" s="17" t="s">
        <v>584</v>
      </c>
    </row>
    <row r="45" spans="1:11" ht="15" customHeight="1" x14ac:dyDescent="0.25">
      <c r="A45" s="15" t="s">
        <v>86</v>
      </c>
      <c r="B45" s="18" t="s">
        <v>87</v>
      </c>
      <c r="C45" s="16">
        <v>49632.020313119996</v>
      </c>
      <c r="D45" s="16">
        <v>24.276672000000001</v>
      </c>
      <c r="E45" s="16">
        <v>2290.3806239999999</v>
      </c>
      <c r="F45" s="16">
        <v>47317.308947999998</v>
      </c>
      <c r="G45" s="16">
        <v>5.4069119999999998E-2</v>
      </c>
      <c r="H45" s="16">
        <v>0</v>
      </c>
      <c r="I45" s="16">
        <v>0</v>
      </c>
      <c r="J45" s="17" t="s">
        <v>589</v>
      </c>
    </row>
    <row r="46" spans="1:11" ht="15" customHeight="1" x14ac:dyDescent="0.25">
      <c r="A46" s="15" t="s">
        <v>88</v>
      </c>
      <c r="B46" s="18" t="s">
        <v>89</v>
      </c>
      <c r="C46" s="16">
        <v>48758.969679839996</v>
      </c>
      <c r="D46" s="16">
        <v>48708.874821599995</v>
      </c>
      <c r="E46" s="16">
        <v>0</v>
      </c>
      <c r="F46" s="16">
        <v>23.129154720000002</v>
      </c>
      <c r="G46" s="16">
        <v>26.965703520000002</v>
      </c>
      <c r="H46" s="16">
        <v>0</v>
      </c>
      <c r="I46" s="16">
        <v>0</v>
      </c>
      <c r="J46" s="17" t="s">
        <v>586</v>
      </c>
    </row>
    <row r="47" spans="1:11" ht="15" customHeight="1" x14ac:dyDescent="0.25">
      <c r="A47" s="15" t="s">
        <v>90</v>
      </c>
      <c r="B47" s="18" t="s">
        <v>91</v>
      </c>
      <c r="C47" s="16">
        <v>48420.98633231999</v>
      </c>
      <c r="D47" s="16">
        <v>48367.802548799991</v>
      </c>
      <c r="E47" s="16">
        <v>0</v>
      </c>
      <c r="F47" s="16">
        <v>24.210809280000014</v>
      </c>
      <c r="G47" s="16">
        <v>28.972974240000006</v>
      </c>
      <c r="H47" s="16">
        <v>0</v>
      </c>
      <c r="I47" s="16">
        <v>0</v>
      </c>
      <c r="J47" s="17" t="s">
        <v>588</v>
      </c>
    </row>
    <row r="48" spans="1:11" ht="15" customHeight="1" x14ac:dyDescent="0.25">
      <c r="A48" s="15" t="s">
        <v>92</v>
      </c>
      <c r="B48" s="18" t="s">
        <v>93</v>
      </c>
      <c r="C48" s="16">
        <v>46329.493795199996</v>
      </c>
      <c r="D48" s="16">
        <v>46259.522638559996</v>
      </c>
      <c r="E48" s="16">
        <v>0</v>
      </c>
      <c r="F48" s="16">
        <v>28.012249440000001</v>
      </c>
      <c r="G48" s="16">
        <v>41.958907199999999</v>
      </c>
      <c r="H48" s="16">
        <v>0</v>
      </c>
      <c r="I48" s="16">
        <v>0</v>
      </c>
      <c r="J48" s="17" t="s">
        <v>586</v>
      </c>
    </row>
    <row r="49" spans="1:10" ht="15" customHeight="1" x14ac:dyDescent="0.25">
      <c r="A49" s="15" t="s">
        <v>94</v>
      </c>
      <c r="B49" s="18" t="s">
        <v>95</v>
      </c>
      <c r="C49" s="16">
        <v>41016.808304640006</v>
      </c>
      <c r="D49" s="16">
        <v>40974.994640160003</v>
      </c>
      <c r="E49" s="16">
        <v>0</v>
      </c>
      <c r="F49" s="16">
        <v>19.382509439999996</v>
      </c>
      <c r="G49" s="16">
        <v>22.431155040000004</v>
      </c>
      <c r="H49" s="16">
        <v>0</v>
      </c>
      <c r="I49" s="16">
        <v>0</v>
      </c>
      <c r="J49" s="17" t="s">
        <v>586</v>
      </c>
    </row>
    <row r="50" spans="1:10" ht="15" customHeight="1" x14ac:dyDescent="0.25">
      <c r="A50" s="15" t="s">
        <v>96</v>
      </c>
      <c r="B50" s="18" t="s">
        <v>97</v>
      </c>
      <c r="C50" s="16">
        <v>40610.474150400005</v>
      </c>
      <c r="D50" s="16">
        <v>40568.713920000002</v>
      </c>
      <c r="E50" s="16">
        <v>0</v>
      </c>
      <c r="F50" s="16">
        <v>19.051200000000001</v>
      </c>
      <c r="G50" s="16">
        <v>22.7090304</v>
      </c>
      <c r="H50" s="16">
        <v>0</v>
      </c>
      <c r="I50" s="16">
        <v>0</v>
      </c>
      <c r="J50" s="17" t="s">
        <v>586</v>
      </c>
    </row>
    <row r="51" spans="1:10" ht="15" customHeight="1" x14ac:dyDescent="0.25">
      <c r="A51" s="15" t="s">
        <v>98</v>
      </c>
      <c r="B51" s="18" t="s">
        <v>99</v>
      </c>
      <c r="C51" s="16">
        <v>40298.880343680001</v>
      </c>
      <c r="D51" s="16">
        <v>1458.9866188799999</v>
      </c>
      <c r="E51" s="16">
        <v>0</v>
      </c>
      <c r="F51" s="16">
        <v>38839.082688000002</v>
      </c>
      <c r="G51" s="16">
        <v>0.8110368</v>
      </c>
      <c r="H51" s="16">
        <v>0</v>
      </c>
      <c r="I51" s="16">
        <v>0</v>
      </c>
      <c r="J51" s="17" t="s">
        <v>587</v>
      </c>
    </row>
    <row r="52" spans="1:10" ht="15" customHeight="1" x14ac:dyDescent="0.25">
      <c r="A52" s="15" t="s">
        <v>100</v>
      </c>
      <c r="B52" s="18" t="s">
        <v>101</v>
      </c>
      <c r="C52" s="16">
        <v>39517.604693280002</v>
      </c>
      <c r="D52" s="16">
        <v>42.78781584</v>
      </c>
      <c r="E52" s="16">
        <v>12339.543888</v>
      </c>
      <c r="F52" s="16">
        <v>27116.247916800003</v>
      </c>
      <c r="G52" s="16">
        <v>19.025072640000001</v>
      </c>
      <c r="H52" s="16">
        <v>0</v>
      </c>
      <c r="I52" s="16">
        <v>0</v>
      </c>
      <c r="J52" s="17" t="s">
        <v>589</v>
      </c>
    </row>
    <row r="53" spans="1:10" ht="15" customHeight="1" x14ac:dyDescent="0.25">
      <c r="A53" s="15" t="s">
        <v>102</v>
      </c>
      <c r="B53" s="18" t="s">
        <v>103</v>
      </c>
      <c r="C53" s="16">
        <v>35617.537287359999</v>
      </c>
      <c r="D53" s="16">
        <v>5161.728771359999</v>
      </c>
      <c r="E53" s="16">
        <v>0</v>
      </c>
      <c r="F53" s="16">
        <v>2.4182323200000004</v>
      </c>
      <c r="G53" s="16">
        <v>1494.4617676799999</v>
      </c>
      <c r="H53" s="16">
        <v>5605.4073599999992</v>
      </c>
      <c r="I53" s="16">
        <v>23353.521156000003</v>
      </c>
      <c r="J53" s="17" t="s">
        <v>586</v>
      </c>
    </row>
    <row r="54" spans="1:10" ht="15" customHeight="1" x14ac:dyDescent="0.25">
      <c r="A54" s="15" t="s">
        <v>104</v>
      </c>
      <c r="B54" s="18" t="s">
        <v>105</v>
      </c>
      <c r="C54" s="16">
        <v>35483.046066720002</v>
      </c>
      <c r="D54" s="16">
        <v>4996.8712080000005</v>
      </c>
      <c r="E54" s="16">
        <v>27679.978368</v>
      </c>
      <c r="F54" s="16">
        <v>242.31992399999996</v>
      </c>
      <c r="G54" s="16">
        <v>2563.87656672</v>
      </c>
      <c r="H54" s="16">
        <v>0</v>
      </c>
      <c r="I54" s="16">
        <v>0</v>
      </c>
      <c r="J54" s="17" t="s">
        <v>591</v>
      </c>
    </row>
    <row r="55" spans="1:10" ht="15" customHeight="1" x14ac:dyDescent="0.25">
      <c r="A55" s="15" t="s">
        <v>106</v>
      </c>
      <c r="B55" s="18" t="s">
        <v>107</v>
      </c>
      <c r="C55" s="16">
        <v>33726.3897096</v>
      </c>
      <c r="D55" s="16">
        <v>3994.88704272</v>
      </c>
      <c r="E55" s="16">
        <v>0</v>
      </c>
      <c r="F55" s="16">
        <v>1.8824399999999997</v>
      </c>
      <c r="G55" s="16">
        <v>89.835842880000001</v>
      </c>
      <c r="H55" s="16">
        <v>2355.9258239999999</v>
      </c>
      <c r="I55" s="16">
        <v>27283.858560000001</v>
      </c>
      <c r="J55" s="17" t="s">
        <v>586</v>
      </c>
    </row>
    <row r="56" spans="1:10" ht="15" customHeight="1" x14ac:dyDescent="0.25">
      <c r="A56" s="15" t="s">
        <v>108</v>
      </c>
      <c r="B56" s="18" t="s">
        <v>109</v>
      </c>
      <c r="C56" s="16">
        <v>33335.736960959999</v>
      </c>
      <c r="D56" s="16">
        <v>33295.297432320003</v>
      </c>
      <c r="E56" s="16">
        <v>0</v>
      </c>
      <c r="F56" s="16">
        <v>16.946496</v>
      </c>
      <c r="G56" s="16">
        <v>23.493032639999999</v>
      </c>
      <c r="H56" s="16">
        <v>0</v>
      </c>
      <c r="I56" s="16">
        <v>0</v>
      </c>
      <c r="J56" s="17" t="s">
        <v>584</v>
      </c>
    </row>
    <row r="57" spans="1:10" ht="15" customHeight="1" x14ac:dyDescent="0.25">
      <c r="A57" s="15" t="s">
        <v>110</v>
      </c>
      <c r="B57" s="18" t="s">
        <v>111</v>
      </c>
      <c r="C57" s="16">
        <v>32779.078133760006</v>
      </c>
      <c r="D57" s="16">
        <v>32739.933360960003</v>
      </c>
      <c r="E57" s="16">
        <v>0</v>
      </c>
      <c r="F57" s="16">
        <v>17.207769599999999</v>
      </c>
      <c r="G57" s="16">
        <v>21.937003200000003</v>
      </c>
      <c r="H57" s="16">
        <v>0</v>
      </c>
      <c r="I57" s="16">
        <v>0</v>
      </c>
      <c r="J57" s="17" t="s">
        <v>586</v>
      </c>
    </row>
    <row r="58" spans="1:10" ht="15" customHeight="1" x14ac:dyDescent="0.25">
      <c r="A58" s="15" t="s">
        <v>112</v>
      </c>
      <c r="B58" s="18" t="s">
        <v>113</v>
      </c>
      <c r="C58" s="16">
        <v>32774.405872320007</v>
      </c>
      <c r="D58" s="16">
        <v>232.51490640000003</v>
      </c>
      <c r="E58" s="16">
        <v>0</v>
      </c>
      <c r="F58" s="16">
        <v>32541.836171040002</v>
      </c>
      <c r="G58" s="16">
        <v>5.4794879999999997E-2</v>
      </c>
      <c r="H58" s="16">
        <v>0</v>
      </c>
      <c r="I58" s="16">
        <v>0</v>
      </c>
      <c r="J58" s="17" t="s">
        <v>587</v>
      </c>
    </row>
    <row r="59" spans="1:10" ht="15" customHeight="1" x14ac:dyDescent="0.25">
      <c r="A59" s="15" t="s">
        <v>114</v>
      </c>
      <c r="B59" s="18" t="s">
        <v>115</v>
      </c>
      <c r="C59" s="16">
        <v>30294.88420896</v>
      </c>
      <c r="D59" s="16">
        <v>30263.480664479997</v>
      </c>
      <c r="E59" s="16">
        <v>0</v>
      </c>
      <c r="F59" s="16">
        <v>14.290668</v>
      </c>
      <c r="G59" s="16">
        <v>17.112876480000001</v>
      </c>
      <c r="H59" s="16">
        <v>0</v>
      </c>
      <c r="I59" s="16">
        <v>0</v>
      </c>
      <c r="J59" s="17" t="s">
        <v>586</v>
      </c>
    </row>
    <row r="60" spans="1:10" ht="15" customHeight="1" x14ac:dyDescent="0.25">
      <c r="A60" s="15" t="s">
        <v>116</v>
      </c>
      <c r="B60" s="18" t="s">
        <v>117</v>
      </c>
      <c r="C60" s="16">
        <v>30124.740391199997</v>
      </c>
      <c r="D60" s="16">
        <v>30093.559564319999</v>
      </c>
      <c r="E60" s="16">
        <v>0</v>
      </c>
      <c r="F60" s="16">
        <v>14.345100000000002</v>
      </c>
      <c r="G60" s="16">
        <v>16.835726879999999</v>
      </c>
      <c r="H60" s="16">
        <v>0</v>
      </c>
      <c r="I60" s="16">
        <v>0</v>
      </c>
      <c r="J60" s="17" t="s">
        <v>588</v>
      </c>
    </row>
    <row r="61" spans="1:10" ht="15" customHeight="1" x14ac:dyDescent="0.25">
      <c r="A61" s="15" t="s">
        <v>118</v>
      </c>
      <c r="B61" s="18" t="s">
        <v>119</v>
      </c>
      <c r="C61" s="16">
        <v>30007.977763679999</v>
      </c>
      <c r="D61" s="16">
        <v>783.42562367999994</v>
      </c>
      <c r="E61" s="16">
        <v>28814.123519999997</v>
      </c>
      <c r="F61" s="16">
        <v>59.487190560000002</v>
      </c>
      <c r="G61" s="16">
        <v>350.94142943999998</v>
      </c>
      <c r="H61" s="16">
        <v>0</v>
      </c>
      <c r="I61" s="16">
        <v>0</v>
      </c>
      <c r="J61" s="17" t="s">
        <v>586</v>
      </c>
    </row>
    <row r="62" spans="1:10" ht="15" customHeight="1" x14ac:dyDescent="0.25">
      <c r="A62" s="15" t="s">
        <v>120</v>
      </c>
      <c r="B62" s="18" t="s">
        <v>121</v>
      </c>
      <c r="C62" s="16">
        <v>29114.458430400005</v>
      </c>
      <c r="D62" s="16">
        <v>29082.922706880003</v>
      </c>
      <c r="E62" s="16">
        <v>0</v>
      </c>
      <c r="F62" s="16">
        <v>14.612996159999998</v>
      </c>
      <c r="G62" s="16">
        <v>16.92272736</v>
      </c>
      <c r="H62" s="16">
        <v>0</v>
      </c>
      <c r="I62" s="16">
        <v>0</v>
      </c>
      <c r="J62" s="17" t="s">
        <v>587</v>
      </c>
    </row>
    <row r="63" spans="1:10" ht="15" customHeight="1" x14ac:dyDescent="0.25">
      <c r="A63" s="15" t="s">
        <v>122</v>
      </c>
      <c r="B63" s="18" t="s">
        <v>123</v>
      </c>
      <c r="C63" s="16">
        <v>28764.565089120009</v>
      </c>
      <c r="D63" s="16">
        <v>28730.658489120011</v>
      </c>
      <c r="E63" s="16">
        <v>0</v>
      </c>
      <c r="F63" s="16">
        <v>15.261462719999995</v>
      </c>
      <c r="G63" s="16">
        <v>18.645137280000004</v>
      </c>
      <c r="H63" s="16">
        <v>0</v>
      </c>
      <c r="I63" s="16">
        <v>0</v>
      </c>
      <c r="J63" s="17" t="s">
        <v>590</v>
      </c>
    </row>
    <row r="64" spans="1:10" ht="15" customHeight="1" x14ac:dyDescent="0.25">
      <c r="A64" s="15" t="s">
        <v>124</v>
      </c>
      <c r="B64" s="18" t="s">
        <v>125</v>
      </c>
      <c r="C64" s="16">
        <v>28738.373317920003</v>
      </c>
      <c r="D64" s="16">
        <v>28709.614080000003</v>
      </c>
      <c r="E64" s="16">
        <v>0</v>
      </c>
      <c r="F64" s="16">
        <v>13.025124</v>
      </c>
      <c r="G64" s="16">
        <v>15.734113920000002</v>
      </c>
      <c r="H64" s="16">
        <v>0</v>
      </c>
      <c r="I64" s="16">
        <v>0</v>
      </c>
      <c r="J64" s="17" t="s">
        <v>586</v>
      </c>
    </row>
    <row r="65" spans="1:10" ht="15" customHeight="1" x14ac:dyDescent="0.25">
      <c r="A65" s="15" t="s">
        <v>126</v>
      </c>
      <c r="B65" s="18" t="s">
        <v>127</v>
      </c>
      <c r="C65" s="16">
        <v>27949.619617919994</v>
      </c>
      <c r="D65" s="16">
        <v>1888.4910240000002</v>
      </c>
      <c r="E65" s="16">
        <v>25929.327311999998</v>
      </c>
      <c r="F65" s="16">
        <v>39.694535999999999</v>
      </c>
      <c r="G65" s="16">
        <v>92.106745920000009</v>
      </c>
      <c r="H65" s="16">
        <v>0</v>
      </c>
      <c r="I65" s="16">
        <v>0</v>
      </c>
      <c r="J65" s="17" t="s">
        <v>584</v>
      </c>
    </row>
    <row r="66" spans="1:10" ht="15" customHeight="1" x14ac:dyDescent="0.25">
      <c r="A66" s="15" t="s">
        <v>128</v>
      </c>
      <c r="B66" s="18" t="s">
        <v>129</v>
      </c>
      <c r="C66" s="16">
        <v>27346.324269599994</v>
      </c>
      <c r="D66" s="16">
        <v>27301.403717279994</v>
      </c>
      <c r="E66" s="16">
        <v>0</v>
      </c>
      <c r="F66" s="16">
        <v>16.673065919999999</v>
      </c>
      <c r="G66" s="16">
        <v>28.247486399999996</v>
      </c>
      <c r="H66" s="16">
        <v>0</v>
      </c>
      <c r="I66" s="16">
        <v>0</v>
      </c>
      <c r="J66" s="17" t="s">
        <v>584</v>
      </c>
    </row>
    <row r="67" spans="1:10" ht="15" customHeight="1" x14ac:dyDescent="0.25">
      <c r="A67" s="15" t="s">
        <v>130</v>
      </c>
      <c r="B67" s="18" t="s">
        <v>131</v>
      </c>
      <c r="C67" s="16">
        <v>27272.570451840002</v>
      </c>
      <c r="D67" s="16">
        <v>0</v>
      </c>
      <c r="E67" s="16">
        <v>7390.9584000000004</v>
      </c>
      <c r="F67" s="16">
        <v>19873.123200000002</v>
      </c>
      <c r="G67" s="16">
        <v>8.4888518400000006</v>
      </c>
      <c r="H67" s="16">
        <v>0</v>
      </c>
      <c r="I67" s="16">
        <v>0</v>
      </c>
      <c r="J67" s="17" t="s">
        <v>589</v>
      </c>
    </row>
    <row r="68" spans="1:10" ht="15" customHeight="1" x14ac:dyDescent="0.25">
      <c r="A68" s="15" t="s">
        <v>132</v>
      </c>
      <c r="B68" s="18" t="s">
        <v>133</v>
      </c>
      <c r="C68" s="16">
        <v>27244.573261919992</v>
      </c>
      <c r="D68" s="16">
        <v>27211.012032959992</v>
      </c>
      <c r="E68" s="16">
        <v>0</v>
      </c>
      <c r="F68" s="16">
        <v>14.212739520000001</v>
      </c>
      <c r="G68" s="16">
        <v>19.348489440000016</v>
      </c>
      <c r="H68" s="16">
        <v>0</v>
      </c>
      <c r="I68" s="16">
        <v>0</v>
      </c>
      <c r="J68" s="17" t="s">
        <v>590</v>
      </c>
    </row>
    <row r="69" spans="1:10" ht="15" customHeight="1" x14ac:dyDescent="0.25">
      <c r="A69" s="15" t="s">
        <v>134</v>
      </c>
      <c r="B69" s="18" t="s">
        <v>135</v>
      </c>
      <c r="C69" s="16">
        <v>27195.878394720003</v>
      </c>
      <c r="D69" s="16">
        <v>0</v>
      </c>
      <c r="E69" s="16">
        <v>3516.8516107200003</v>
      </c>
      <c r="F69" s="16">
        <v>23674.971600000001</v>
      </c>
      <c r="G69" s="16">
        <v>4.0551839999999997</v>
      </c>
      <c r="H69" s="16">
        <v>0</v>
      </c>
      <c r="I69" s="16">
        <v>0</v>
      </c>
      <c r="J69" s="17" t="s">
        <v>589</v>
      </c>
    </row>
    <row r="70" spans="1:10" ht="15" customHeight="1" x14ac:dyDescent="0.25">
      <c r="A70" s="15" t="s">
        <v>136</v>
      </c>
      <c r="B70" s="18" t="s">
        <v>137</v>
      </c>
      <c r="C70" s="16">
        <v>24110.913496320001</v>
      </c>
      <c r="D70" s="16">
        <v>24085.175960160002</v>
      </c>
      <c r="E70" s="16">
        <v>0</v>
      </c>
      <c r="F70" s="16">
        <v>11.922876000000002</v>
      </c>
      <c r="G70" s="16">
        <v>13.814660160000001</v>
      </c>
      <c r="H70" s="16">
        <v>0</v>
      </c>
      <c r="I70" s="16">
        <v>0</v>
      </c>
      <c r="J70" s="17" t="s">
        <v>586</v>
      </c>
    </row>
    <row r="71" spans="1:10" ht="15" customHeight="1" x14ac:dyDescent="0.25">
      <c r="A71" s="15" t="s">
        <v>138</v>
      </c>
      <c r="B71" s="18" t="s">
        <v>139</v>
      </c>
      <c r="C71" s="16">
        <v>23776.141001759999</v>
      </c>
      <c r="D71" s="16">
        <v>23750.405461440001</v>
      </c>
      <c r="E71" s="16">
        <v>0</v>
      </c>
      <c r="F71" s="16">
        <v>11.926595519999998</v>
      </c>
      <c r="G71" s="16">
        <v>13.808944799999999</v>
      </c>
      <c r="H71" s="16">
        <v>0</v>
      </c>
      <c r="I71" s="16">
        <v>0</v>
      </c>
      <c r="J71" s="17" t="s">
        <v>587</v>
      </c>
    </row>
    <row r="72" spans="1:10" ht="15" customHeight="1" x14ac:dyDescent="0.25">
      <c r="A72" s="15" t="s">
        <v>140</v>
      </c>
      <c r="B72" s="18" t="s">
        <v>141</v>
      </c>
      <c r="C72" s="16">
        <v>22411.74975984</v>
      </c>
      <c r="D72" s="16">
        <v>19434.470771519998</v>
      </c>
      <c r="E72" s="16">
        <v>2904.6616199999999</v>
      </c>
      <c r="F72" s="16">
        <v>29.683221120000006</v>
      </c>
      <c r="G72" s="16">
        <v>42.934147199999991</v>
      </c>
      <c r="H72" s="16">
        <v>0</v>
      </c>
      <c r="I72" s="16">
        <v>0</v>
      </c>
      <c r="J72" s="17" t="s">
        <v>586</v>
      </c>
    </row>
    <row r="73" spans="1:10" ht="15" customHeight="1" x14ac:dyDescent="0.25">
      <c r="A73" s="15" t="s">
        <v>142</v>
      </c>
      <c r="B73" s="18" t="s">
        <v>143</v>
      </c>
      <c r="C73" s="16">
        <v>22241.334961439996</v>
      </c>
      <c r="D73" s="16">
        <v>22216.152450239995</v>
      </c>
      <c r="E73" s="16">
        <v>0</v>
      </c>
      <c r="F73" s="16">
        <v>11.188860479999999</v>
      </c>
      <c r="G73" s="16">
        <v>13.993650720000002</v>
      </c>
      <c r="H73" s="16">
        <v>0</v>
      </c>
      <c r="I73" s="16">
        <v>0</v>
      </c>
      <c r="J73" s="17" t="s">
        <v>588</v>
      </c>
    </row>
    <row r="74" spans="1:10" ht="15" customHeight="1" x14ac:dyDescent="0.25">
      <c r="A74" s="15" t="s">
        <v>144</v>
      </c>
      <c r="B74" s="18" t="s">
        <v>145</v>
      </c>
      <c r="C74" s="16">
        <v>22225.021781759988</v>
      </c>
      <c r="D74" s="16">
        <v>22199.069692799989</v>
      </c>
      <c r="E74" s="16">
        <v>0</v>
      </c>
      <c r="F74" s="16">
        <v>11.253634559999993</v>
      </c>
      <c r="G74" s="16">
        <v>14.698454400000005</v>
      </c>
      <c r="H74" s="16">
        <v>0</v>
      </c>
      <c r="I74" s="16">
        <v>0</v>
      </c>
      <c r="J74" s="17" t="s">
        <v>588</v>
      </c>
    </row>
    <row r="75" spans="1:10" ht="15" customHeight="1" x14ac:dyDescent="0.25">
      <c r="A75" s="15" t="s">
        <v>146</v>
      </c>
      <c r="B75" s="18" t="s">
        <v>147</v>
      </c>
      <c r="C75" s="16">
        <v>21892.94666496</v>
      </c>
      <c r="D75" s="16">
        <v>21811.791455999999</v>
      </c>
      <c r="E75" s="16">
        <v>0</v>
      </c>
      <c r="F75" s="16">
        <v>30.032856000000002</v>
      </c>
      <c r="G75" s="16">
        <v>51.122352960000008</v>
      </c>
      <c r="H75" s="16">
        <v>0</v>
      </c>
      <c r="I75" s="16">
        <v>0</v>
      </c>
      <c r="J75" s="17" t="s">
        <v>586</v>
      </c>
    </row>
    <row r="76" spans="1:10" ht="15" customHeight="1" x14ac:dyDescent="0.25">
      <c r="A76" s="15" t="s">
        <v>148</v>
      </c>
      <c r="B76" s="18" t="s">
        <v>149</v>
      </c>
      <c r="C76" s="16">
        <v>19805.650835039996</v>
      </c>
      <c r="D76" s="16">
        <v>19785.462006239999</v>
      </c>
      <c r="E76" s="16">
        <v>0</v>
      </c>
      <c r="F76" s="16">
        <v>9.35849376</v>
      </c>
      <c r="G76" s="16">
        <v>10.83033504</v>
      </c>
      <c r="H76" s="16">
        <v>0</v>
      </c>
      <c r="I76" s="16">
        <v>0</v>
      </c>
      <c r="J76" s="17" t="s">
        <v>586</v>
      </c>
    </row>
    <row r="77" spans="1:10" ht="15" customHeight="1" x14ac:dyDescent="0.25">
      <c r="A77" s="24" t="s">
        <v>560</v>
      </c>
      <c r="B77" s="24" t="s">
        <v>561</v>
      </c>
      <c r="C77" s="50">
        <f>SUM(D77:I77)</f>
        <v>18966.57221088</v>
      </c>
      <c r="D77" s="50">
        <v>18947.017152</v>
      </c>
      <c r="E77" s="50">
        <v>0</v>
      </c>
      <c r="F77" s="50">
        <v>9.0332625600000007</v>
      </c>
      <c r="G77" s="50">
        <v>10.52179632</v>
      </c>
      <c r="H77" s="50">
        <v>0</v>
      </c>
      <c r="I77" s="50">
        <v>0</v>
      </c>
      <c r="J77" s="24" t="s">
        <v>588</v>
      </c>
    </row>
    <row r="78" spans="1:10" ht="15" customHeight="1" x14ac:dyDescent="0.25">
      <c r="A78" s="15" t="s">
        <v>150</v>
      </c>
      <c r="B78" s="18" t="s">
        <v>151</v>
      </c>
      <c r="C78" s="16">
        <v>18824.400000000001</v>
      </c>
      <c r="D78" s="16">
        <v>0</v>
      </c>
      <c r="E78" s="16">
        <v>0</v>
      </c>
      <c r="F78" s="16">
        <v>18824.400000000001</v>
      </c>
      <c r="G78" s="16">
        <v>0</v>
      </c>
      <c r="H78" s="16">
        <v>0</v>
      </c>
      <c r="I78" s="16">
        <v>0</v>
      </c>
      <c r="J78" s="17" t="s">
        <v>589</v>
      </c>
    </row>
    <row r="79" spans="1:10" ht="15" customHeight="1" x14ac:dyDescent="0.25">
      <c r="A79" s="15" t="s">
        <v>152</v>
      </c>
      <c r="B79" s="18" t="s">
        <v>153</v>
      </c>
      <c r="C79" s="16">
        <v>18768.294216000002</v>
      </c>
      <c r="D79" s="16">
        <v>18742.323710880002</v>
      </c>
      <c r="E79" s="16">
        <v>0</v>
      </c>
      <c r="F79" s="16">
        <v>10.371564000000001</v>
      </c>
      <c r="G79" s="16">
        <v>15.598941119999997</v>
      </c>
      <c r="H79" s="16">
        <v>0</v>
      </c>
      <c r="I79" s="16">
        <v>0</v>
      </c>
      <c r="J79" s="17" t="s">
        <v>584</v>
      </c>
    </row>
    <row r="80" spans="1:10" ht="15" customHeight="1" x14ac:dyDescent="0.25">
      <c r="A80" s="15" t="s">
        <v>154</v>
      </c>
      <c r="B80" s="18" t="s">
        <v>155</v>
      </c>
      <c r="C80" s="16">
        <v>18487.948913280001</v>
      </c>
      <c r="D80" s="16">
        <v>18452.312010720001</v>
      </c>
      <c r="E80" s="16">
        <v>0</v>
      </c>
      <c r="F80" s="16">
        <v>10.717297920000002</v>
      </c>
      <c r="G80" s="16">
        <v>24.919604639999996</v>
      </c>
      <c r="H80" s="16">
        <v>0</v>
      </c>
      <c r="I80" s="16">
        <v>0</v>
      </c>
      <c r="J80" s="17" t="s">
        <v>586</v>
      </c>
    </row>
    <row r="81" spans="1:10" ht="15" customHeight="1" x14ac:dyDescent="0.25">
      <c r="A81" s="15" t="s">
        <v>156</v>
      </c>
      <c r="B81" s="18" t="s">
        <v>157</v>
      </c>
      <c r="C81" s="16">
        <v>18243.472665600002</v>
      </c>
      <c r="D81" s="16">
        <v>0</v>
      </c>
      <c r="E81" s="16">
        <v>11609.438400000001</v>
      </c>
      <c r="F81" s="16">
        <v>6613.4880000000003</v>
      </c>
      <c r="G81" s="16">
        <v>20.546265599999998</v>
      </c>
      <c r="H81" s="16">
        <v>0</v>
      </c>
      <c r="I81" s="16">
        <v>0</v>
      </c>
      <c r="J81" s="17" t="s">
        <v>589</v>
      </c>
    </row>
    <row r="82" spans="1:10" ht="15" customHeight="1" x14ac:dyDescent="0.25">
      <c r="A82" s="15" t="s">
        <v>158</v>
      </c>
      <c r="B82" s="18" t="s">
        <v>159</v>
      </c>
      <c r="C82" s="16">
        <v>18114.031101600001</v>
      </c>
      <c r="D82" s="16">
        <v>6941.9979115200003</v>
      </c>
      <c r="E82" s="16">
        <v>0</v>
      </c>
      <c r="F82" s="16">
        <v>3.3549163200000001</v>
      </c>
      <c r="G82" s="16">
        <v>4.04003376</v>
      </c>
      <c r="H82" s="16">
        <v>0</v>
      </c>
      <c r="I82" s="16">
        <v>11164.63824</v>
      </c>
      <c r="J82" s="17" t="s">
        <v>586</v>
      </c>
    </row>
    <row r="83" spans="1:10" ht="15" customHeight="1" x14ac:dyDescent="0.25">
      <c r="A83" s="15" t="s">
        <v>160</v>
      </c>
      <c r="B83" s="18" t="s">
        <v>161</v>
      </c>
      <c r="C83" s="16">
        <v>17646.241858560003</v>
      </c>
      <c r="D83" s="16">
        <v>17123.852964960002</v>
      </c>
      <c r="E83" s="16">
        <v>0</v>
      </c>
      <c r="F83" s="16">
        <v>8.1408499199999991</v>
      </c>
      <c r="G83" s="16">
        <v>514.24804368000002</v>
      </c>
      <c r="H83" s="16">
        <v>0</v>
      </c>
      <c r="I83" s="16">
        <v>0</v>
      </c>
      <c r="J83" s="17" t="s">
        <v>588</v>
      </c>
    </row>
    <row r="84" spans="1:10" ht="15" customHeight="1" x14ac:dyDescent="0.25">
      <c r="A84" s="15" t="s">
        <v>162</v>
      </c>
      <c r="B84" s="18" t="s">
        <v>163</v>
      </c>
      <c r="C84" s="16">
        <v>16916.396011200002</v>
      </c>
      <c r="D84" s="16">
        <v>16766.329527360002</v>
      </c>
      <c r="E84" s="16">
        <v>132.25506336000001</v>
      </c>
      <c r="F84" s="16">
        <v>8.1398519999999994</v>
      </c>
      <c r="G84" s="16">
        <v>9.6715684799999995</v>
      </c>
      <c r="H84" s="16">
        <v>0</v>
      </c>
      <c r="I84" s="16">
        <v>0</v>
      </c>
      <c r="J84" s="17" t="s">
        <v>586</v>
      </c>
    </row>
    <row r="85" spans="1:10" ht="15" customHeight="1" x14ac:dyDescent="0.25">
      <c r="A85" s="15" t="s">
        <v>164</v>
      </c>
      <c r="B85" s="18" t="s">
        <v>165</v>
      </c>
      <c r="C85" s="16">
        <v>16518.184381439998</v>
      </c>
      <c r="D85" s="16">
        <v>16484.255555039999</v>
      </c>
      <c r="E85" s="16">
        <v>0</v>
      </c>
      <c r="F85" s="16">
        <v>15.950844</v>
      </c>
      <c r="G85" s="16">
        <v>17.977982399999998</v>
      </c>
      <c r="H85" s="16">
        <v>0</v>
      </c>
      <c r="I85" s="16">
        <v>0</v>
      </c>
      <c r="J85" s="17" t="s">
        <v>591</v>
      </c>
    </row>
    <row r="86" spans="1:10" ht="15" customHeight="1" x14ac:dyDescent="0.25">
      <c r="A86" s="15" t="s">
        <v>166</v>
      </c>
      <c r="B86" s="18" t="s">
        <v>167</v>
      </c>
      <c r="C86" s="16">
        <v>16350.061714560004</v>
      </c>
      <c r="D86" s="16">
        <v>16333.387378560004</v>
      </c>
      <c r="E86" s="16">
        <v>0</v>
      </c>
      <c r="F86" s="16">
        <v>7.7276203200000007</v>
      </c>
      <c r="G86" s="16">
        <v>8.9467156800000005</v>
      </c>
      <c r="H86" s="16">
        <v>0</v>
      </c>
      <c r="I86" s="16">
        <v>0</v>
      </c>
      <c r="J86" s="17" t="s">
        <v>587</v>
      </c>
    </row>
    <row r="87" spans="1:10" ht="15" customHeight="1" x14ac:dyDescent="0.25">
      <c r="A87" s="15" t="s">
        <v>168</v>
      </c>
      <c r="B87" s="18" t="s">
        <v>169</v>
      </c>
      <c r="C87" s="16">
        <v>16271.023184640002</v>
      </c>
      <c r="D87" s="16">
        <v>16254.434851200002</v>
      </c>
      <c r="E87" s="16">
        <v>0</v>
      </c>
      <c r="F87" s="16">
        <v>7.689427199999999</v>
      </c>
      <c r="G87" s="16">
        <v>8.8989062400000005</v>
      </c>
      <c r="H87" s="16">
        <v>0</v>
      </c>
      <c r="I87" s="16">
        <v>0</v>
      </c>
      <c r="J87" s="17" t="s">
        <v>586</v>
      </c>
    </row>
    <row r="88" spans="1:10" ht="15" customHeight="1" x14ac:dyDescent="0.25">
      <c r="A88" s="15" t="s">
        <v>170</v>
      </c>
      <c r="B88" s="18" t="s">
        <v>171</v>
      </c>
      <c r="C88" s="16">
        <v>16242.934367519996</v>
      </c>
      <c r="D88" s="16">
        <v>16225.775768159996</v>
      </c>
      <c r="E88" s="16">
        <v>0</v>
      </c>
      <c r="F88" s="16">
        <v>7.924845600000002</v>
      </c>
      <c r="G88" s="16">
        <v>9.233753759999999</v>
      </c>
      <c r="H88" s="16">
        <v>0</v>
      </c>
      <c r="I88" s="16">
        <v>0</v>
      </c>
      <c r="J88" s="17" t="s">
        <v>588</v>
      </c>
    </row>
    <row r="89" spans="1:10" ht="15" customHeight="1" x14ac:dyDescent="0.25">
      <c r="A89" s="15" t="s">
        <v>172</v>
      </c>
      <c r="B89" s="18" t="s">
        <v>173</v>
      </c>
      <c r="C89" s="16">
        <v>15927.92141472</v>
      </c>
      <c r="D89" s="16">
        <v>1288.2673641599999</v>
      </c>
      <c r="E89" s="16">
        <v>12520.2672</v>
      </c>
      <c r="F89" s="16">
        <v>304.93196496000002</v>
      </c>
      <c r="G89" s="16">
        <v>1814.4548856000001</v>
      </c>
      <c r="H89" s="16">
        <v>0</v>
      </c>
      <c r="I89" s="16">
        <v>0</v>
      </c>
      <c r="J89" s="17" t="s">
        <v>588</v>
      </c>
    </row>
    <row r="90" spans="1:10" ht="15" customHeight="1" x14ac:dyDescent="0.25">
      <c r="A90" s="15" t="s">
        <v>174</v>
      </c>
      <c r="B90" s="18" t="s">
        <v>175</v>
      </c>
      <c r="C90" s="16">
        <v>15797.287789920001</v>
      </c>
      <c r="D90" s="16">
        <v>15780.15985392</v>
      </c>
      <c r="E90" s="16">
        <v>0</v>
      </c>
      <c r="F90" s="16">
        <v>7.9367299199999994</v>
      </c>
      <c r="G90" s="16">
        <v>9.1912060799999988</v>
      </c>
      <c r="H90" s="16">
        <v>0</v>
      </c>
      <c r="I90" s="16">
        <v>0</v>
      </c>
      <c r="J90" s="17" t="s">
        <v>587</v>
      </c>
    </row>
    <row r="91" spans="1:10" ht="15" customHeight="1" x14ac:dyDescent="0.25">
      <c r="A91" s="15" t="s">
        <v>176</v>
      </c>
      <c r="B91" s="18" t="s">
        <v>177</v>
      </c>
      <c r="C91" s="16">
        <v>15431.129532000003</v>
      </c>
      <c r="D91" s="16">
        <v>15414.876499680002</v>
      </c>
      <c r="E91" s="16">
        <v>0</v>
      </c>
      <c r="F91" s="16">
        <v>7.4592705599999976</v>
      </c>
      <c r="G91" s="16">
        <v>8.7937617599999989</v>
      </c>
      <c r="H91" s="16">
        <v>0</v>
      </c>
      <c r="I91" s="16">
        <v>0</v>
      </c>
      <c r="J91" s="17" t="s">
        <v>588</v>
      </c>
    </row>
    <row r="92" spans="1:10" ht="15" customHeight="1" x14ac:dyDescent="0.25">
      <c r="A92" s="15" t="s">
        <v>178</v>
      </c>
      <c r="B92" s="18" t="s">
        <v>179</v>
      </c>
      <c r="C92" s="16">
        <v>15315.507436320004</v>
      </c>
      <c r="D92" s="16">
        <v>15299.891802720003</v>
      </c>
      <c r="E92" s="16">
        <v>0</v>
      </c>
      <c r="F92" s="16">
        <v>7.2381859200000003</v>
      </c>
      <c r="G92" s="16">
        <v>8.3774476800000013</v>
      </c>
      <c r="H92" s="16">
        <v>0</v>
      </c>
      <c r="I92" s="16">
        <v>0</v>
      </c>
      <c r="J92" s="17" t="s">
        <v>586</v>
      </c>
    </row>
    <row r="93" spans="1:10" ht="15" customHeight="1" x14ac:dyDescent="0.25">
      <c r="A93" s="15" t="s">
        <v>180</v>
      </c>
      <c r="B93" s="18" t="s">
        <v>181</v>
      </c>
      <c r="C93" s="16">
        <v>15255.062877599996</v>
      </c>
      <c r="D93" s="16">
        <v>15239.326042079996</v>
      </c>
      <c r="E93" s="16">
        <v>0</v>
      </c>
      <c r="F93" s="16">
        <v>7.2517031999999997</v>
      </c>
      <c r="G93" s="16">
        <v>8.4851323200000053</v>
      </c>
      <c r="H93" s="16">
        <v>0</v>
      </c>
      <c r="I93" s="16">
        <v>0</v>
      </c>
      <c r="J93" s="17" t="s">
        <v>588</v>
      </c>
    </row>
    <row r="94" spans="1:10" ht="15" customHeight="1" x14ac:dyDescent="0.25">
      <c r="A94" s="15" t="s">
        <v>182</v>
      </c>
      <c r="B94" s="18" t="s">
        <v>183</v>
      </c>
      <c r="C94" s="16">
        <v>14979.17265264</v>
      </c>
      <c r="D94" s="16">
        <v>14963.901119999999</v>
      </c>
      <c r="E94" s="16">
        <v>0</v>
      </c>
      <c r="F94" s="16">
        <v>7.0790630400000003</v>
      </c>
      <c r="G94" s="16">
        <v>8.1924696000000008</v>
      </c>
      <c r="H94" s="16">
        <v>0</v>
      </c>
      <c r="I94" s="16">
        <v>0</v>
      </c>
      <c r="J94" s="17" t="s">
        <v>586</v>
      </c>
    </row>
    <row r="95" spans="1:10" ht="15" customHeight="1" x14ac:dyDescent="0.25">
      <c r="A95" s="15" t="s">
        <v>184</v>
      </c>
      <c r="B95" s="18" t="s">
        <v>185</v>
      </c>
      <c r="C95" s="16">
        <v>14181.603508799997</v>
      </c>
      <c r="D95" s="16">
        <v>14161.758508799996</v>
      </c>
      <c r="E95" s="16">
        <v>0</v>
      </c>
      <c r="F95" s="16">
        <v>7.9340083199999993</v>
      </c>
      <c r="G95" s="16">
        <v>11.910991679999997</v>
      </c>
      <c r="H95" s="16">
        <v>0</v>
      </c>
      <c r="I95" s="16">
        <v>0</v>
      </c>
      <c r="J95" s="17" t="s">
        <v>586</v>
      </c>
    </row>
    <row r="96" spans="1:10" ht="15" customHeight="1" x14ac:dyDescent="0.25">
      <c r="A96" s="15" t="s">
        <v>186</v>
      </c>
      <c r="B96" s="18" t="s">
        <v>187</v>
      </c>
      <c r="C96" s="16">
        <v>14061.3500664</v>
      </c>
      <c r="D96" s="16">
        <v>14046.57704016</v>
      </c>
      <c r="E96" s="16">
        <v>0</v>
      </c>
      <c r="F96" s="16">
        <v>6.745394880000001</v>
      </c>
      <c r="G96" s="16">
        <v>8.0276313600000009</v>
      </c>
      <c r="H96" s="16">
        <v>0</v>
      </c>
      <c r="I96" s="16">
        <v>0</v>
      </c>
      <c r="J96" s="17" t="s">
        <v>588</v>
      </c>
    </row>
    <row r="97" spans="1:10" ht="15" customHeight="1" x14ac:dyDescent="0.25">
      <c r="A97" s="15" t="s">
        <v>188</v>
      </c>
      <c r="B97" s="18" t="s">
        <v>189</v>
      </c>
      <c r="C97" s="16">
        <v>13499.786734560001</v>
      </c>
      <c r="D97" s="16">
        <v>9999.621253440002</v>
      </c>
      <c r="E97" s="16">
        <v>3472.04926656</v>
      </c>
      <c r="F97" s="16">
        <v>10.07518176</v>
      </c>
      <c r="G97" s="16">
        <v>18.0410328</v>
      </c>
      <c r="H97" s="16">
        <v>0</v>
      </c>
      <c r="I97" s="16">
        <v>0</v>
      </c>
      <c r="J97" s="17" t="s">
        <v>591</v>
      </c>
    </row>
    <row r="98" spans="1:10" ht="15" customHeight="1" x14ac:dyDescent="0.25">
      <c r="A98" s="15" t="s">
        <v>190</v>
      </c>
      <c r="B98" s="18" t="s">
        <v>191</v>
      </c>
      <c r="C98" s="16">
        <v>13483.510205759998</v>
      </c>
      <c r="D98" s="16">
        <v>13468.303900799998</v>
      </c>
      <c r="E98" s="16">
        <v>0</v>
      </c>
      <c r="F98" s="16">
        <v>6.6633840000000006</v>
      </c>
      <c r="G98" s="16">
        <v>8.5429209599999982</v>
      </c>
      <c r="H98" s="16">
        <v>0</v>
      </c>
      <c r="I98" s="16">
        <v>0</v>
      </c>
      <c r="J98" s="17" t="s">
        <v>588</v>
      </c>
    </row>
    <row r="99" spans="1:10" ht="15" customHeight="1" x14ac:dyDescent="0.25">
      <c r="A99" s="15" t="s">
        <v>192</v>
      </c>
      <c r="B99" s="18" t="s">
        <v>193</v>
      </c>
      <c r="C99" s="16">
        <v>12987.331408800001</v>
      </c>
      <c r="D99" s="16">
        <v>12963.321907199999</v>
      </c>
      <c r="E99" s="16">
        <v>0</v>
      </c>
      <c r="F99" s="16">
        <v>11.10040848</v>
      </c>
      <c r="G99" s="16">
        <v>12.909093120000001</v>
      </c>
      <c r="H99" s="16">
        <v>0</v>
      </c>
      <c r="I99" s="16">
        <v>0</v>
      </c>
      <c r="J99" s="17" t="s">
        <v>588</v>
      </c>
    </row>
    <row r="100" spans="1:10" ht="15" customHeight="1" x14ac:dyDescent="0.25">
      <c r="A100" s="15" t="s">
        <v>194</v>
      </c>
      <c r="B100" s="18" t="s">
        <v>195</v>
      </c>
      <c r="C100" s="16">
        <v>12987.176640479998</v>
      </c>
      <c r="D100" s="16">
        <v>12974.004912959999</v>
      </c>
      <c r="E100" s="16">
        <v>0</v>
      </c>
      <c r="F100" s="16">
        <v>5.9534999999999991</v>
      </c>
      <c r="G100" s="16">
        <v>7.2182275199999983</v>
      </c>
      <c r="H100" s="16">
        <v>0</v>
      </c>
      <c r="I100" s="16">
        <v>0</v>
      </c>
      <c r="J100" s="17" t="s">
        <v>586</v>
      </c>
    </row>
    <row r="101" spans="1:10" ht="15" customHeight="1" x14ac:dyDescent="0.25">
      <c r="A101" s="15" t="s">
        <v>196</v>
      </c>
      <c r="B101" s="18" t="s">
        <v>197</v>
      </c>
      <c r="C101" s="16">
        <v>12957.321051359997</v>
      </c>
      <c r="D101" s="16">
        <v>12943.992015359998</v>
      </c>
      <c r="E101" s="16">
        <v>0</v>
      </c>
      <c r="F101" s="16">
        <v>6.1612487999999912</v>
      </c>
      <c r="G101" s="16">
        <v>7.1677871999999949</v>
      </c>
      <c r="H101" s="16">
        <v>0</v>
      </c>
      <c r="I101" s="16">
        <v>0</v>
      </c>
      <c r="J101" s="17" t="s">
        <v>588</v>
      </c>
    </row>
    <row r="102" spans="1:10" ht="15" customHeight="1" x14ac:dyDescent="0.25">
      <c r="A102" s="15" t="s">
        <v>154</v>
      </c>
      <c r="B102" s="18" t="s">
        <v>198</v>
      </c>
      <c r="C102" s="16">
        <v>12927.121089119999</v>
      </c>
      <c r="D102" s="16">
        <v>12920.612745599999</v>
      </c>
      <c r="E102" s="16">
        <v>0</v>
      </c>
      <c r="F102" s="16">
        <v>2.90920896</v>
      </c>
      <c r="G102" s="16">
        <v>3.59913456</v>
      </c>
      <c r="H102" s="16">
        <v>0</v>
      </c>
      <c r="I102" s="16">
        <v>0</v>
      </c>
      <c r="J102" s="17" t="s">
        <v>586</v>
      </c>
    </row>
    <row r="103" spans="1:10" ht="15" customHeight="1" x14ac:dyDescent="0.25">
      <c r="A103" s="15" t="s">
        <v>199</v>
      </c>
      <c r="B103" s="18" t="s">
        <v>200</v>
      </c>
      <c r="C103" s="16">
        <v>12810.417338880001</v>
      </c>
      <c r="D103" s="16">
        <v>12796.068610080001</v>
      </c>
      <c r="E103" s="16">
        <v>0</v>
      </c>
      <c r="F103" s="16">
        <v>6.4604433600000002</v>
      </c>
      <c r="G103" s="16">
        <v>7.8882854399999998</v>
      </c>
      <c r="H103" s="16">
        <v>0</v>
      </c>
      <c r="I103" s="16">
        <v>0</v>
      </c>
      <c r="J103" s="17" t="s">
        <v>588</v>
      </c>
    </row>
    <row r="104" spans="1:10" ht="15" customHeight="1" x14ac:dyDescent="0.25">
      <c r="A104" s="15" t="s">
        <v>201</v>
      </c>
      <c r="B104" s="18" t="s">
        <v>202</v>
      </c>
      <c r="C104" s="16">
        <v>12616.06761072</v>
      </c>
      <c r="D104" s="16">
        <v>12596.61914784</v>
      </c>
      <c r="E104" s="16">
        <v>0</v>
      </c>
      <c r="F104" s="16">
        <v>7.5645964800000005</v>
      </c>
      <c r="G104" s="16">
        <v>11.883866399999999</v>
      </c>
      <c r="H104" s="16">
        <v>0</v>
      </c>
      <c r="I104" s="16">
        <v>0</v>
      </c>
      <c r="J104" s="17" t="s">
        <v>584</v>
      </c>
    </row>
    <row r="105" spans="1:10" ht="15" customHeight="1" x14ac:dyDescent="0.25">
      <c r="A105" s="15" t="s">
        <v>203</v>
      </c>
      <c r="B105" s="18" t="s">
        <v>204</v>
      </c>
      <c r="C105" s="16">
        <v>12582.437162400001</v>
      </c>
      <c r="D105" s="16">
        <v>12569.609535840002</v>
      </c>
      <c r="E105" s="16">
        <v>0</v>
      </c>
      <c r="F105" s="16">
        <v>5.9461516799999998</v>
      </c>
      <c r="G105" s="16">
        <v>6.8814748799999998</v>
      </c>
      <c r="H105" s="16">
        <v>0</v>
      </c>
      <c r="I105" s="16">
        <v>0</v>
      </c>
      <c r="J105" s="17" t="s">
        <v>586</v>
      </c>
    </row>
    <row r="106" spans="1:10" ht="15" customHeight="1" x14ac:dyDescent="0.25">
      <c r="A106" s="15" t="s">
        <v>205</v>
      </c>
      <c r="B106" s="18" t="s">
        <v>206</v>
      </c>
      <c r="C106" s="16">
        <v>12356.542003679999</v>
      </c>
      <c r="D106" s="16">
        <v>863.57583648000002</v>
      </c>
      <c r="E106" s="16">
        <v>0</v>
      </c>
      <c r="F106" s="16">
        <v>0.41114304000000007</v>
      </c>
      <c r="G106" s="16">
        <v>93.183683040000005</v>
      </c>
      <c r="H106" s="16">
        <v>1172.791872</v>
      </c>
      <c r="I106" s="16">
        <v>10226.579469119999</v>
      </c>
      <c r="J106" s="17" t="s">
        <v>586</v>
      </c>
    </row>
    <row r="107" spans="1:10" ht="15" customHeight="1" x14ac:dyDescent="0.25">
      <c r="A107" s="15" t="s">
        <v>207</v>
      </c>
      <c r="B107" s="18" t="s">
        <v>208</v>
      </c>
      <c r="C107" s="16">
        <v>12264.38391024</v>
      </c>
      <c r="D107" s="16">
        <v>12251.63448432</v>
      </c>
      <c r="E107" s="16">
        <v>0</v>
      </c>
      <c r="F107" s="16">
        <v>5.8015440000000007</v>
      </c>
      <c r="G107" s="16">
        <v>6.9478819199999995</v>
      </c>
      <c r="H107" s="16">
        <v>0</v>
      </c>
      <c r="I107" s="16">
        <v>0</v>
      </c>
      <c r="J107" s="17" t="s">
        <v>586</v>
      </c>
    </row>
    <row r="108" spans="1:10" ht="15" customHeight="1" x14ac:dyDescent="0.25">
      <c r="A108" s="15" t="s">
        <v>209</v>
      </c>
      <c r="B108" s="18" t="s">
        <v>210</v>
      </c>
      <c r="C108" s="16">
        <v>11886.9989616</v>
      </c>
      <c r="D108" s="16">
        <v>11874.756025440001</v>
      </c>
      <c r="E108" s="16">
        <v>0</v>
      </c>
      <c r="F108" s="16">
        <v>5.6461406400000005</v>
      </c>
      <c r="G108" s="16">
        <v>6.5967955200000015</v>
      </c>
      <c r="H108" s="16">
        <v>0</v>
      </c>
      <c r="I108" s="16">
        <v>0</v>
      </c>
      <c r="J108" s="17" t="s">
        <v>588</v>
      </c>
    </row>
    <row r="109" spans="1:10" ht="15" customHeight="1" x14ac:dyDescent="0.25">
      <c r="A109" s="15" t="s">
        <v>211</v>
      </c>
      <c r="B109" s="18" t="s">
        <v>212</v>
      </c>
      <c r="C109" s="16">
        <v>11859.626378879995</v>
      </c>
      <c r="D109" s="16">
        <v>11793.282479999996</v>
      </c>
      <c r="E109" s="16">
        <v>0</v>
      </c>
      <c r="F109" s="16">
        <v>4.2184800000000005</v>
      </c>
      <c r="G109" s="16">
        <v>62.125418880000005</v>
      </c>
      <c r="H109" s="16">
        <v>0</v>
      </c>
      <c r="I109" s="16">
        <v>0</v>
      </c>
      <c r="J109" s="17" t="s">
        <v>586</v>
      </c>
    </row>
    <row r="110" spans="1:10" ht="15" customHeight="1" x14ac:dyDescent="0.25">
      <c r="A110" s="15" t="s">
        <v>213</v>
      </c>
      <c r="B110" s="18" t="s">
        <v>214</v>
      </c>
      <c r="C110" s="16">
        <v>11854.728406079999</v>
      </c>
      <c r="D110" s="16">
        <v>11842.68714048</v>
      </c>
      <c r="E110" s="16">
        <v>0</v>
      </c>
      <c r="F110" s="16">
        <v>5.5747439999999999</v>
      </c>
      <c r="G110" s="16">
        <v>6.4665216000000001</v>
      </c>
      <c r="H110" s="16">
        <v>0</v>
      </c>
      <c r="I110" s="16">
        <v>0</v>
      </c>
      <c r="J110" s="17" t="s">
        <v>586</v>
      </c>
    </row>
    <row r="111" spans="1:10" ht="15" customHeight="1" x14ac:dyDescent="0.25">
      <c r="A111" s="15" t="s">
        <v>215</v>
      </c>
      <c r="B111" s="18" t="s">
        <v>216</v>
      </c>
      <c r="C111" s="16">
        <v>11429.410184639999</v>
      </c>
      <c r="D111" s="16">
        <v>11417.76600048</v>
      </c>
      <c r="E111" s="16">
        <v>0</v>
      </c>
      <c r="F111" s="16">
        <v>5.4005616000000023</v>
      </c>
      <c r="G111" s="16">
        <v>6.2436225600000004</v>
      </c>
      <c r="H111" s="16">
        <v>0</v>
      </c>
      <c r="I111" s="16">
        <v>0</v>
      </c>
      <c r="J111" s="17" t="s">
        <v>586</v>
      </c>
    </row>
    <row r="112" spans="1:10" ht="15" customHeight="1" x14ac:dyDescent="0.25">
      <c r="A112" s="15" t="s">
        <v>154</v>
      </c>
      <c r="B112" s="18" t="s">
        <v>217</v>
      </c>
      <c r="C112" s="16">
        <v>11326.8487752</v>
      </c>
      <c r="D112" s="16">
        <v>11321.222592960001</v>
      </c>
      <c r="E112" s="16">
        <v>0</v>
      </c>
      <c r="F112" s="16">
        <v>2.6079278400000003</v>
      </c>
      <c r="G112" s="16">
        <v>3.0182544000000004</v>
      </c>
      <c r="H112" s="16">
        <v>0</v>
      </c>
      <c r="I112" s="16">
        <v>0</v>
      </c>
      <c r="J112" s="17" t="s">
        <v>586</v>
      </c>
    </row>
    <row r="113" spans="1:10" ht="15" customHeight="1" x14ac:dyDescent="0.25">
      <c r="A113" s="15" t="s">
        <v>218</v>
      </c>
      <c r="B113" s="18" t="s">
        <v>219</v>
      </c>
      <c r="C113" s="16">
        <v>11126.27991888</v>
      </c>
      <c r="D113" s="16">
        <v>11114.9164224</v>
      </c>
      <c r="E113" s="16">
        <v>0</v>
      </c>
      <c r="F113" s="16">
        <v>5.2629393599999998</v>
      </c>
      <c r="G113" s="16">
        <v>6.1005571199999995</v>
      </c>
      <c r="H113" s="16">
        <v>0</v>
      </c>
      <c r="I113" s="16">
        <v>0</v>
      </c>
      <c r="J113" s="17" t="s">
        <v>588</v>
      </c>
    </row>
    <row r="114" spans="1:10" ht="15" customHeight="1" x14ac:dyDescent="0.25">
      <c r="A114" s="15" t="s">
        <v>220</v>
      </c>
      <c r="B114" s="18" t="s">
        <v>221</v>
      </c>
      <c r="C114" s="16">
        <v>11031.17533056</v>
      </c>
      <c r="D114" s="16">
        <v>170.94333312000001</v>
      </c>
      <c r="E114" s="16">
        <v>8726.8648319999993</v>
      </c>
      <c r="F114" s="16">
        <v>2115.9166291199999</v>
      </c>
      <c r="G114" s="16">
        <v>17.450536319999991</v>
      </c>
      <c r="H114" s="16">
        <v>0</v>
      </c>
      <c r="I114" s="16">
        <v>0</v>
      </c>
      <c r="J114" s="17" t="s">
        <v>589</v>
      </c>
    </row>
    <row r="115" spans="1:10" ht="15" customHeight="1" x14ac:dyDescent="0.25">
      <c r="A115" s="15" t="s">
        <v>222</v>
      </c>
      <c r="B115" s="18" t="s">
        <v>223</v>
      </c>
      <c r="C115" s="16">
        <v>10624.236981119997</v>
      </c>
      <c r="D115" s="16">
        <v>161.84012544000001</v>
      </c>
      <c r="E115" s="16">
        <v>0</v>
      </c>
      <c r="F115" s="16">
        <v>10462.313121119998</v>
      </c>
      <c r="G115" s="16">
        <v>8.373456E-2</v>
      </c>
      <c r="H115" s="16">
        <v>0</v>
      </c>
      <c r="I115" s="16">
        <v>0</v>
      </c>
      <c r="J115" s="17" t="s">
        <v>587</v>
      </c>
    </row>
    <row r="116" spans="1:10" ht="15" customHeight="1" x14ac:dyDescent="0.25">
      <c r="A116" s="15" t="s">
        <v>224</v>
      </c>
      <c r="B116" s="18" t="s">
        <v>225</v>
      </c>
      <c r="C116" s="16">
        <v>10532.778701759999</v>
      </c>
      <c r="D116" s="16">
        <v>9.0093124800000002</v>
      </c>
      <c r="E116" s="16">
        <v>10469.995199999999</v>
      </c>
      <c r="F116" s="16">
        <v>16.0669656</v>
      </c>
      <c r="G116" s="16">
        <v>37.707223679999991</v>
      </c>
      <c r="H116" s="16">
        <v>0</v>
      </c>
      <c r="I116" s="16">
        <v>0</v>
      </c>
      <c r="J116" s="17" t="s">
        <v>589</v>
      </c>
    </row>
    <row r="117" spans="1:10" ht="15" customHeight="1" x14ac:dyDescent="0.25">
      <c r="A117" s="15" t="s">
        <v>226</v>
      </c>
      <c r="B117" s="18" t="s">
        <v>227</v>
      </c>
      <c r="C117" s="16">
        <v>10426.51373904</v>
      </c>
      <c r="D117" s="16">
        <v>10415.767955039999</v>
      </c>
      <c r="E117" s="16">
        <v>0</v>
      </c>
      <c r="F117" s="16">
        <v>4.9572129600000006</v>
      </c>
      <c r="G117" s="16">
        <v>5.7885710400000008</v>
      </c>
      <c r="H117" s="16">
        <v>0</v>
      </c>
      <c r="I117" s="16">
        <v>0</v>
      </c>
      <c r="J117" s="17" t="s">
        <v>588</v>
      </c>
    </row>
    <row r="118" spans="1:10" ht="15" customHeight="1" x14ac:dyDescent="0.25">
      <c r="A118" s="15" t="s">
        <v>228</v>
      </c>
      <c r="B118" s="18" t="s">
        <v>229</v>
      </c>
      <c r="C118" s="16">
        <v>10213.0870464</v>
      </c>
      <c r="D118" s="16">
        <v>10202.736348</v>
      </c>
      <c r="E118" s="16">
        <v>0</v>
      </c>
      <c r="F118" s="16">
        <v>4.78901808</v>
      </c>
      <c r="G118" s="16">
        <v>5.5616803200000007</v>
      </c>
      <c r="H118" s="16">
        <v>0</v>
      </c>
      <c r="I118" s="16">
        <v>0</v>
      </c>
      <c r="J118" s="17" t="s">
        <v>586</v>
      </c>
    </row>
    <row r="119" spans="1:10" ht="15" customHeight="1" x14ac:dyDescent="0.25">
      <c r="A119" s="15" t="s">
        <v>230</v>
      </c>
      <c r="B119" s="18" t="s">
        <v>231</v>
      </c>
      <c r="C119" s="16">
        <v>10198.399841280001</v>
      </c>
      <c r="D119" s="16">
        <v>10197.85071312</v>
      </c>
      <c r="E119" s="16">
        <v>0</v>
      </c>
      <c r="F119" s="16">
        <v>0.25174800000000003</v>
      </c>
      <c r="G119" s="16">
        <v>0.29738016</v>
      </c>
      <c r="H119" s="16">
        <v>0</v>
      </c>
      <c r="I119" s="16">
        <v>0</v>
      </c>
      <c r="J119" s="17" t="s">
        <v>586</v>
      </c>
    </row>
    <row r="120" spans="1:10" ht="15" customHeight="1" x14ac:dyDescent="0.25">
      <c r="A120" t="s">
        <v>232</v>
      </c>
      <c r="B120" s="18" t="s">
        <v>233</v>
      </c>
      <c r="C120" s="16">
        <v>10140.22972368</v>
      </c>
      <c r="D120" s="16">
        <v>3.2387039999999998</v>
      </c>
      <c r="E120" s="16">
        <v>1844.8728480000002</v>
      </c>
      <c r="F120" s="16">
        <v>8292.0370679999996</v>
      </c>
      <c r="G120" s="16">
        <v>8.1103680000000011E-2</v>
      </c>
      <c r="H120" s="16">
        <v>0</v>
      </c>
      <c r="I120" s="16">
        <v>0</v>
      </c>
      <c r="J120" s="17" t="s">
        <v>589</v>
      </c>
    </row>
    <row r="121" spans="1:10" ht="15" customHeight="1" x14ac:dyDescent="0.25">
      <c r="A121" s="15" t="s">
        <v>593</v>
      </c>
      <c r="B121" s="18" t="s">
        <v>235</v>
      </c>
      <c r="C121" s="16">
        <v>9957.5757086400008</v>
      </c>
      <c r="D121" s="16">
        <v>9947.3979225599996</v>
      </c>
      <c r="E121" s="16">
        <v>0</v>
      </c>
      <c r="F121" s="16">
        <v>4.7124503999999998</v>
      </c>
      <c r="G121" s="16">
        <v>5.4653356799999999</v>
      </c>
      <c r="H121" s="16">
        <v>0</v>
      </c>
      <c r="I121" s="16">
        <v>0</v>
      </c>
      <c r="J121" s="17" t="s">
        <v>586</v>
      </c>
    </row>
    <row r="122" spans="1:10" ht="15" customHeight="1" x14ac:dyDescent="0.25">
      <c r="A122" s="15" t="s">
        <v>594</v>
      </c>
      <c r="B122" s="18" t="s">
        <v>237</v>
      </c>
      <c r="C122" s="16">
        <v>9907.8107990399985</v>
      </c>
      <c r="D122" s="16">
        <v>9897.2315769599991</v>
      </c>
      <c r="E122" s="16">
        <v>0</v>
      </c>
      <c r="F122" s="16">
        <v>4.8825503999999995</v>
      </c>
      <c r="G122" s="16">
        <v>5.6966716800000006</v>
      </c>
      <c r="H122" s="16">
        <v>0</v>
      </c>
      <c r="I122" s="16">
        <v>0</v>
      </c>
      <c r="J122" s="17" t="s">
        <v>586</v>
      </c>
    </row>
    <row r="123" spans="1:10" ht="15" customHeight="1" x14ac:dyDescent="0.25">
      <c r="A123" s="15" t="s">
        <v>595</v>
      </c>
      <c r="B123" s="18" t="s">
        <v>239</v>
      </c>
      <c r="C123" s="16">
        <v>9837.6288091200004</v>
      </c>
      <c r="D123" s="16">
        <v>9826.5711297599992</v>
      </c>
      <c r="E123" s="16">
        <v>0</v>
      </c>
      <c r="F123" s="16">
        <v>4.9973111999999995</v>
      </c>
      <c r="G123" s="16">
        <v>6.0603681600000003</v>
      </c>
      <c r="H123" s="16">
        <v>0</v>
      </c>
      <c r="I123" s="16">
        <v>0</v>
      </c>
      <c r="J123" s="17" t="s">
        <v>588</v>
      </c>
    </row>
    <row r="124" spans="1:10" ht="15" customHeight="1" x14ac:dyDescent="0.25">
      <c r="A124" s="15" t="s">
        <v>240</v>
      </c>
      <c r="B124" s="18" t="s">
        <v>241</v>
      </c>
      <c r="C124" s="16">
        <v>9751.8547727999976</v>
      </c>
      <c r="D124" s="16">
        <v>9742.4990006399985</v>
      </c>
      <c r="E124" s="16">
        <v>0</v>
      </c>
      <c r="F124" s="16">
        <v>4.3273440000000001</v>
      </c>
      <c r="G124" s="16">
        <v>5.0284281600000007</v>
      </c>
      <c r="H124" s="16">
        <v>0</v>
      </c>
      <c r="I124" s="16">
        <v>0</v>
      </c>
      <c r="J124" s="17" t="s">
        <v>586</v>
      </c>
    </row>
    <row r="125" spans="1:10" ht="15" customHeight="1" x14ac:dyDescent="0.25">
      <c r="A125" s="15" t="s">
        <v>242</v>
      </c>
      <c r="B125" s="18" t="s">
        <v>243</v>
      </c>
      <c r="C125" s="16">
        <v>9728.433681120001</v>
      </c>
      <c r="D125" s="16">
        <v>9718.5111811200004</v>
      </c>
      <c r="E125" s="16">
        <v>0</v>
      </c>
      <c r="F125" s="16">
        <v>4.5990503999999985</v>
      </c>
      <c r="G125" s="16">
        <v>5.3234495999999991</v>
      </c>
      <c r="H125" s="16">
        <v>0</v>
      </c>
      <c r="I125" s="16">
        <v>0</v>
      </c>
      <c r="J125" s="17" t="s">
        <v>588</v>
      </c>
    </row>
    <row r="126" spans="1:10" ht="15" customHeight="1" x14ac:dyDescent="0.25">
      <c r="A126" s="15" t="s">
        <v>592</v>
      </c>
      <c r="B126" s="18" t="s">
        <v>245</v>
      </c>
      <c r="C126" s="16">
        <v>9727.8573369600017</v>
      </c>
      <c r="D126" s="16">
        <v>9450.8399160000026</v>
      </c>
      <c r="E126" s="16">
        <v>0</v>
      </c>
      <c r="F126" s="16">
        <v>4.4174289599999996</v>
      </c>
      <c r="G126" s="16">
        <v>5.1302159999999999</v>
      </c>
      <c r="H126" s="16">
        <v>0</v>
      </c>
      <c r="I126" s="16">
        <v>267.46977599999997</v>
      </c>
      <c r="J126" s="17" t="s">
        <v>586</v>
      </c>
    </row>
    <row r="127" spans="1:10" ht="15" customHeight="1" x14ac:dyDescent="0.25">
      <c r="A127" s="15" t="s">
        <v>246</v>
      </c>
      <c r="B127" s="18" t="s">
        <v>247</v>
      </c>
      <c r="C127" s="16">
        <v>9574.481478239999</v>
      </c>
      <c r="D127" s="16">
        <v>9522.3115814399989</v>
      </c>
      <c r="E127" s="16">
        <v>0</v>
      </c>
      <c r="F127" s="16">
        <v>4.0483799999999999</v>
      </c>
      <c r="G127" s="16">
        <v>48.121516800000002</v>
      </c>
      <c r="H127" s="16">
        <v>0</v>
      </c>
      <c r="I127" s="16">
        <v>0</v>
      </c>
      <c r="J127" s="17" t="s">
        <v>586</v>
      </c>
    </row>
    <row r="128" spans="1:10" ht="15" customHeight="1" x14ac:dyDescent="0.25">
      <c r="A128" s="15" t="s">
        <v>248</v>
      </c>
      <c r="B128" s="18" t="s">
        <v>249</v>
      </c>
      <c r="C128" s="16">
        <v>9529.5728102400008</v>
      </c>
      <c r="D128" s="16">
        <v>7839.6676848000006</v>
      </c>
      <c r="E128" s="16">
        <v>0</v>
      </c>
      <c r="F128" s="16">
        <v>1685.68174656</v>
      </c>
      <c r="G128" s="16">
        <v>4.2233788800000003</v>
      </c>
      <c r="H128" s="16">
        <v>0</v>
      </c>
      <c r="I128" s="16">
        <v>0</v>
      </c>
      <c r="J128" s="17" t="s">
        <v>588</v>
      </c>
    </row>
    <row r="129" spans="1:10" ht="15" customHeight="1" x14ac:dyDescent="0.25">
      <c r="A129" s="15" t="s">
        <v>250</v>
      </c>
      <c r="B129" s="18" t="s">
        <v>251</v>
      </c>
      <c r="C129" s="16">
        <v>9438.4363147199983</v>
      </c>
      <c r="D129" s="16">
        <v>9385.7531241599991</v>
      </c>
      <c r="E129" s="16">
        <v>0</v>
      </c>
      <c r="F129" s="16">
        <v>4.4720424000000003</v>
      </c>
      <c r="G129" s="16">
        <v>5.24615616</v>
      </c>
      <c r="H129" s="16">
        <v>0</v>
      </c>
      <c r="I129" s="16">
        <v>42.964992000000002</v>
      </c>
      <c r="J129" s="17" t="s">
        <v>588</v>
      </c>
    </row>
    <row r="130" spans="1:10" ht="15" customHeight="1" x14ac:dyDescent="0.25">
      <c r="A130" s="15" t="s">
        <v>252</v>
      </c>
      <c r="B130" s="18" t="s">
        <v>253</v>
      </c>
      <c r="C130" s="16">
        <v>9417.512653920001</v>
      </c>
      <c r="D130" s="16">
        <v>9407.8370937600012</v>
      </c>
      <c r="E130" s="16">
        <v>0</v>
      </c>
      <c r="F130" s="16">
        <v>4.4781206399999993</v>
      </c>
      <c r="G130" s="16">
        <v>5.1974395199999996</v>
      </c>
      <c r="H130" s="16">
        <v>0</v>
      </c>
      <c r="I130" s="16">
        <v>0</v>
      </c>
      <c r="J130" s="17" t="s">
        <v>588</v>
      </c>
    </row>
    <row r="131" spans="1:10" ht="15" customHeight="1" x14ac:dyDescent="0.25">
      <c r="A131" s="15" t="s">
        <v>254</v>
      </c>
      <c r="B131" s="18" t="s">
        <v>255</v>
      </c>
      <c r="C131" s="16">
        <v>9391.8648398399982</v>
      </c>
      <c r="D131" s="16">
        <v>9382.2913396799995</v>
      </c>
      <c r="E131" s="16">
        <v>0</v>
      </c>
      <c r="F131" s="16">
        <v>4.4378409599999999</v>
      </c>
      <c r="G131" s="16">
        <v>5.1356592000000001</v>
      </c>
      <c r="H131" s="16">
        <v>0</v>
      </c>
      <c r="I131" s="16">
        <v>0</v>
      </c>
      <c r="J131" s="17" t="s">
        <v>586</v>
      </c>
    </row>
    <row r="132" spans="1:10" ht="15" customHeight="1" x14ac:dyDescent="0.25">
      <c r="A132" s="15" t="s">
        <v>256</v>
      </c>
      <c r="B132" s="18" t="s">
        <v>257</v>
      </c>
      <c r="C132" s="16">
        <v>9274.0827916800008</v>
      </c>
      <c r="D132" s="16">
        <v>0.23051952000000001</v>
      </c>
      <c r="E132" s="16">
        <v>1485.0863999999999</v>
      </c>
      <c r="F132" s="16">
        <v>7788.7658721600001</v>
      </c>
      <c r="G132" s="16">
        <v>0</v>
      </c>
      <c r="H132" s="16">
        <v>0</v>
      </c>
      <c r="I132" s="16">
        <v>0</v>
      </c>
      <c r="J132" s="17" t="s">
        <v>589</v>
      </c>
    </row>
    <row r="133" spans="1:10" ht="15" customHeight="1" x14ac:dyDescent="0.25">
      <c r="A133" s="15" t="s">
        <v>258</v>
      </c>
      <c r="B133" s="18" t="s">
        <v>259</v>
      </c>
      <c r="C133" s="16">
        <v>9259.1220657600006</v>
      </c>
      <c r="D133" s="16">
        <v>9249.3657648000008</v>
      </c>
      <c r="E133" s="16">
        <v>0</v>
      </c>
      <c r="F133" s="16">
        <v>4.44818304</v>
      </c>
      <c r="G133" s="16">
        <v>5.3081179199999999</v>
      </c>
      <c r="H133" s="16">
        <v>0</v>
      </c>
      <c r="I133" s="16">
        <v>0</v>
      </c>
      <c r="J133" s="17" t="s">
        <v>586</v>
      </c>
    </row>
    <row r="134" spans="1:10" ht="15" customHeight="1" x14ac:dyDescent="0.25">
      <c r="A134" s="15" t="s">
        <v>260</v>
      </c>
      <c r="B134" s="18" t="s">
        <v>261</v>
      </c>
      <c r="C134" s="16">
        <v>9110.7975873600008</v>
      </c>
      <c r="D134" s="16">
        <v>9101.5098551999999</v>
      </c>
      <c r="E134" s="16">
        <v>0</v>
      </c>
      <c r="F134" s="16">
        <v>4.3053897599999988</v>
      </c>
      <c r="G134" s="16">
        <v>4.9823424000000003</v>
      </c>
      <c r="H134" s="16">
        <v>0</v>
      </c>
      <c r="I134" s="16">
        <v>0</v>
      </c>
      <c r="J134" s="17" t="s">
        <v>588</v>
      </c>
    </row>
    <row r="135" spans="1:10" ht="15" customHeight="1" x14ac:dyDescent="0.25">
      <c r="A135" s="15" t="s">
        <v>262</v>
      </c>
      <c r="B135" s="18" t="s">
        <v>263</v>
      </c>
      <c r="C135" s="16">
        <v>9021.5722900799992</v>
      </c>
      <c r="D135" s="16">
        <v>9011.6622187199991</v>
      </c>
      <c r="E135" s="16">
        <v>0</v>
      </c>
      <c r="F135" s="16">
        <v>4.4353915200000005</v>
      </c>
      <c r="G135" s="16">
        <v>5.4746798399999994</v>
      </c>
      <c r="H135" s="16">
        <v>0</v>
      </c>
      <c r="I135" s="16">
        <v>0</v>
      </c>
      <c r="J135" s="17" t="s">
        <v>586</v>
      </c>
    </row>
    <row r="136" spans="1:10" ht="15" customHeight="1" x14ac:dyDescent="0.25">
      <c r="A136" s="15" t="s">
        <v>264</v>
      </c>
      <c r="B136" s="18" t="s">
        <v>265</v>
      </c>
      <c r="C136" s="16">
        <v>9012.6556934399996</v>
      </c>
      <c r="D136" s="16">
        <v>9003.43545696</v>
      </c>
      <c r="E136" s="16">
        <v>0</v>
      </c>
      <c r="F136" s="16">
        <v>4.2729119999999989</v>
      </c>
      <c r="G136" s="16">
        <v>4.9473244800000007</v>
      </c>
      <c r="H136" s="16">
        <v>0</v>
      </c>
      <c r="I136" s="16">
        <v>0</v>
      </c>
      <c r="J136" s="17" t="s">
        <v>588</v>
      </c>
    </row>
    <row r="137" spans="1:10" ht="15" customHeight="1" x14ac:dyDescent="0.25">
      <c r="A137" s="15" t="s">
        <v>266</v>
      </c>
      <c r="B137" s="18" t="s">
        <v>267</v>
      </c>
      <c r="C137" s="16">
        <v>8875.8435830400012</v>
      </c>
      <c r="D137" s="16">
        <v>8724.4848835200028</v>
      </c>
      <c r="E137" s="16">
        <v>0</v>
      </c>
      <c r="F137" s="16">
        <v>4.0892040000000005</v>
      </c>
      <c r="G137" s="16">
        <v>60.449276160000004</v>
      </c>
      <c r="H137" s="16">
        <v>0</v>
      </c>
      <c r="I137" s="16">
        <v>86.82021936000001</v>
      </c>
      <c r="J137" s="17" t="s">
        <v>586</v>
      </c>
    </row>
    <row r="138" spans="1:10" ht="15" customHeight="1" x14ac:dyDescent="0.25">
      <c r="A138" s="15" t="s">
        <v>268</v>
      </c>
      <c r="B138" s="18" t="s">
        <v>269</v>
      </c>
      <c r="C138" s="16">
        <v>8731.9433375999979</v>
      </c>
      <c r="D138" s="16">
        <v>8721.7053134399976</v>
      </c>
      <c r="E138" s="16">
        <v>0</v>
      </c>
      <c r="F138" s="16">
        <v>4.4322163200000002</v>
      </c>
      <c r="G138" s="16">
        <v>5.8058078399999991</v>
      </c>
      <c r="H138" s="16">
        <v>0</v>
      </c>
      <c r="I138" s="16">
        <v>0</v>
      </c>
      <c r="J138" s="17" t="s">
        <v>588</v>
      </c>
    </row>
    <row r="139" spans="1:10" ht="15" customHeight="1" x14ac:dyDescent="0.25">
      <c r="A139" s="15" t="s">
        <v>270</v>
      </c>
      <c r="B139" s="18" t="s">
        <v>271</v>
      </c>
      <c r="C139" s="16">
        <v>8656.494325919999</v>
      </c>
      <c r="D139" s="16">
        <v>8647.1537039999985</v>
      </c>
      <c r="E139" s="16">
        <v>0.48752928000000001</v>
      </c>
      <c r="F139" s="16">
        <v>4.0982759999999994</v>
      </c>
      <c r="G139" s="16">
        <v>4.7548166400000005</v>
      </c>
      <c r="H139" s="16">
        <v>0</v>
      </c>
      <c r="I139" s="16">
        <v>0</v>
      </c>
      <c r="J139" s="17" t="s">
        <v>586</v>
      </c>
    </row>
    <row r="140" spans="1:10" ht="15" customHeight="1" x14ac:dyDescent="0.25">
      <c r="A140" s="15" t="s">
        <v>272</v>
      </c>
      <c r="B140" s="18" t="s">
        <v>273</v>
      </c>
      <c r="C140" s="16">
        <v>8373.6700084800013</v>
      </c>
      <c r="D140" s="16">
        <v>8364.9175243200007</v>
      </c>
      <c r="E140" s="16">
        <v>0</v>
      </c>
      <c r="F140" s="16">
        <v>4.0064673599999994</v>
      </c>
      <c r="G140" s="16">
        <v>4.7460167999999996</v>
      </c>
      <c r="H140" s="16">
        <v>0</v>
      </c>
      <c r="I140" s="16">
        <v>0</v>
      </c>
      <c r="J140" s="17" t="s">
        <v>588</v>
      </c>
    </row>
    <row r="141" spans="1:10" ht="15" customHeight="1" x14ac:dyDescent="0.25">
      <c r="A141" s="15" t="s">
        <v>274</v>
      </c>
      <c r="B141" s="18" t="s">
        <v>275</v>
      </c>
      <c r="C141" s="16">
        <v>8241.0979694399994</v>
      </c>
      <c r="D141" s="16">
        <v>8232.65728992</v>
      </c>
      <c r="E141" s="16">
        <v>0</v>
      </c>
      <c r="F141" s="16">
        <v>3.9032280000000004</v>
      </c>
      <c r="G141" s="16">
        <v>4.5374515199999994</v>
      </c>
      <c r="H141" s="16">
        <v>0</v>
      </c>
      <c r="I141" s="16">
        <v>0</v>
      </c>
      <c r="J141" s="17" t="s">
        <v>588</v>
      </c>
    </row>
    <row r="142" spans="1:10" ht="15" customHeight="1" x14ac:dyDescent="0.25">
      <c r="A142" s="15" t="s">
        <v>276</v>
      </c>
      <c r="B142" s="18" t="s">
        <v>277</v>
      </c>
      <c r="C142" s="16">
        <v>8228.5328865600004</v>
      </c>
      <c r="D142" s="16">
        <v>14.105780640000001</v>
      </c>
      <c r="E142" s="16">
        <v>8172.0576000000001</v>
      </c>
      <c r="F142" s="16">
        <v>12.659250239999999</v>
      </c>
      <c r="G142" s="16">
        <v>29.710255679999996</v>
      </c>
      <c r="H142" s="16">
        <v>0</v>
      </c>
      <c r="I142" s="16">
        <v>0</v>
      </c>
      <c r="J142" s="17" t="s">
        <v>589</v>
      </c>
    </row>
    <row r="143" spans="1:10" ht="15" customHeight="1" x14ac:dyDescent="0.25">
      <c r="A143" s="15" t="s">
        <v>278</v>
      </c>
      <c r="B143" s="18" t="s">
        <v>279</v>
      </c>
      <c r="C143" s="16">
        <v>8162.5705560000006</v>
      </c>
      <c r="D143" s="16">
        <v>696.47558399999991</v>
      </c>
      <c r="E143" s="16">
        <v>7300.5740640000004</v>
      </c>
      <c r="F143" s="16">
        <v>64.817171999999985</v>
      </c>
      <c r="G143" s="16">
        <v>100.70373600000002</v>
      </c>
      <c r="H143" s="16">
        <v>0</v>
      </c>
      <c r="I143" s="16">
        <v>0</v>
      </c>
      <c r="J143" s="17" t="s">
        <v>591</v>
      </c>
    </row>
    <row r="144" spans="1:10" ht="15" customHeight="1" x14ac:dyDescent="0.25">
      <c r="A144" s="15" t="s">
        <v>280</v>
      </c>
      <c r="B144" s="18" t="s">
        <v>281</v>
      </c>
      <c r="C144" s="16">
        <v>8145.559648800001</v>
      </c>
      <c r="D144" s="16">
        <v>8141.1533784000012</v>
      </c>
      <c r="E144" s="16">
        <v>0</v>
      </c>
      <c r="F144" s="16">
        <v>1.9731599999999998</v>
      </c>
      <c r="G144" s="16">
        <v>2.4331103999999999</v>
      </c>
      <c r="H144" s="16">
        <v>0</v>
      </c>
      <c r="I144" s="16">
        <v>0</v>
      </c>
      <c r="J144" s="17" t="s">
        <v>586</v>
      </c>
    </row>
    <row r="145" spans="1:10" ht="15" customHeight="1" x14ac:dyDescent="0.25">
      <c r="A145" s="15" t="s">
        <v>282</v>
      </c>
      <c r="B145" s="18" t="s">
        <v>283</v>
      </c>
      <c r="C145" s="16">
        <v>8129.3012639999997</v>
      </c>
      <c r="D145" s="16">
        <v>7695.7689816000002</v>
      </c>
      <c r="E145" s="16">
        <v>0</v>
      </c>
      <c r="F145" s="16">
        <v>3.44881152</v>
      </c>
      <c r="G145" s="16">
        <v>408.80055888000004</v>
      </c>
      <c r="H145" s="16">
        <v>0</v>
      </c>
      <c r="I145" s="16">
        <v>21.282912</v>
      </c>
      <c r="J145" s="17" t="s">
        <v>588</v>
      </c>
    </row>
    <row r="146" spans="1:10" ht="15" customHeight="1" x14ac:dyDescent="0.25">
      <c r="A146" s="15" t="s">
        <v>284</v>
      </c>
      <c r="B146" s="18" t="s">
        <v>285</v>
      </c>
      <c r="C146" s="16">
        <v>7976.5344993599983</v>
      </c>
      <c r="D146" s="16">
        <v>7949.1052166399986</v>
      </c>
      <c r="E146" s="16">
        <v>0</v>
      </c>
      <c r="F146" s="16">
        <v>8.1061041599999992</v>
      </c>
      <c r="G146" s="16">
        <v>19.323178559999995</v>
      </c>
      <c r="H146" s="16">
        <v>0</v>
      </c>
      <c r="I146" s="16">
        <v>0</v>
      </c>
      <c r="J146" s="17" t="s">
        <v>584</v>
      </c>
    </row>
    <row r="147" spans="1:10" ht="15" customHeight="1" x14ac:dyDescent="0.25">
      <c r="A147" s="15" t="s">
        <v>286</v>
      </c>
      <c r="B147" s="18" t="s">
        <v>287</v>
      </c>
      <c r="C147" s="16">
        <v>7843.648115519999</v>
      </c>
      <c r="D147" s="16">
        <v>7813.7737473599991</v>
      </c>
      <c r="E147" s="16">
        <v>0</v>
      </c>
      <c r="F147" s="16">
        <v>9.3010680000000008</v>
      </c>
      <c r="G147" s="16">
        <v>20.573300160000002</v>
      </c>
      <c r="H147" s="16">
        <v>0</v>
      </c>
      <c r="I147" s="16">
        <v>0</v>
      </c>
      <c r="J147" s="17" t="s">
        <v>586</v>
      </c>
    </row>
    <row r="148" spans="1:10" ht="15" customHeight="1" x14ac:dyDescent="0.25">
      <c r="A148" s="15" t="s">
        <v>288</v>
      </c>
      <c r="B148" s="18" t="s">
        <v>289</v>
      </c>
      <c r="C148" s="16">
        <v>7756.6837420800002</v>
      </c>
      <c r="D148" s="16">
        <v>7748.7769497600002</v>
      </c>
      <c r="E148" s="16">
        <v>0</v>
      </c>
      <c r="F148" s="16">
        <v>3.6651787199999997</v>
      </c>
      <c r="G148" s="16">
        <v>4.2416136</v>
      </c>
      <c r="H148" s="16">
        <v>0</v>
      </c>
      <c r="I148" s="16">
        <v>0</v>
      </c>
      <c r="J148" s="17" t="s">
        <v>586</v>
      </c>
    </row>
    <row r="149" spans="1:10" ht="15" customHeight="1" x14ac:dyDescent="0.25">
      <c r="A149" s="15" t="s">
        <v>290</v>
      </c>
      <c r="B149" s="18" t="s">
        <v>291</v>
      </c>
      <c r="C149" s="16">
        <v>7633.4545022399989</v>
      </c>
      <c r="D149" s="16">
        <v>7625.5859937599989</v>
      </c>
      <c r="E149" s="16">
        <v>0</v>
      </c>
      <c r="F149" s="16">
        <v>3.597048</v>
      </c>
      <c r="G149" s="16">
        <v>4.2714604799999991</v>
      </c>
      <c r="H149" s="16">
        <v>0</v>
      </c>
      <c r="I149" s="16">
        <v>0</v>
      </c>
      <c r="J149" s="17" t="s">
        <v>590</v>
      </c>
    </row>
    <row r="150" spans="1:10" ht="15" customHeight="1" x14ac:dyDescent="0.25">
      <c r="A150" s="15" t="s">
        <v>292</v>
      </c>
      <c r="B150" s="18" t="s">
        <v>293</v>
      </c>
      <c r="C150" s="16">
        <v>7622.9319801599986</v>
      </c>
      <c r="D150" s="16">
        <v>7615.1396764799983</v>
      </c>
      <c r="E150" s="16">
        <v>0</v>
      </c>
      <c r="F150" s="16">
        <v>3.6071179200000008</v>
      </c>
      <c r="G150" s="16">
        <v>4.1851857600000004</v>
      </c>
      <c r="H150" s="16">
        <v>0</v>
      </c>
      <c r="I150" s="16">
        <v>0</v>
      </c>
      <c r="J150" s="17" t="s">
        <v>586</v>
      </c>
    </row>
    <row r="151" spans="1:10" ht="15" customHeight="1" x14ac:dyDescent="0.25">
      <c r="A151" s="15" t="s">
        <v>294</v>
      </c>
      <c r="B151" s="18" t="s">
        <v>295</v>
      </c>
      <c r="C151" s="16">
        <v>7579.820203199999</v>
      </c>
      <c r="D151" s="16">
        <v>7571.916948959999</v>
      </c>
      <c r="E151" s="16">
        <v>0</v>
      </c>
      <c r="F151" s="16">
        <v>3.6259876799999997</v>
      </c>
      <c r="G151" s="16">
        <v>4.2772665600000002</v>
      </c>
      <c r="H151" s="16">
        <v>0</v>
      </c>
      <c r="I151" s="16">
        <v>0</v>
      </c>
      <c r="J151" s="17" t="s">
        <v>588</v>
      </c>
    </row>
    <row r="152" spans="1:10" ht="15" customHeight="1" x14ac:dyDescent="0.25">
      <c r="A152" s="15" t="s">
        <v>296</v>
      </c>
      <c r="B152" s="18" t="s">
        <v>297</v>
      </c>
      <c r="C152" s="16">
        <v>7533.664225919998</v>
      </c>
      <c r="D152" s="16">
        <v>7525.9836892799985</v>
      </c>
      <c r="E152" s="16">
        <v>0</v>
      </c>
      <c r="F152" s="16">
        <v>3.5603064</v>
      </c>
      <c r="G152" s="16">
        <v>4.1202302400000006</v>
      </c>
      <c r="H152" s="16">
        <v>0</v>
      </c>
      <c r="I152" s="16">
        <v>0</v>
      </c>
      <c r="J152" s="17" t="s">
        <v>588</v>
      </c>
    </row>
    <row r="153" spans="1:10" ht="15" customHeight="1" x14ac:dyDescent="0.25">
      <c r="A153" s="15" t="s">
        <v>298</v>
      </c>
      <c r="B153" s="18" t="s">
        <v>299</v>
      </c>
      <c r="C153" s="16">
        <v>7434.1082793600008</v>
      </c>
      <c r="D153" s="16">
        <v>3.4754831999999998</v>
      </c>
      <c r="E153" s="16">
        <v>7392.6064195200006</v>
      </c>
      <c r="F153" s="16">
        <v>11.361772799999999</v>
      </c>
      <c r="G153" s="16">
        <v>26.664603839999998</v>
      </c>
      <c r="H153" s="16">
        <v>0</v>
      </c>
      <c r="I153" s="16">
        <v>0</v>
      </c>
      <c r="J153" s="17" t="s">
        <v>584</v>
      </c>
    </row>
    <row r="154" spans="1:10" ht="15" customHeight="1" x14ac:dyDescent="0.25">
      <c r="A154" s="15" t="s">
        <v>300</v>
      </c>
      <c r="B154" s="18" t="s">
        <v>301</v>
      </c>
      <c r="C154" s="16">
        <v>7362.110075040001</v>
      </c>
      <c r="D154" s="16">
        <v>7354.5996384000009</v>
      </c>
      <c r="E154" s="16">
        <v>0</v>
      </c>
      <c r="F154" s="16">
        <v>3.4802913600000003</v>
      </c>
      <c r="G154" s="16">
        <v>4.0301452800000002</v>
      </c>
      <c r="H154" s="16">
        <v>0</v>
      </c>
      <c r="I154" s="16">
        <v>0</v>
      </c>
      <c r="J154" s="17" t="s">
        <v>586</v>
      </c>
    </row>
    <row r="155" spans="1:10" ht="15" customHeight="1" x14ac:dyDescent="0.25">
      <c r="A155" s="15" t="s">
        <v>302</v>
      </c>
      <c r="B155" s="18" t="s">
        <v>303</v>
      </c>
      <c r="C155" s="16">
        <v>7267.8722256000019</v>
      </c>
      <c r="D155" s="16">
        <v>7260.0703963200012</v>
      </c>
      <c r="E155" s="16">
        <v>0</v>
      </c>
      <c r="F155" s="16">
        <v>3.5246534400000002</v>
      </c>
      <c r="G155" s="16">
        <v>4.2771758399999991</v>
      </c>
      <c r="H155" s="16">
        <v>0</v>
      </c>
      <c r="I155" s="16">
        <v>0</v>
      </c>
      <c r="J155" s="17" t="s">
        <v>588</v>
      </c>
    </row>
    <row r="156" spans="1:10" ht="15" customHeight="1" x14ac:dyDescent="0.25">
      <c r="A156" s="15" t="s">
        <v>304</v>
      </c>
      <c r="B156" s="18" t="s">
        <v>305</v>
      </c>
      <c r="C156" s="16">
        <v>7223.5718352000013</v>
      </c>
      <c r="D156" s="16">
        <v>7216.0164921600008</v>
      </c>
      <c r="E156" s="16">
        <v>0</v>
      </c>
      <c r="F156" s="16">
        <v>3.4575206400000003</v>
      </c>
      <c r="G156" s="16">
        <v>4.0978223999999992</v>
      </c>
      <c r="H156" s="16">
        <v>0</v>
      </c>
      <c r="I156" s="16">
        <v>0</v>
      </c>
      <c r="J156" s="17" t="s">
        <v>588</v>
      </c>
    </row>
    <row r="157" spans="1:10" ht="15" customHeight="1" x14ac:dyDescent="0.25">
      <c r="A157" s="15" t="s">
        <v>306</v>
      </c>
      <c r="B157" s="18" t="s">
        <v>307</v>
      </c>
      <c r="C157" s="16">
        <v>7185.210520319999</v>
      </c>
      <c r="D157" s="16">
        <v>6595.4473300799991</v>
      </c>
      <c r="E157" s="16">
        <v>0</v>
      </c>
      <c r="F157" s="16">
        <v>3.17356704</v>
      </c>
      <c r="G157" s="16">
        <v>586.58962320000001</v>
      </c>
      <c r="H157" s="16">
        <v>0</v>
      </c>
      <c r="I157" s="16">
        <v>0</v>
      </c>
      <c r="J157" s="17" t="s">
        <v>588</v>
      </c>
    </row>
    <row r="158" spans="1:10" ht="15" customHeight="1" x14ac:dyDescent="0.25">
      <c r="A158" s="15" t="s">
        <v>308</v>
      </c>
      <c r="B158" s="18" t="s">
        <v>309</v>
      </c>
      <c r="C158" s="16">
        <v>7177.1419742399994</v>
      </c>
      <c r="D158" s="16">
        <v>7169.6991239999988</v>
      </c>
      <c r="E158" s="16">
        <v>0</v>
      </c>
      <c r="F158" s="16">
        <v>3.42068832</v>
      </c>
      <c r="G158" s="16">
        <v>4.0221619199999985</v>
      </c>
      <c r="H158" s="16">
        <v>0</v>
      </c>
      <c r="I158" s="16">
        <v>0</v>
      </c>
      <c r="J158" s="17" t="s">
        <v>588</v>
      </c>
    </row>
    <row r="159" spans="1:10" ht="15" customHeight="1" x14ac:dyDescent="0.25">
      <c r="A159" s="15" t="s">
        <v>310</v>
      </c>
      <c r="B159" s="18" t="s">
        <v>311</v>
      </c>
      <c r="C159" s="16">
        <v>7131.7127548800008</v>
      </c>
      <c r="D159" s="16">
        <v>7124.3323200000004</v>
      </c>
      <c r="E159" s="16">
        <v>0</v>
      </c>
      <c r="F159" s="16">
        <v>3.3793199999999999</v>
      </c>
      <c r="G159" s="16">
        <v>4.0011148799999994</v>
      </c>
      <c r="H159" s="16">
        <v>0</v>
      </c>
      <c r="I159" s="16">
        <v>0</v>
      </c>
      <c r="J159" s="17" t="s">
        <v>588</v>
      </c>
    </row>
    <row r="160" spans="1:10" ht="15" customHeight="1" x14ac:dyDescent="0.25">
      <c r="A160" s="15" t="s">
        <v>312</v>
      </c>
      <c r="B160" s="18" t="s">
        <v>313</v>
      </c>
      <c r="C160" s="16">
        <v>7109.7493521600009</v>
      </c>
      <c r="D160" s="16">
        <v>7102.0503086400013</v>
      </c>
      <c r="E160" s="16">
        <v>0</v>
      </c>
      <c r="F160" s="16">
        <v>3.50161056</v>
      </c>
      <c r="G160" s="16">
        <v>4.1974329600000004</v>
      </c>
      <c r="H160" s="16">
        <v>0</v>
      </c>
      <c r="I160" s="16">
        <v>0</v>
      </c>
      <c r="J160" s="17" t="s">
        <v>588</v>
      </c>
    </row>
    <row r="161" spans="1:10" ht="15" customHeight="1" x14ac:dyDescent="0.25">
      <c r="A161" s="15" t="s">
        <v>314</v>
      </c>
      <c r="B161" s="18" t="s">
        <v>315</v>
      </c>
      <c r="C161" s="16">
        <v>6987.6253540799989</v>
      </c>
      <c r="D161" s="16">
        <v>6433.2682747199988</v>
      </c>
      <c r="E161" s="16">
        <v>542.29449455999998</v>
      </c>
      <c r="F161" s="16">
        <v>4.5748281600000009</v>
      </c>
      <c r="G161" s="16">
        <v>7.4877566400000006</v>
      </c>
      <c r="H161" s="16">
        <v>0</v>
      </c>
      <c r="I161" s="16">
        <v>0</v>
      </c>
      <c r="J161" s="17" t="s">
        <v>586</v>
      </c>
    </row>
    <row r="162" spans="1:10" ht="15" customHeight="1" x14ac:dyDescent="0.25">
      <c r="A162" s="15" t="s">
        <v>316</v>
      </c>
      <c r="B162" s="18" t="s">
        <v>317</v>
      </c>
      <c r="C162" s="16">
        <v>6946.4489068800003</v>
      </c>
      <c r="D162" s="16">
        <v>6939.3669408000005</v>
      </c>
      <c r="E162" s="16">
        <v>0</v>
      </c>
      <c r="F162" s="16">
        <v>3.2828846400000002</v>
      </c>
      <c r="G162" s="16">
        <v>3.7990814400000006</v>
      </c>
      <c r="H162" s="16">
        <v>0</v>
      </c>
      <c r="I162" s="16">
        <v>0</v>
      </c>
      <c r="J162" s="17" t="s">
        <v>588</v>
      </c>
    </row>
    <row r="163" spans="1:10" ht="15" customHeight="1" x14ac:dyDescent="0.25">
      <c r="A163" s="15" t="s">
        <v>318</v>
      </c>
      <c r="B163" s="18" t="s">
        <v>319</v>
      </c>
      <c r="C163" s="16">
        <v>6821.2289073600004</v>
      </c>
      <c r="D163" s="16">
        <v>0</v>
      </c>
      <c r="E163" s="16">
        <v>6786.3096000000005</v>
      </c>
      <c r="F163" s="16">
        <v>10.425996</v>
      </c>
      <c r="G163" s="16">
        <v>24.49331136</v>
      </c>
      <c r="H163" s="16">
        <v>0</v>
      </c>
      <c r="I163" s="16">
        <v>0</v>
      </c>
      <c r="J163" s="17" t="s">
        <v>589</v>
      </c>
    </row>
    <row r="164" spans="1:10" ht="15" customHeight="1" x14ac:dyDescent="0.25">
      <c r="A164" s="15" t="s">
        <v>320</v>
      </c>
      <c r="B164" s="18" t="s">
        <v>321</v>
      </c>
      <c r="C164" s="16">
        <v>6767.5848105599998</v>
      </c>
      <c r="D164" s="16">
        <v>6760.6763011200001</v>
      </c>
      <c r="E164" s="16">
        <v>0</v>
      </c>
      <c r="F164" s="16">
        <v>3.2002387200000002</v>
      </c>
      <c r="G164" s="16">
        <v>3.7082707200000002</v>
      </c>
      <c r="H164" s="16">
        <v>0</v>
      </c>
      <c r="I164" s="16">
        <v>0</v>
      </c>
      <c r="J164" s="17" t="s">
        <v>588</v>
      </c>
    </row>
    <row r="165" spans="1:10" ht="15" customHeight="1" x14ac:dyDescent="0.25">
      <c r="A165" s="15" t="s">
        <v>322</v>
      </c>
      <c r="B165" s="18" t="s">
        <v>323</v>
      </c>
      <c r="C165" s="16">
        <v>6745.1462164799996</v>
      </c>
      <c r="D165" s="16">
        <v>6742.2816417599997</v>
      </c>
      <c r="E165" s="16">
        <v>0</v>
      </c>
      <c r="F165" s="16">
        <v>1.0000065599999999</v>
      </c>
      <c r="G165" s="16">
        <v>1.8645681599999999</v>
      </c>
      <c r="H165" s="16">
        <v>0</v>
      </c>
      <c r="I165" s="16">
        <v>0</v>
      </c>
      <c r="J165" s="17" t="s">
        <v>586</v>
      </c>
    </row>
    <row r="166" spans="1:10" ht="15" customHeight="1" x14ac:dyDescent="0.25">
      <c r="A166" s="15" t="s">
        <v>324</v>
      </c>
      <c r="B166" s="18" t="s">
        <v>325</v>
      </c>
      <c r="C166" s="16">
        <v>6742.9904371199991</v>
      </c>
      <c r="D166" s="16">
        <v>6736.0643279999995</v>
      </c>
      <c r="E166" s="16">
        <v>0</v>
      </c>
      <c r="F166" s="16">
        <v>3.1987871999999995</v>
      </c>
      <c r="G166" s="16">
        <v>3.7273219199999992</v>
      </c>
      <c r="H166" s="16">
        <v>0</v>
      </c>
      <c r="I166" s="16">
        <v>0</v>
      </c>
      <c r="J166" s="17" t="s">
        <v>588</v>
      </c>
    </row>
    <row r="167" spans="1:10" ht="15" customHeight="1" x14ac:dyDescent="0.25">
      <c r="A167" s="15" t="s">
        <v>326</v>
      </c>
      <c r="B167" s="18" t="s">
        <v>327</v>
      </c>
      <c r="C167" s="16">
        <v>6615.0150897600006</v>
      </c>
      <c r="D167" s="16">
        <v>6608.112386400001</v>
      </c>
      <c r="E167" s="16">
        <v>0</v>
      </c>
      <c r="F167" s="16">
        <v>3.1624992000000001</v>
      </c>
      <c r="G167" s="16">
        <v>3.7402041599999989</v>
      </c>
      <c r="H167" s="16">
        <v>0</v>
      </c>
      <c r="I167" s="16">
        <v>0</v>
      </c>
      <c r="J167" s="17" t="s">
        <v>588</v>
      </c>
    </row>
    <row r="168" spans="1:10" ht="15" customHeight="1" x14ac:dyDescent="0.25">
      <c r="A168" s="15" t="s">
        <v>328</v>
      </c>
      <c r="B168" s="18" t="s">
        <v>329</v>
      </c>
      <c r="C168" s="16">
        <v>6611.4633110400018</v>
      </c>
      <c r="D168" s="16">
        <v>6604.0709918400016</v>
      </c>
      <c r="E168" s="16">
        <v>0</v>
      </c>
      <c r="F168" s="16">
        <v>3.3862147200000003</v>
      </c>
      <c r="G168" s="16">
        <v>4.0061044800000012</v>
      </c>
      <c r="H168" s="16">
        <v>0</v>
      </c>
      <c r="I168" s="16">
        <v>0</v>
      </c>
      <c r="J168" s="17" t="s">
        <v>588</v>
      </c>
    </row>
    <row r="169" spans="1:10" ht="15" customHeight="1" x14ac:dyDescent="0.25">
      <c r="A169" s="15" t="s">
        <v>330</v>
      </c>
      <c r="B169" s="18" t="s">
        <v>331</v>
      </c>
      <c r="C169" s="16">
        <v>6590.808</v>
      </c>
      <c r="D169" s="16">
        <v>6590.808</v>
      </c>
      <c r="E169" s="16">
        <v>0</v>
      </c>
      <c r="F169" s="16">
        <v>0</v>
      </c>
      <c r="G169" s="16">
        <v>0</v>
      </c>
      <c r="H169" s="16">
        <v>0</v>
      </c>
      <c r="I169" s="16">
        <v>0</v>
      </c>
      <c r="J169" s="17" t="s">
        <v>587</v>
      </c>
    </row>
    <row r="170" spans="1:10" ht="15" customHeight="1" x14ac:dyDescent="0.25">
      <c r="A170" s="15" t="s">
        <v>332</v>
      </c>
      <c r="B170" s="18" t="s">
        <v>333</v>
      </c>
      <c r="C170" s="16">
        <v>6559.3313351999996</v>
      </c>
      <c r="D170" s="16">
        <v>6552.6449083199996</v>
      </c>
      <c r="E170" s="16">
        <v>0</v>
      </c>
      <c r="F170" s="16">
        <v>3.0996302400000006</v>
      </c>
      <c r="G170" s="16">
        <v>3.5867966400000002</v>
      </c>
      <c r="H170" s="16">
        <v>0</v>
      </c>
      <c r="I170" s="16">
        <v>0</v>
      </c>
      <c r="J170" s="17" t="s">
        <v>586</v>
      </c>
    </row>
    <row r="171" spans="1:10" ht="15" customHeight="1" x14ac:dyDescent="0.25">
      <c r="A171" s="15" t="s">
        <v>334</v>
      </c>
      <c r="B171" s="18" t="s">
        <v>335</v>
      </c>
      <c r="C171" s="16">
        <v>6534.9736502399992</v>
      </c>
      <c r="D171" s="16">
        <v>6528.224807999999</v>
      </c>
      <c r="E171" s="16">
        <v>0</v>
      </c>
      <c r="F171" s="16">
        <v>3.1096094399999998</v>
      </c>
      <c r="G171" s="16">
        <v>3.6392327999999998</v>
      </c>
      <c r="H171" s="16">
        <v>0</v>
      </c>
      <c r="I171" s="16">
        <v>0</v>
      </c>
      <c r="J171" s="17" t="s">
        <v>588</v>
      </c>
    </row>
    <row r="172" spans="1:10" ht="15" customHeight="1" x14ac:dyDescent="0.25">
      <c r="A172" s="15" t="s">
        <v>336</v>
      </c>
      <c r="B172" s="18" t="s">
        <v>337</v>
      </c>
      <c r="C172" s="16">
        <v>6506.8920000000007</v>
      </c>
      <c r="D172" s="16">
        <v>0</v>
      </c>
      <c r="E172" s="16">
        <v>1515.0240000000001</v>
      </c>
      <c r="F172" s="16">
        <v>4991.8680000000004</v>
      </c>
      <c r="G172" s="16">
        <v>0</v>
      </c>
      <c r="H172" s="16">
        <v>0</v>
      </c>
      <c r="I172" s="16">
        <v>0</v>
      </c>
      <c r="J172" s="17" t="s">
        <v>589</v>
      </c>
    </row>
    <row r="173" spans="1:10" ht="15" customHeight="1" x14ac:dyDescent="0.25">
      <c r="A173" s="15" t="s">
        <v>338</v>
      </c>
      <c r="B173" s="18" t="s">
        <v>339</v>
      </c>
      <c r="C173" s="16">
        <v>6431.8843411200014</v>
      </c>
      <c r="D173" s="16">
        <v>6426.0417215534417</v>
      </c>
      <c r="E173" s="16">
        <v>0.37038916656000004</v>
      </c>
      <c r="F173" s="16">
        <v>2.5126718400000003</v>
      </c>
      <c r="G173" s="16">
        <v>2.91764592</v>
      </c>
      <c r="H173" s="16">
        <v>0</v>
      </c>
      <c r="I173" s="16">
        <v>4.1912640000000001E-2</v>
      </c>
      <c r="J173" s="17" t="s">
        <v>586</v>
      </c>
    </row>
    <row r="174" spans="1:10" ht="15" customHeight="1" x14ac:dyDescent="0.25">
      <c r="A174" s="15" t="s">
        <v>340</v>
      </c>
      <c r="B174" s="18" t="s">
        <v>341</v>
      </c>
      <c r="C174" s="16">
        <v>6237.3033676799996</v>
      </c>
      <c r="D174" s="16">
        <v>6230.6141284799996</v>
      </c>
      <c r="E174" s="16">
        <v>0</v>
      </c>
      <c r="F174" s="16">
        <v>3.0229718399999999</v>
      </c>
      <c r="G174" s="16">
        <v>3.6662673599999995</v>
      </c>
      <c r="H174" s="16">
        <v>0</v>
      </c>
      <c r="I174" s="16">
        <v>0</v>
      </c>
      <c r="J174" s="17" t="s">
        <v>590</v>
      </c>
    </row>
    <row r="175" spans="1:10" ht="15" customHeight="1" x14ac:dyDescent="0.25">
      <c r="A175" s="15" t="s">
        <v>342</v>
      </c>
      <c r="B175" s="18" t="s">
        <v>343</v>
      </c>
      <c r="C175" s="16">
        <v>6130.3533782399991</v>
      </c>
      <c r="D175" s="16">
        <v>6123.6004535999991</v>
      </c>
      <c r="E175" s="16">
        <v>0</v>
      </c>
      <c r="F175" s="16">
        <v>3.0126297599999998</v>
      </c>
      <c r="G175" s="16">
        <v>3.7402948800000004</v>
      </c>
      <c r="H175" s="16">
        <v>0</v>
      </c>
      <c r="I175" s="16">
        <v>0</v>
      </c>
      <c r="J175" s="17" t="s">
        <v>588</v>
      </c>
    </row>
    <row r="176" spans="1:10" ht="15" customHeight="1" x14ac:dyDescent="0.25">
      <c r="A176" s="15" t="s">
        <v>344</v>
      </c>
      <c r="B176" s="18" t="s">
        <v>345</v>
      </c>
      <c r="C176" s="16">
        <v>6111.7788211200004</v>
      </c>
      <c r="D176" s="16">
        <v>6105.5487158400001</v>
      </c>
      <c r="E176" s="16">
        <v>0</v>
      </c>
      <c r="F176" s="16">
        <v>2.8879804800000004</v>
      </c>
      <c r="G176" s="16">
        <v>3.3421247999999997</v>
      </c>
      <c r="H176" s="16">
        <v>0</v>
      </c>
      <c r="I176" s="16">
        <v>0</v>
      </c>
      <c r="J176" s="17" t="s">
        <v>586</v>
      </c>
    </row>
    <row r="177" spans="1:10" ht="15" customHeight="1" x14ac:dyDescent="0.25">
      <c r="A177" s="15" t="s">
        <v>346</v>
      </c>
      <c r="B177" s="18" t="s">
        <v>347</v>
      </c>
      <c r="C177" s="16">
        <v>5944.3080681600004</v>
      </c>
      <c r="D177" s="16">
        <v>5938.2123192000008</v>
      </c>
      <c r="E177" s="16">
        <v>0</v>
      </c>
      <c r="F177" s="16">
        <v>2.8172188800000004</v>
      </c>
      <c r="G177" s="16">
        <v>3.2785300800000003</v>
      </c>
      <c r="H177" s="16">
        <v>0</v>
      </c>
      <c r="I177" s="16">
        <v>0</v>
      </c>
      <c r="J177" s="17" t="s">
        <v>590</v>
      </c>
    </row>
    <row r="178" spans="1:10" ht="15" customHeight="1" x14ac:dyDescent="0.25">
      <c r="A178" s="15" t="s">
        <v>348</v>
      </c>
      <c r="B178" s="18" t="s">
        <v>349</v>
      </c>
      <c r="C178" s="16">
        <v>5901.0380755199994</v>
      </c>
      <c r="D178" s="16">
        <v>5633.0593603199995</v>
      </c>
      <c r="E178" s="16">
        <v>0</v>
      </c>
      <c r="F178" s="16">
        <v>2.6945654400000003</v>
      </c>
      <c r="G178" s="16">
        <v>265.28414975999999</v>
      </c>
      <c r="H178" s="16">
        <v>0</v>
      </c>
      <c r="I178" s="16">
        <v>0</v>
      </c>
      <c r="J178" s="17" t="s">
        <v>588</v>
      </c>
    </row>
    <row r="179" spans="1:10" ht="15" customHeight="1" x14ac:dyDescent="0.25">
      <c r="A179" s="15" t="s">
        <v>350</v>
      </c>
      <c r="B179" s="18" t="s">
        <v>351</v>
      </c>
      <c r="C179" s="16">
        <v>5746.8397492799986</v>
      </c>
      <c r="D179" s="16">
        <v>5740.4023487999993</v>
      </c>
      <c r="E179" s="16">
        <v>0</v>
      </c>
      <c r="F179" s="16">
        <v>2.8418039999999998</v>
      </c>
      <c r="G179" s="16">
        <v>3.5955964800000002</v>
      </c>
      <c r="H179" s="16">
        <v>0</v>
      </c>
      <c r="I179" s="16">
        <v>0</v>
      </c>
      <c r="J179" s="17" t="s">
        <v>586</v>
      </c>
    </row>
    <row r="180" spans="1:10" ht="15" customHeight="1" x14ac:dyDescent="0.25">
      <c r="A180" s="15" t="s">
        <v>352</v>
      </c>
      <c r="B180" s="18" t="s">
        <v>353</v>
      </c>
      <c r="C180" s="16">
        <v>5694.4206446400003</v>
      </c>
      <c r="D180" s="16">
        <v>3594.3899040000001</v>
      </c>
      <c r="E180" s="16">
        <v>0</v>
      </c>
      <c r="F180" s="16">
        <v>163.47226895999998</v>
      </c>
      <c r="G180" s="16">
        <v>1936.5584716800004</v>
      </c>
      <c r="H180" s="16">
        <v>0</v>
      </c>
      <c r="I180" s="16">
        <v>0</v>
      </c>
      <c r="J180" s="17" t="s">
        <v>586</v>
      </c>
    </row>
    <row r="181" spans="1:10" ht="15" customHeight="1" x14ac:dyDescent="0.25">
      <c r="A181" s="15" t="s">
        <v>354</v>
      </c>
      <c r="B181" s="18" t="s">
        <v>355</v>
      </c>
      <c r="C181" s="16">
        <v>5633.1990691200008</v>
      </c>
      <c r="D181" s="16">
        <v>5627.437986240001</v>
      </c>
      <c r="E181" s="16">
        <v>0</v>
      </c>
      <c r="F181" s="16">
        <v>2.6661700799999997</v>
      </c>
      <c r="G181" s="16">
        <v>3.0949127999999999</v>
      </c>
      <c r="H181" s="16">
        <v>0</v>
      </c>
      <c r="I181" s="16">
        <v>0</v>
      </c>
      <c r="J181" s="17" t="s">
        <v>588</v>
      </c>
    </row>
    <row r="182" spans="1:10" ht="15" customHeight="1" x14ac:dyDescent="0.25">
      <c r="A182" s="15" t="s">
        <v>356</v>
      </c>
      <c r="B182" s="18" t="s">
        <v>357</v>
      </c>
      <c r="C182" s="16">
        <v>5622.726443040001</v>
      </c>
      <c r="D182" s="16">
        <v>5616.9848649600008</v>
      </c>
      <c r="E182" s="16">
        <v>0</v>
      </c>
      <c r="F182" s="16">
        <v>2.6593660799999999</v>
      </c>
      <c r="G182" s="16">
        <v>3.0822120000000002</v>
      </c>
      <c r="H182" s="16">
        <v>0</v>
      </c>
      <c r="I182" s="16">
        <v>0</v>
      </c>
      <c r="J182" s="17" t="s">
        <v>590</v>
      </c>
    </row>
    <row r="183" spans="1:10" ht="15" customHeight="1" x14ac:dyDescent="0.25">
      <c r="A183" s="15" t="s">
        <v>358</v>
      </c>
      <c r="B183" s="18" t="s">
        <v>359</v>
      </c>
      <c r="C183" s="16">
        <v>5499.2875492799994</v>
      </c>
      <c r="D183" s="16">
        <v>5493.6809625599999</v>
      </c>
      <c r="E183" s="16">
        <v>0</v>
      </c>
      <c r="F183" s="16">
        <v>2.5989465599999999</v>
      </c>
      <c r="G183" s="16">
        <v>3.0076401600000002</v>
      </c>
      <c r="H183" s="16">
        <v>0</v>
      </c>
      <c r="I183" s="16">
        <v>0</v>
      </c>
      <c r="J183" s="17" t="s">
        <v>596</v>
      </c>
    </row>
    <row r="184" spans="1:10" ht="15" customHeight="1" x14ac:dyDescent="0.25">
      <c r="A184" s="15" t="s">
        <v>360</v>
      </c>
      <c r="B184" s="18" t="s">
        <v>361</v>
      </c>
      <c r="C184" s="16">
        <v>5459.4826070400022</v>
      </c>
      <c r="D184" s="16">
        <v>5446.854927360002</v>
      </c>
      <c r="E184" s="16">
        <v>0</v>
      </c>
      <c r="F184" s="16">
        <v>5.4363960000000002</v>
      </c>
      <c r="G184" s="16">
        <v>7.1912836800000024</v>
      </c>
      <c r="H184" s="16">
        <v>0</v>
      </c>
      <c r="I184" s="16">
        <v>0</v>
      </c>
      <c r="J184" s="17" t="s">
        <v>588</v>
      </c>
    </row>
    <row r="185" spans="1:10" ht="15" customHeight="1" x14ac:dyDescent="0.25">
      <c r="A185" s="15" t="s">
        <v>362</v>
      </c>
      <c r="B185" s="18" t="s">
        <v>363</v>
      </c>
      <c r="C185" s="16">
        <v>5411.2817102399995</v>
      </c>
      <c r="D185" s="16">
        <v>5405.6685916799997</v>
      </c>
      <c r="E185" s="16">
        <v>0</v>
      </c>
      <c r="F185" s="16">
        <v>2.5792603199999999</v>
      </c>
      <c r="G185" s="16">
        <v>3.0338582399999994</v>
      </c>
      <c r="H185" s="16">
        <v>0</v>
      </c>
      <c r="I185" s="16">
        <v>0</v>
      </c>
      <c r="J185" s="17" t="s">
        <v>588</v>
      </c>
    </row>
    <row r="186" spans="1:10" ht="15" customHeight="1" x14ac:dyDescent="0.25">
      <c r="A186" s="15" t="s">
        <v>364</v>
      </c>
      <c r="B186" s="18" t="s">
        <v>365</v>
      </c>
      <c r="C186" s="16">
        <v>5225.443967520001</v>
      </c>
      <c r="D186" s="16">
        <v>5208.1956460800011</v>
      </c>
      <c r="E186" s="16">
        <v>0</v>
      </c>
      <c r="F186" s="16">
        <v>5.3375112000000025</v>
      </c>
      <c r="G186" s="16">
        <v>11.91081024</v>
      </c>
      <c r="H186" s="16">
        <v>0</v>
      </c>
      <c r="I186" s="16">
        <v>0</v>
      </c>
      <c r="J186" s="17" t="s">
        <v>588</v>
      </c>
    </row>
    <row r="187" spans="1:10" ht="15" customHeight="1" x14ac:dyDescent="0.25">
      <c r="A187" s="15" t="s">
        <v>366</v>
      </c>
      <c r="B187" s="18" t="s">
        <v>367</v>
      </c>
      <c r="C187" s="16">
        <v>5198.3017228800009</v>
      </c>
      <c r="D187" s="16">
        <v>5192.7916622400007</v>
      </c>
      <c r="E187" s="16">
        <v>0</v>
      </c>
      <c r="F187" s="16">
        <v>2.5049606399999997</v>
      </c>
      <c r="G187" s="16">
        <v>3.0051000000000001</v>
      </c>
      <c r="H187" s="16">
        <v>0</v>
      </c>
      <c r="I187" s="16">
        <v>0</v>
      </c>
      <c r="J187" s="17" t="s">
        <v>588</v>
      </c>
    </row>
    <row r="188" spans="1:10" ht="15" customHeight="1" x14ac:dyDescent="0.25">
      <c r="A188" s="15" t="s">
        <v>368</v>
      </c>
      <c r="B188" s="18" t="s">
        <v>369</v>
      </c>
      <c r="C188" s="16">
        <v>5197.0652092799992</v>
      </c>
      <c r="D188" s="16">
        <v>5191.7667983999991</v>
      </c>
      <c r="E188" s="16">
        <v>0</v>
      </c>
      <c r="F188" s="16">
        <v>2.4560625599999999</v>
      </c>
      <c r="G188" s="16">
        <v>2.8423483200000002</v>
      </c>
      <c r="H188" s="16">
        <v>0</v>
      </c>
      <c r="I188" s="16">
        <v>0</v>
      </c>
      <c r="J188" s="17" t="s">
        <v>586</v>
      </c>
    </row>
    <row r="189" spans="1:10" ht="15" customHeight="1" x14ac:dyDescent="0.25">
      <c r="A189" s="15" t="s">
        <v>370</v>
      </c>
      <c r="B189" s="18" t="s">
        <v>371</v>
      </c>
      <c r="C189" s="16">
        <v>5136.5056175999998</v>
      </c>
      <c r="D189" s="16">
        <v>51.50011104</v>
      </c>
      <c r="E189" s="16">
        <v>5020.8167519999997</v>
      </c>
      <c r="F189" s="16">
        <v>9.2555265600000016</v>
      </c>
      <c r="G189" s="16">
        <v>54.933228</v>
      </c>
      <c r="H189" s="16">
        <v>0</v>
      </c>
      <c r="I189" s="16">
        <v>0</v>
      </c>
      <c r="J189" s="17" t="s">
        <v>590</v>
      </c>
    </row>
    <row r="190" spans="1:10" ht="15" customHeight="1" x14ac:dyDescent="0.25">
      <c r="A190" s="15" t="s">
        <v>372</v>
      </c>
      <c r="B190" s="18" t="s">
        <v>373</v>
      </c>
      <c r="C190" s="16">
        <v>5028.2248564800002</v>
      </c>
      <c r="D190" s="16">
        <v>5023.0539979200003</v>
      </c>
      <c r="E190" s="16">
        <v>0</v>
      </c>
      <c r="F190" s="16">
        <v>2.3908348800000003</v>
      </c>
      <c r="G190" s="16">
        <v>2.7800236800000002</v>
      </c>
      <c r="H190" s="16">
        <v>0</v>
      </c>
      <c r="I190" s="16">
        <v>0</v>
      </c>
      <c r="J190" s="17" t="s">
        <v>588</v>
      </c>
    </row>
    <row r="191" spans="1:10" ht="15" customHeight="1" x14ac:dyDescent="0.25">
      <c r="A191" s="15" t="s">
        <v>374</v>
      </c>
      <c r="B191" s="18" t="s">
        <v>375</v>
      </c>
      <c r="C191" s="16">
        <v>4958.5252248000015</v>
      </c>
      <c r="D191" s="16">
        <v>4952.9190009600015</v>
      </c>
      <c r="E191" s="16">
        <v>0</v>
      </c>
      <c r="F191" s="16">
        <v>2.5430630399999994</v>
      </c>
      <c r="G191" s="16">
        <v>3.0631607999999995</v>
      </c>
      <c r="H191" s="16">
        <v>0</v>
      </c>
      <c r="I191" s="16">
        <v>0</v>
      </c>
      <c r="J191" s="17" t="s">
        <v>588</v>
      </c>
    </row>
    <row r="192" spans="1:10" ht="15" customHeight="1" x14ac:dyDescent="0.25">
      <c r="A192" s="15" t="s">
        <v>376</v>
      </c>
      <c r="B192" s="18" t="s">
        <v>377</v>
      </c>
      <c r="C192" s="16">
        <v>4939.1222126399998</v>
      </c>
      <c r="D192" s="16">
        <v>4934.0871619199997</v>
      </c>
      <c r="E192" s="16">
        <v>0</v>
      </c>
      <c r="F192" s="16">
        <v>2.3340441599999999</v>
      </c>
      <c r="G192" s="16">
        <v>2.7010065599999997</v>
      </c>
      <c r="H192" s="16">
        <v>0</v>
      </c>
      <c r="I192" s="16">
        <v>0</v>
      </c>
      <c r="J192" s="17" t="s">
        <v>586</v>
      </c>
    </row>
    <row r="193" spans="1:10" ht="15" customHeight="1" x14ac:dyDescent="0.25">
      <c r="A193" s="15" t="s">
        <v>378</v>
      </c>
      <c r="B193" s="18" t="s">
        <v>379</v>
      </c>
      <c r="C193" s="16">
        <v>4938.1750051199997</v>
      </c>
      <c r="D193" s="16">
        <v>3855.8388657599999</v>
      </c>
      <c r="E193" s="16">
        <v>0</v>
      </c>
      <c r="F193" s="16">
        <v>1080.1463400000002</v>
      </c>
      <c r="G193" s="16">
        <v>2.1897993600000003</v>
      </c>
      <c r="H193" s="16">
        <v>0</v>
      </c>
      <c r="I193" s="16">
        <v>0</v>
      </c>
      <c r="J193" s="17" t="s">
        <v>587</v>
      </c>
    </row>
    <row r="194" spans="1:10" ht="15" customHeight="1" x14ac:dyDescent="0.25">
      <c r="A194" s="15" t="s">
        <v>380</v>
      </c>
      <c r="B194" s="18" t="s">
        <v>381</v>
      </c>
      <c r="C194" s="16">
        <v>4915.9737345600006</v>
      </c>
      <c r="D194" s="16">
        <v>4910.7666787200005</v>
      </c>
      <c r="E194" s="16">
        <v>0</v>
      </c>
      <c r="F194" s="16">
        <v>2.3951894400000002</v>
      </c>
      <c r="G194" s="16">
        <v>2.8118664</v>
      </c>
      <c r="H194" s="16">
        <v>0</v>
      </c>
      <c r="I194" s="16">
        <v>0</v>
      </c>
      <c r="J194" s="17" t="s">
        <v>586</v>
      </c>
    </row>
    <row r="195" spans="1:10" ht="15" customHeight="1" x14ac:dyDescent="0.25">
      <c r="A195" s="15" t="s">
        <v>382</v>
      </c>
      <c r="B195" s="18" t="s">
        <v>383</v>
      </c>
      <c r="C195" s="16">
        <v>4881.4648444800005</v>
      </c>
      <c r="D195" s="16">
        <v>4876.4368699200004</v>
      </c>
      <c r="E195" s="16">
        <v>0</v>
      </c>
      <c r="F195" s="16">
        <v>2.2974840000000003</v>
      </c>
      <c r="G195" s="16">
        <v>2.7304905600000002</v>
      </c>
      <c r="H195" s="16">
        <v>0</v>
      </c>
      <c r="I195" s="16">
        <v>0</v>
      </c>
      <c r="J195" s="17" t="s">
        <v>590</v>
      </c>
    </row>
    <row r="196" spans="1:10" ht="15" customHeight="1" x14ac:dyDescent="0.25">
      <c r="A196" s="15" t="s">
        <v>384</v>
      </c>
      <c r="B196" s="18" t="s">
        <v>385</v>
      </c>
      <c r="C196" s="16">
        <v>4657.7484172799996</v>
      </c>
      <c r="D196" s="16">
        <v>4652.8019092799996</v>
      </c>
      <c r="E196" s="16">
        <v>0</v>
      </c>
      <c r="F196" s="16">
        <v>2.2464086400000003</v>
      </c>
      <c r="G196" s="16">
        <v>2.7000993600000003</v>
      </c>
      <c r="H196" s="16">
        <v>0</v>
      </c>
      <c r="I196" s="16">
        <v>0</v>
      </c>
      <c r="J196" s="17" t="s">
        <v>586</v>
      </c>
    </row>
    <row r="197" spans="1:10" ht="15" customHeight="1" x14ac:dyDescent="0.25">
      <c r="A197" s="15" t="s">
        <v>386</v>
      </c>
      <c r="B197" s="18" t="s">
        <v>387</v>
      </c>
      <c r="C197" s="16">
        <v>4612.1115398400007</v>
      </c>
      <c r="D197" s="16">
        <v>4607.2895904000006</v>
      </c>
      <c r="E197" s="16">
        <v>0</v>
      </c>
      <c r="F197" s="16">
        <v>2.2348871999999997</v>
      </c>
      <c r="G197" s="16">
        <v>2.5870622400000003</v>
      </c>
      <c r="H197" s="16">
        <v>0</v>
      </c>
      <c r="I197" s="16">
        <v>0</v>
      </c>
      <c r="J197" s="17" t="s">
        <v>584</v>
      </c>
    </row>
    <row r="198" spans="1:10" ht="15" customHeight="1" x14ac:dyDescent="0.25">
      <c r="A198" s="15" t="s">
        <v>388</v>
      </c>
      <c r="B198" s="18" t="s">
        <v>389</v>
      </c>
      <c r="C198" s="16">
        <v>4566.9611030400001</v>
      </c>
      <c r="D198" s="16">
        <v>4562.3056248000003</v>
      </c>
      <c r="E198" s="16">
        <v>0</v>
      </c>
      <c r="F198" s="16">
        <v>2.1579566400000001</v>
      </c>
      <c r="G198" s="16">
        <v>2.4975216000000002</v>
      </c>
      <c r="H198" s="16">
        <v>0</v>
      </c>
      <c r="I198" s="16">
        <v>0</v>
      </c>
      <c r="J198" s="17" t="s">
        <v>586</v>
      </c>
    </row>
    <row r="199" spans="1:10" ht="15" customHeight="1" x14ac:dyDescent="0.25">
      <c r="A199" s="15" t="s">
        <v>54</v>
      </c>
      <c r="B199" s="18" t="s">
        <v>390</v>
      </c>
      <c r="C199" s="16">
        <v>4540.0906555199999</v>
      </c>
      <c r="D199" s="16">
        <v>4531.4644536000005</v>
      </c>
      <c r="E199" s="16">
        <v>0</v>
      </c>
      <c r="F199" s="16">
        <v>3.0300479999999999</v>
      </c>
      <c r="G199" s="16">
        <v>5.5961539199999999</v>
      </c>
      <c r="H199" s="16">
        <v>0</v>
      </c>
      <c r="I199" s="16">
        <v>0</v>
      </c>
      <c r="J199" s="17" t="s">
        <v>590</v>
      </c>
    </row>
    <row r="200" spans="1:10" ht="15" customHeight="1" x14ac:dyDescent="0.25">
      <c r="A200" s="15" t="s">
        <v>391</v>
      </c>
      <c r="B200" s="18" t="s">
        <v>392</v>
      </c>
      <c r="C200" s="16">
        <v>4531.7025936</v>
      </c>
      <c r="D200" s="16">
        <v>4526.9860607999999</v>
      </c>
      <c r="E200" s="16">
        <v>0</v>
      </c>
      <c r="F200" s="16">
        <v>2.163672</v>
      </c>
      <c r="G200" s="16">
        <v>2.5528607999999999</v>
      </c>
      <c r="H200" s="16">
        <v>0</v>
      </c>
      <c r="I200" s="16">
        <v>0</v>
      </c>
      <c r="J200" s="17" t="s">
        <v>588</v>
      </c>
    </row>
    <row r="201" spans="1:10" ht="15" customHeight="1" x14ac:dyDescent="0.25">
      <c r="A201" s="15" t="s">
        <v>393</v>
      </c>
      <c r="B201" s="18" t="s">
        <v>394</v>
      </c>
      <c r="C201" s="16">
        <v>4415.493448799999</v>
      </c>
      <c r="D201" s="16">
        <v>4410.9920131199997</v>
      </c>
      <c r="E201" s="16">
        <v>0</v>
      </c>
      <c r="F201" s="16">
        <v>2.0864692800000002</v>
      </c>
      <c r="G201" s="16">
        <v>2.4149664</v>
      </c>
      <c r="H201" s="16">
        <v>0</v>
      </c>
      <c r="I201" s="16">
        <v>0</v>
      </c>
      <c r="J201" s="17" t="s">
        <v>586</v>
      </c>
    </row>
    <row r="202" spans="1:10" ht="15" customHeight="1" x14ac:dyDescent="0.25">
      <c r="A202" s="15" t="s">
        <v>395</v>
      </c>
      <c r="B202" s="18" t="s">
        <v>396</v>
      </c>
      <c r="C202" s="16">
        <v>4372.8048806400002</v>
      </c>
      <c r="D202" s="16">
        <v>4368.1953974399994</v>
      </c>
      <c r="E202" s="16">
        <v>0</v>
      </c>
      <c r="F202" s="16">
        <v>2.1203078399999997</v>
      </c>
      <c r="G202" s="16">
        <v>2.4891753600000004</v>
      </c>
      <c r="H202" s="16">
        <v>0</v>
      </c>
      <c r="I202" s="16">
        <v>0</v>
      </c>
      <c r="J202" s="17" t="s">
        <v>588</v>
      </c>
    </row>
    <row r="203" spans="1:10" ht="15" customHeight="1" x14ac:dyDescent="0.25">
      <c r="A203" s="15" t="s">
        <v>397</v>
      </c>
      <c r="B203" s="18" t="s">
        <v>398</v>
      </c>
      <c r="C203" s="16">
        <v>4364.3645640000004</v>
      </c>
      <c r="D203" s="16">
        <v>4359.9113006400003</v>
      </c>
      <c r="E203" s="16">
        <v>0</v>
      </c>
      <c r="F203" s="16">
        <v>2.0633356799999998</v>
      </c>
      <c r="G203" s="16">
        <v>2.3899276800000009</v>
      </c>
      <c r="H203" s="16">
        <v>0</v>
      </c>
      <c r="I203" s="16">
        <v>0</v>
      </c>
      <c r="J203" s="17" t="s">
        <v>586</v>
      </c>
    </row>
    <row r="204" spans="1:10" ht="15" customHeight="1" x14ac:dyDescent="0.25">
      <c r="A204" s="15" t="s">
        <v>399</v>
      </c>
      <c r="B204" s="18" t="s">
        <v>400</v>
      </c>
      <c r="C204" s="16">
        <v>4283.0324510399987</v>
      </c>
      <c r="D204" s="16">
        <v>4278.5653075199989</v>
      </c>
      <c r="E204" s="16">
        <v>0</v>
      </c>
      <c r="F204" s="16">
        <v>2.0472782400000002</v>
      </c>
      <c r="G204" s="16">
        <v>2.4198652800000002</v>
      </c>
      <c r="H204" s="16">
        <v>0</v>
      </c>
      <c r="I204" s="16">
        <v>0</v>
      </c>
      <c r="J204" s="17" t="s">
        <v>588</v>
      </c>
    </row>
    <row r="205" spans="1:10" ht="15" customHeight="1" x14ac:dyDescent="0.25">
      <c r="A205" s="15" t="s">
        <v>401</v>
      </c>
      <c r="B205" s="18" t="s">
        <v>402</v>
      </c>
      <c r="C205" s="16">
        <v>4222.2400718399995</v>
      </c>
      <c r="D205" s="16">
        <v>4217.9356799999996</v>
      </c>
      <c r="E205" s="16">
        <v>0</v>
      </c>
      <c r="F205" s="16">
        <v>1.9952956800000001</v>
      </c>
      <c r="G205" s="16">
        <v>2.3090961599999997</v>
      </c>
      <c r="H205" s="16">
        <v>0</v>
      </c>
      <c r="I205" s="16">
        <v>0</v>
      </c>
      <c r="J205" s="17" t="s">
        <v>588</v>
      </c>
    </row>
    <row r="206" spans="1:10" ht="15" customHeight="1" x14ac:dyDescent="0.25">
      <c r="A206" s="15" t="s">
        <v>403</v>
      </c>
      <c r="B206" s="18" t="s">
        <v>404</v>
      </c>
      <c r="C206" s="16">
        <v>4216.2999984000016</v>
      </c>
      <c r="D206" s="16">
        <v>4211.836483680001</v>
      </c>
      <c r="E206" s="16">
        <v>0</v>
      </c>
      <c r="F206" s="16">
        <v>2.02958784</v>
      </c>
      <c r="G206" s="16">
        <v>2.43392688</v>
      </c>
      <c r="H206" s="16">
        <v>0</v>
      </c>
      <c r="I206" s="16">
        <v>0</v>
      </c>
      <c r="J206" s="17" t="s">
        <v>588</v>
      </c>
    </row>
    <row r="207" spans="1:10" ht="15" customHeight="1" x14ac:dyDescent="0.25">
      <c r="A207" s="15" t="s">
        <v>405</v>
      </c>
      <c r="B207" s="18" t="s">
        <v>406</v>
      </c>
      <c r="C207" s="16">
        <v>4161.1857839999993</v>
      </c>
      <c r="D207" s="16">
        <v>4156.8623409599995</v>
      </c>
      <c r="E207" s="16">
        <v>0</v>
      </c>
      <c r="F207" s="16">
        <v>1.9882195200000006</v>
      </c>
      <c r="G207" s="16">
        <v>2.3352235199999996</v>
      </c>
      <c r="H207" s="16">
        <v>0</v>
      </c>
      <c r="I207" s="16">
        <v>0</v>
      </c>
      <c r="J207" s="17" t="s">
        <v>588</v>
      </c>
    </row>
    <row r="208" spans="1:10" ht="15" customHeight="1" x14ac:dyDescent="0.25">
      <c r="A208" s="15" t="s">
        <v>407</v>
      </c>
      <c r="B208" s="18" t="s">
        <v>408</v>
      </c>
      <c r="C208" s="16">
        <v>4114.702035360001</v>
      </c>
      <c r="D208" s="16">
        <v>4110.3918374400009</v>
      </c>
      <c r="E208" s="16">
        <v>0</v>
      </c>
      <c r="F208" s="16">
        <v>1.9834113600000001</v>
      </c>
      <c r="G208" s="16">
        <v>2.3267865599999999</v>
      </c>
      <c r="H208" s="16">
        <v>0</v>
      </c>
      <c r="I208" s="16">
        <v>0</v>
      </c>
      <c r="J208" s="17" t="s">
        <v>588</v>
      </c>
    </row>
    <row r="209" spans="1:10" ht="15" customHeight="1" x14ac:dyDescent="0.25">
      <c r="A209" s="15" t="s">
        <v>409</v>
      </c>
      <c r="B209" s="18" t="s">
        <v>410</v>
      </c>
      <c r="C209" s="16">
        <v>4046.7779755200004</v>
      </c>
      <c r="D209" s="16">
        <v>4042.6762521600003</v>
      </c>
      <c r="E209" s="16">
        <v>0</v>
      </c>
      <c r="F209" s="16">
        <v>1.911924</v>
      </c>
      <c r="G209" s="16">
        <v>2.1897993599999999</v>
      </c>
      <c r="H209" s="16">
        <v>0</v>
      </c>
      <c r="I209" s="16">
        <v>0</v>
      </c>
      <c r="J209" s="17" t="s">
        <v>588</v>
      </c>
    </row>
    <row r="210" spans="1:10" ht="15" customHeight="1" x14ac:dyDescent="0.25">
      <c r="A210" s="15" t="s">
        <v>88</v>
      </c>
      <c r="B210" s="18" t="s">
        <v>411</v>
      </c>
      <c r="C210" s="16">
        <v>3990.6592185600007</v>
      </c>
      <c r="D210" s="16">
        <v>3986.5870699200004</v>
      </c>
      <c r="E210" s="16">
        <v>0</v>
      </c>
      <c r="F210" s="16">
        <v>1.8872481600000002</v>
      </c>
      <c r="G210" s="16">
        <v>2.1849004800000005</v>
      </c>
      <c r="H210" s="16">
        <v>0</v>
      </c>
      <c r="I210" s="16">
        <v>0</v>
      </c>
      <c r="J210" s="17" t="s">
        <v>586</v>
      </c>
    </row>
    <row r="211" spans="1:10" ht="15" customHeight="1" x14ac:dyDescent="0.25">
      <c r="A211" s="15" t="s">
        <v>412</v>
      </c>
      <c r="B211" s="18" t="s">
        <v>413</v>
      </c>
      <c r="C211" s="16">
        <v>3837.9173112000003</v>
      </c>
      <c r="D211" s="16">
        <v>3833.63841168</v>
      </c>
      <c r="E211" s="16">
        <v>0</v>
      </c>
      <c r="F211" s="16">
        <v>1.89759024</v>
      </c>
      <c r="G211" s="16">
        <v>2.38130928</v>
      </c>
      <c r="H211" s="16">
        <v>0</v>
      </c>
      <c r="I211" s="16">
        <v>0</v>
      </c>
      <c r="J211" s="17" t="s">
        <v>586</v>
      </c>
    </row>
    <row r="212" spans="1:10" ht="15" customHeight="1" x14ac:dyDescent="0.25">
      <c r="A212" s="15" t="s">
        <v>414</v>
      </c>
      <c r="B212" s="18" t="s">
        <v>415</v>
      </c>
      <c r="C212" s="16">
        <v>3795.1209676799999</v>
      </c>
      <c r="D212" s="16">
        <v>3563.6943383999997</v>
      </c>
      <c r="E212" s="16">
        <v>0</v>
      </c>
      <c r="F212" s="16">
        <v>1.74781152</v>
      </c>
      <c r="G212" s="16">
        <v>2.1530577600000003</v>
      </c>
      <c r="H212" s="16">
        <v>227.52576000000002</v>
      </c>
      <c r="I212" s="16">
        <v>0</v>
      </c>
      <c r="J212" s="17" t="s">
        <v>588</v>
      </c>
    </row>
    <row r="213" spans="1:10" ht="15" customHeight="1" x14ac:dyDescent="0.25">
      <c r="A213" s="15" t="s">
        <v>416</v>
      </c>
      <c r="B213" s="18" t="s">
        <v>417</v>
      </c>
      <c r="C213" s="16">
        <v>3794.8121567999997</v>
      </c>
      <c r="D213" s="16">
        <v>3790.9401364799996</v>
      </c>
      <c r="E213" s="16">
        <v>0</v>
      </c>
      <c r="F213" s="16">
        <v>1.7944416000000003</v>
      </c>
      <c r="G213" s="16">
        <v>2.0775787200000004</v>
      </c>
      <c r="H213" s="16">
        <v>0</v>
      </c>
      <c r="I213" s="16">
        <v>0</v>
      </c>
      <c r="J213" s="17" t="s">
        <v>588</v>
      </c>
    </row>
    <row r="214" spans="1:10" ht="15" customHeight="1" x14ac:dyDescent="0.25">
      <c r="A214" s="15" t="s">
        <v>418</v>
      </c>
      <c r="B214" s="18" t="s">
        <v>419</v>
      </c>
      <c r="C214" s="16">
        <v>3791.1918844800002</v>
      </c>
      <c r="D214" s="16">
        <v>3787.2587188800003</v>
      </c>
      <c r="E214" s="16">
        <v>0</v>
      </c>
      <c r="F214" s="16">
        <v>1.8068702400000001</v>
      </c>
      <c r="G214" s="16">
        <v>2.1262953600000003</v>
      </c>
      <c r="H214" s="16">
        <v>0</v>
      </c>
      <c r="I214" s="16">
        <v>0</v>
      </c>
      <c r="J214" s="17" t="s">
        <v>588</v>
      </c>
    </row>
    <row r="215" spans="1:10" ht="15" customHeight="1" x14ac:dyDescent="0.25">
      <c r="A215" s="15" t="s">
        <v>420</v>
      </c>
      <c r="B215" s="18" t="s">
        <v>421</v>
      </c>
      <c r="C215" s="16">
        <v>3764.3564548799995</v>
      </c>
      <c r="D215" s="16">
        <v>3760.5193617599998</v>
      </c>
      <c r="E215" s="16">
        <v>0</v>
      </c>
      <c r="F215" s="16">
        <v>1.7787470399999998</v>
      </c>
      <c r="G215" s="16">
        <v>2.0583460799999997</v>
      </c>
      <c r="H215" s="16">
        <v>0</v>
      </c>
      <c r="I215" s="16">
        <v>0</v>
      </c>
      <c r="J215" s="17" t="s">
        <v>586</v>
      </c>
    </row>
    <row r="216" spans="1:10" ht="15" customHeight="1" x14ac:dyDescent="0.25">
      <c r="A216" s="15" t="s">
        <v>422</v>
      </c>
      <c r="B216" s="18" t="s">
        <v>423</v>
      </c>
      <c r="C216" s="16">
        <v>3732.8984784000008</v>
      </c>
      <c r="D216" s="16">
        <v>3729.0610224000006</v>
      </c>
      <c r="E216" s="16">
        <v>0</v>
      </c>
      <c r="F216" s="16">
        <v>1.7715801599999996</v>
      </c>
      <c r="G216" s="16">
        <v>2.0658758399999999</v>
      </c>
      <c r="H216" s="16">
        <v>0</v>
      </c>
      <c r="I216" s="16">
        <v>0</v>
      </c>
      <c r="J216" s="17" t="s">
        <v>588</v>
      </c>
    </row>
    <row r="217" spans="1:10" ht="15" customHeight="1" x14ac:dyDescent="0.25">
      <c r="A217" s="15" t="s">
        <v>424</v>
      </c>
      <c r="B217" s="18" t="s">
        <v>425</v>
      </c>
      <c r="C217" s="16">
        <v>3710.2027838400004</v>
      </c>
      <c r="D217" s="16">
        <v>0</v>
      </c>
      <c r="E217" s="16">
        <v>3666.9114720000002</v>
      </c>
      <c r="F217" s="16">
        <v>12.935039040000001</v>
      </c>
      <c r="G217" s="16">
        <v>30.356272799999999</v>
      </c>
      <c r="H217" s="16">
        <v>0</v>
      </c>
      <c r="I217" s="16">
        <v>0</v>
      </c>
      <c r="J217" s="17" t="s">
        <v>584</v>
      </c>
    </row>
    <row r="218" spans="1:10" ht="15" customHeight="1" x14ac:dyDescent="0.25">
      <c r="A218" s="15" t="s">
        <v>426</v>
      </c>
      <c r="B218" s="18" t="s">
        <v>427</v>
      </c>
      <c r="C218" s="16">
        <v>3702.4478568000004</v>
      </c>
      <c r="D218" s="16">
        <v>3698.6726347200006</v>
      </c>
      <c r="E218" s="16">
        <v>0</v>
      </c>
      <c r="F218" s="16">
        <v>1.7498073600000001</v>
      </c>
      <c r="G218" s="16">
        <v>2.0254147200000001</v>
      </c>
      <c r="H218" s="16">
        <v>0</v>
      </c>
      <c r="I218" s="16">
        <v>0</v>
      </c>
      <c r="J218" s="17" t="s">
        <v>586</v>
      </c>
    </row>
    <row r="219" spans="1:10" ht="15" customHeight="1" x14ac:dyDescent="0.25">
      <c r="A219" s="15" t="s">
        <v>428</v>
      </c>
      <c r="B219" s="18" t="s">
        <v>429</v>
      </c>
      <c r="C219" s="16">
        <v>3617.4225326400001</v>
      </c>
      <c r="D219" s="16">
        <v>3613.5104140799999</v>
      </c>
      <c r="E219" s="16">
        <v>0</v>
      </c>
      <c r="F219" s="16">
        <v>1.7595143999999998</v>
      </c>
      <c r="G219" s="16">
        <v>2.1526041599999997</v>
      </c>
      <c r="H219" s="16">
        <v>0</v>
      </c>
      <c r="I219" s="16">
        <v>0</v>
      </c>
      <c r="J219" s="17" t="s">
        <v>588</v>
      </c>
    </row>
    <row r="220" spans="1:10" ht="15" customHeight="1" x14ac:dyDescent="0.25">
      <c r="A220" s="15" t="s">
        <v>430</v>
      </c>
      <c r="B220" s="18" t="s">
        <v>431</v>
      </c>
      <c r="C220" s="16">
        <v>3586.45117824</v>
      </c>
      <c r="D220" s="16">
        <v>3500.3981779199999</v>
      </c>
      <c r="E220" s="16">
        <v>0</v>
      </c>
      <c r="F220" s="16">
        <v>0.47183471999999999</v>
      </c>
      <c r="G220" s="16">
        <v>0.77610959999999996</v>
      </c>
      <c r="H220" s="16">
        <v>84.805056000000008</v>
      </c>
      <c r="I220" s="16">
        <v>0</v>
      </c>
      <c r="J220" s="17" t="s">
        <v>588</v>
      </c>
    </row>
    <row r="221" spans="1:10" ht="15" customHeight="1" x14ac:dyDescent="0.25">
      <c r="A221" s="15" t="s">
        <v>432</v>
      </c>
      <c r="B221" s="18" t="s">
        <v>433</v>
      </c>
      <c r="C221" s="16">
        <v>3550.9859179200016</v>
      </c>
      <c r="D221" s="16">
        <v>3547.3660992000014</v>
      </c>
      <c r="E221" s="16">
        <v>0</v>
      </c>
      <c r="F221" s="16">
        <v>1.6781385600000003</v>
      </c>
      <c r="G221" s="16">
        <v>1.94168016</v>
      </c>
      <c r="H221" s="16">
        <v>0</v>
      </c>
      <c r="I221" s="16">
        <v>0</v>
      </c>
      <c r="J221" s="17" t="s">
        <v>588</v>
      </c>
    </row>
    <row r="222" spans="1:10" ht="15" customHeight="1" x14ac:dyDescent="0.25">
      <c r="A222" s="15" t="s">
        <v>434</v>
      </c>
      <c r="B222" s="18" t="s">
        <v>435</v>
      </c>
      <c r="C222" s="16">
        <v>3462.9396177600001</v>
      </c>
      <c r="D222" s="16">
        <v>3459.3902884800004</v>
      </c>
      <c r="E222" s="16">
        <v>0</v>
      </c>
      <c r="F222" s="16">
        <v>1.6406711999999999</v>
      </c>
      <c r="G222" s="16">
        <v>1.9086580800000004</v>
      </c>
      <c r="H222" s="16">
        <v>0</v>
      </c>
      <c r="I222" s="16">
        <v>0</v>
      </c>
      <c r="J222" s="17" t="s">
        <v>588</v>
      </c>
    </row>
    <row r="223" spans="1:10" ht="15" customHeight="1" x14ac:dyDescent="0.25">
      <c r="A223" s="15" t="s">
        <v>436</v>
      </c>
      <c r="B223" s="18" t="s">
        <v>437</v>
      </c>
      <c r="C223" s="16">
        <v>3421.1073556799997</v>
      </c>
      <c r="D223" s="16">
        <v>3417.4810958399999</v>
      </c>
      <c r="E223" s="16">
        <v>0</v>
      </c>
      <c r="F223" s="16">
        <v>1.65554928</v>
      </c>
      <c r="G223" s="16">
        <v>1.9707105599999999</v>
      </c>
      <c r="H223" s="16">
        <v>0</v>
      </c>
      <c r="I223" s="16">
        <v>0</v>
      </c>
      <c r="J223" s="17" t="s">
        <v>588</v>
      </c>
    </row>
    <row r="224" spans="1:10" ht="15" customHeight="1" x14ac:dyDescent="0.25">
      <c r="A224" s="15" t="s">
        <v>438</v>
      </c>
      <c r="B224" s="18" t="s">
        <v>439</v>
      </c>
      <c r="C224" s="16">
        <v>3397.2917227200001</v>
      </c>
      <c r="D224" s="16">
        <v>3393.6485889599999</v>
      </c>
      <c r="E224" s="16">
        <v>0</v>
      </c>
      <c r="F224" s="16">
        <v>1.6882992000000001</v>
      </c>
      <c r="G224" s="16">
        <v>1.9548345599999999</v>
      </c>
      <c r="H224" s="16">
        <v>0</v>
      </c>
      <c r="I224" s="16">
        <v>0</v>
      </c>
      <c r="J224" s="17" t="s">
        <v>587</v>
      </c>
    </row>
    <row r="225" spans="1:10" ht="15" customHeight="1" x14ac:dyDescent="0.25">
      <c r="A225" s="15" t="s">
        <v>440</v>
      </c>
      <c r="B225" s="18" t="s">
        <v>441</v>
      </c>
      <c r="C225" s="16">
        <v>3306.3365764800001</v>
      </c>
      <c r="D225" s="16">
        <v>2323.5345201599998</v>
      </c>
      <c r="E225" s="16">
        <v>0</v>
      </c>
      <c r="F225" s="16">
        <v>1.1022480000000001</v>
      </c>
      <c r="G225" s="16">
        <v>1.2706243199999998</v>
      </c>
      <c r="H225" s="16">
        <v>980.42918400000008</v>
      </c>
      <c r="I225" s="16">
        <v>0</v>
      </c>
      <c r="J225" s="17" t="s">
        <v>586</v>
      </c>
    </row>
    <row r="226" spans="1:10" ht="15" customHeight="1" x14ac:dyDescent="0.25">
      <c r="A226" s="15" t="s">
        <v>442</v>
      </c>
      <c r="B226" s="18" t="s">
        <v>443</v>
      </c>
      <c r="C226" s="16">
        <v>3278.77892496</v>
      </c>
      <c r="D226" s="16">
        <v>3275.4456</v>
      </c>
      <c r="E226" s="16">
        <v>0</v>
      </c>
      <c r="F226" s="16">
        <v>1.5490440000000001</v>
      </c>
      <c r="G226" s="16">
        <v>1.78428096</v>
      </c>
      <c r="H226" s="16">
        <v>0</v>
      </c>
      <c r="I226" s="16">
        <v>0</v>
      </c>
      <c r="J226" s="17" t="s">
        <v>586</v>
      </c>
    </row>
    <row r="227" spans="1:10" ht="15" customHeight="1" x14ac:dyDescent="0.25">
      <c r="A227" s="15" t="s">
        <v>444</v>
      </c>
      <c r="B227" s="18" t="s">
        <v>445</v>
      </c>
      <c r="C227" s="16">
        <v>3163.10285088</v>
      </c>
      <c r="D227" s="16">
        <v>3159.8513553600001</v>
      </c>
      <c r="E227" s="16">
        <v>0</v>
      </c>
      <c r="F227" s="16">
        <v>1.5007809600000002</v>
      </c>
      <c r="G227" s="16">
        <v>1.7507145600000003</v>
      </c>
      <c r="H227" s="16">
        <v>0</v>
      </c>
      <c r="I227" s="16">
        <v>0</v>
      </c>
      <c r="J227" s="17" t="s">
        <v>588</v>
      </c>
    </row>
    <row r="228" spans="1:10" ht="15" customHeight="1" x14ac:dyDescent="0.25">
      <c r="A228" s="15" t="s">
        <v>446</v>
      </c>
      <c r="B228" s="18" t="s">
        <v>447</v>
      </c>
      <c r="C228" s="16">
        <v>3160.7548358399999</v>
      </c>
      <c r="D228" s="16">
        <v>3157.516404</v>
      </c>
      <c r="E228" s="16">
        <v>0</v>
      </c>
      <c r="F228" s="16">
        <v>1.5009624000000001</v>
      </c>
      <c r="G228" s="16">
        <v>1.7374694399999999</v>
      </c>
      <c r="H228" s="16">
        <v>0</v>
      </c>
      <c r="I228" s="16">
        <v>0</v>
      </c>
      <c r="J228" s="17" t="s">
        <v>586</v>
      </c>
    </row>
    <row r="229" spans="1:10" ht="15" customHeight="1" x14ac:dyDescent="0.25">
      <c r="A229" s="15" t="s">
        <v>448</v>
      </c>
      <c r="B229" s="18" t="s">
        <v>449</v>
      </c>
      <c r="C229" s="16">
        <v>3136.7905128000002</v>
      </c>
      <c r="D229" s="16">
        <v>3133.5809299200005</v>
      </c>
      <c r="E229" s="16">
        <v>0</v>
      </c>
      <c r="F229" s="16">
        <v>1.4868100799999999</v>
      </c>
      <c r="G229" s="16">
        <v>1.7227728</v>
      </c>
      <c r="H229" s="16">
        <v>0</v>
      </c>
      <c r="I229" s="16">
        <v>0</v>
      </c>
      <c r="J229" s="17" t="s">
        <v>586</v>
      </c>
    </row>
    <row r="230" spans="1:10" ht="15" customHeight="1" x14ac:dyDescent="0.25">
      <c r="A230" s="15" t="s">
        <v>450</v>
      </c>
      <c r="B230" s="18" t="s">
        <v>451</v>
      </c>
      <c r="C230" s="16">
        <v>3069.6769454400001</v>
      </c>
      <c r="D230" s="16">
        <v>3066.5479219200001</v>
      </c>
      <c r="E230" s="16">
        <v>0</v>
      </c>
      <c r="F230" s="16">
        <v>1.4504313600000001</v>
      </c>
      <c r="G230" s="16">
        <v>1.67859216</v>
      </c>
      <c r="H230" s="16">
        <v>0</v>
      </c>
      <c r="I230" s="16">
        <v>0</v>
      </c>
      <c r="J230" s="17" t="s">
        <v>586</v>
      </c>
    </row>
    <row r="231" spans="1:10" ht="15" customHeight="1" x14ac:dyDescent="0.25">
      <c r="A231" s="15" t="s">
        <v>452</v>
      </c>
      <c r="B231" s="18" t="s">
        <v>453</v>
      </c>
      <c r="C231" s="16">
        <v>3023.2781107199999</v>
      </c>
      <c r="D231" s="16">
        <v>3018.4358399999996</v>
      </c>
      <c r="E231" s="16">
        <v>0</v>
      </c>
      <c r="F231" s="16">
        <v>1.8144</v>
      </c>
      <c r="G231" s="16">
        <v>3.0278707200000001</v>
      </c>
      <c r="H231" s="16">
        <v>0</v>
      </c>
      <c r="I231" s="16">
        <v>0</v>
      </c>
      <c r="J231" s="17" t="s">
        <v>584</v>
      </c>
    </row>
    <row r="232" spans="1:10" ht="15" customHeight="1" x14ac:dyDescent="0.25">
      <c r="A232" s="15" t="s">
        <v>454</v>
      </c>
      <c r="B232" s="18" t="s">
        <v>455</v>
      </c>
      <c r="C232" s="16">
        <v>2960.6155387200001</v>
      </c>
      <c r="D232" s="16">
        <v>2948.0967230400001</v>
      </c>
      <c r="E232" s="16">
        <v>0</v>
      </c>
      <c r="F232" s="16">
        <v>10.90354608</v>
      </c>
      <c r="G232" s="16">
        <v>1.6152696000000004</v>
      </c>
      <c r="H232" s="16">
        <v>0</v>
      </c>
      <c r="I232" s="16">
        <v>0</v>
      </c>
      <c r="J232" s="17" t="s">
        <v>586</v>
      </c>
    </row>
    <row r="233" spans="1:10" ht="15" customHeight="1" x14ac:dyDescent="0.25">
      <c r="A233" s="15" t="s">
        <v>456</v>
      </c>
      <c r="B233" s="18" t="s">
        <v>457</v>
      </c>
      <c r="C233" s="16">
        <v>2783.9303553599998</v>
      </c>
      <c r="D233" s="16">
        <v>0</v>
      </c>
      <c r="E233" s="16">
        <v>2751.44688</v>
      </c>
      <c r="F233" s="16">
        <v>9.7057699200000016</v>
      </c>
      <c r="G233" s="16">
        <v>22.777705440000002</v>
      </c>
      <c r="H233" s="16">
        <v>0</v>
      </c>
      <c r="I233" s="16">
        <v>0</v>
      </c>
      <c r="J233" s="17" t="s">
        <v>584</v>
      </c>
    </row>
    <row r="234" spans="1:10" ht="15" customHeight="1" x14ac:dyDescent="0.25">
      <c r="A234" s="15" t="s">
        <v>322</v>
      </c>
      <c r="B234" s="18" t="s">
        <v>458</v>
      </c>
      <c r="C234" s="16">
        <v>2698.2368784</v>
      </c>
      <c r="D234" s="16">
        <v>2695.4390736</v>
      </c>
      <c r="E234" s="16">
        <v>0</v>
      </c>
      <c r="F234" s="16">
        <v>1.2855931200000001</v>
      </c>
      <c r="G234" s="16">
        <v>1.5122116799999998</v>
      </c>
      <c r="H234" s="16">
        <v>0</v>
      </c>
      <c r="I234" s="16">
        <v>0</v>
      </c>
      <c r="J234" s="17" t="s">
        <v>586</v>
      </c>
    </row>
    <row r="235" spans="1:10" ht="15" customHeight="1" x14ac:dyDescent="0.25">
      <c r="A235" s="15" t="s">
        <v>459</v>
      </c>
      <c r="B235" s="18" t="s">
        <v>460</v>
      </c>
      <c r="C235" s="16">
        <v>2694.8363299200005</v>
      </c>
      <c r="D235" s="16">
        <v>2692.0884211200005</v>
      </c>
      <c r="E235" s="16">
        <v>0</v>
      </c>
      <c r="F235" s="16">
        <v>1.2610080000000001</v>
      </c>
      <c r="G235" s="16">
        <v>1.4869007999999999</v>
      </c>
      <c r="H235" s="16">
        <v>0</v>
      </c>
      <c r="I235" s="16">
        <v>0</v>
      </c>
      <c r="J235" s="17" t="s">
        <v>586</v>
      </c>
    </row>
    <row r="236" spans="1:10" ht="15" customHeight="1" x14ac:dyDescent="0.25">
      <c r="A236" s="15" t="s">
        <v>461</v>
      </c>
      <c r="B236" s="18" t="s">
        <v>462</v>
      </c>
      <c r="C236" s="16">
        <v>2538.4591814400001</v>
      </c>
      <c r="D236" s="16">
        <v>2535.8581483200001</v>
      </c>
      <c r="E236" s="16">
        <v>0</v>
      </c>
      <c r="F236" s="16">
        <v>1.1952360000000002</v>
      </c>
      <c r="G236" s="16">
        <v>1.4057971200000003</v>
      </c>
      <c r="H236" s="16">
        <v>0</v>
      </c>
      <c r="I236" s="16">
        <v>0</v>
      </c>
      <c r="J236" s="17" t="s">
        <v>586</v>
      </c>
    </row>
    <row r="237" spans="1:10" ht="15" customHeight="1" x14ac:dyDescent="0.25">
      <c r="A237" s="15" t="s">
        <v>463</v>
      </c>
      <c r="B237" s="18" t="s">
        <v>464</v>
      </c>
      <c r="C237" s="16">
        <v>2452.1769316800005</v>
      </c>
      <c r="D237" s="16">
        <v>2449.6771420800005</v>
      </c>
      <c r="E237" s="16">
        <v>0</v>
      </c>
      <c r="F237" s="16">
        <v>1.1587665599999999</v>
      </c>
      <c r="G237" s="16">
        <v>1.3410230400000003</v>
      </c>
      <c r="H237" s="16">
        <v>0</v>
      </c>
      <c r="I237" s="16">
        <v>0</v>
      </c>
      <c r="J237" s="17" t="s">
        <v>586</v>
      </c>
    </row>
    <row r="238" spans="1:10" ht="15" customHeight="1" x14ac:dyDescent="0.25">
      <c r="A238" s="15" t="s">
        <v>465</v>
      </c>
      <c r="B238" s="18" t="s">
        <v>466</v>
      </c>
      <c r="C238" s="16">
        <v>2375.7554015999999</v>
      </c>
      <c r="D238" s="16">
        <v>2373.31757376</v>
      </c>
      <c r="E238" s="16">
        <v>0</v>
      </c>
      <c r="F238" s="16">
        <v>1.1285567999999999</v>
      </c>
      <c r="G238" s="16">
        <v>1.3092710400000001</v>
      </c>
      <c r="H238" s="16">
        <v>0</v>
      </c>
      <c r="I238" s="16">
        <v>0</v>
      </c>
      <c r="J238" s="17" t="s">
        <v>588</v>
      </c>
    </row>
    <row r="239" spans="1:10" ht="15" customHeight="1" x14ac:dyDescent="0.25">
      <c r="A239" s="15" t="s">
        <v>467</v>
      </c>
      <c r="B239" s="18" t="s">
        <v>468</v>
      </c>
      <c r="C239" s="16">
        <v>2328.8366505600002</v>
      </c>
      <c r="D239" s="16">
        <v>0</v>
      </c>
      <c r="E239" s="16">
        <v>418.70001600000001</v>
      </c>
      <c r="F239" s="16">
        <v>1910.1096</v>
      </c>
      <c r="G239" s="16">
        <v>2.7034559999999999E-2</v>
      </c>
      <c r="H239" s="16">
        <v>0</v>
      </c>
      <c r="I239" s="16">
        <v>0</v>
      </c>
      <c r="J239" s="17" t="s">
        <v>589</v>
      </c>
    </row>
    <row r="240" spans="1:10" ht="15" customHeight="1" x14ac:dyDescent="0.25">
      <c r="A240" s="15" t="s">
        <v>469</v>
      </c>
      <c r="B240" s="18" t="s">
        <v>470</v>
      </c>
      <c r="C240" s="16">
        <v>2224.1491272000003</v>
      </c>
      <c r="D240" s="16">
        <v>2221.3154880000002</v>
      </c>
      <c r="E240" s="16">
        <v>0</v>
      </c>
      <c r="F240" s="16">
        <v>0.83734559999999991</v>
      </c>
      <c r="G240" s="16">
        <v>1.9962936000000002</v>
      </c>
      <c r="H240" s="16">
        <v>0</v>
      </c>
      <c r="I240" s="16">
        <v>0</v>
      </c>
      <c r="J240" s="17" t="s">
        <v>590</v>
      </c>
    </row>
    <row r="241" spans="1:10" ht="15" customHeight="1" x14ac:dyDescent="0.25">
      <c r="A241" s="15" t="s">
        <v>471</v>
      </c>
      <c r="B241" s="18" t="s">
        <v>472</v>
      </c>
      <c r="C241" s="16">
        <v>2081.1606177599997</v>
      </c>
      <c r="D241" s="16">
        <v>302.01477263999999</v>
      </c>
      <c r="E241" s="16">
        <v>0</v>
      </c>
      <c r="F241" s="16">
        <v>0.14279328000000002</v>
      </c>
      <c r="G241" s="16">
        <v>0.16529184</v>
      </c>
      <c r="H241" s="16">
        <v>1778.8377599999999</v>
      </c>
      <c r="I241" s="16">
        <v>0</v>
      </c>
      <c r="J241" s="17" t="s">
        <v>586</v>
      </c>
    </row>
    <row r="242" spans="1:10" ht="15" customHeight="1" x14ac:dyDescent="0.25">
      <c r="A242" s="15" t="s">
        <v>473</v>
      </c>
      <c r="B242" s="18" t="s">
        <v>474</v>
      </c>
      <c r="C242" s="16">
        <v>2038.7189894399999</v>
      </c>
      <c r="D242" s="16">
        <v>2036.6305243199999</v>
      </c>
      <c r="E242" s="16">
        <v>0</v>
      </c>
      <c r="F242" s="16">
        <v>0.96371856</v>
      </c>
      <c r="G242" s="16">
        <v>1.12474656</v>
      </c>
      <c r="H242" s="16">
        <v>0</v>
      </c>
      <c r="I242" s="16">
        <v>0</v>
      </c>
      <c r="J242" s="17" t="s">
        <v>586</v>
      </c>
    </row>
    <row r="243" spans="1:10" ht="15" customHeight="1" x14ac:dyDescent="0.25">
      <c r="A243" s="15" t="s">
        <v>475</v>
      </c>
      <c r="B243" s="18" t="s">
        <v>476</v>
      </c>
      <c r="C243" s="16">
        <v>2001.0583958399998</v>
      </c>
      <c r="D243" s="16">
        <v>1999.0129319999999</v>
      </c>
      <c r="E243" s="16">
        <v>0</v>
      </c>
      <c r="F243" s="16">
        <v>0.94693536000000011</v>
      </c>
      <c r="G243" s="16">
        <v>1.0985284799999999</v>
      </c>
      <c r="H243" s="16">
        <v>0</v>
      </c>
      <c r="I243" s="16">
        <v>0</v>
      </c>
      <c r="J243" s="17" t="s">
        <v>588</v>
      </c>
    </row>
    <row r="244" spans="1:10" ht="15" customHeight="1" x14ac:dyDescent="0.25">
      <c r="A244" s="15" t="s">
        <v>477</v>
      </c>
      <c r="B244" s="18" t="s">
        <v>478</v>
      </c>
      <c r="C244" s="16">
        <v>1946.6136043200004</v>
      </c>
      <c r="D244" s="16">
        <v>1944.6293764800002</v>
      </c>
      <c r="E244" s="16">
        <v>0</v>
      </c>
      <c r="F244" s="16">
        <v>0.91971935999999999</v>
      </c>
      <c r="G244" s="16">
        <v>1.0645084800000002</v>
      </c>
      <c r="H244" s="16">
        <v>0</v>
      </c>
      <c r="I244" s="16">
        <v>0</v>
      </c>
      <c r="J244" s="17" t="s">
        <v>586</v>
      </c>
    </row>
    <row r="245" spans="1:10" ht="15" customHeight="1" x14ac:dyDescent="0.25">
      <c r="A245" s="15" t="s">
        <v>479</v>
      </c>
      <c r="B245" s="18" t="s">
        <v>480</v>
      </c>
      <c r="C245" s="16">
        <v>1877.8212633599996</v>
      </c>
      <c r="D245" s="16">
        <v>1873.7714318399997</v>
      </c>
      <c r="E245" s="16">
        <v>0</v>
      </c>
      <c r="F245" s="16">
        <v>0.88678799999999991</v>
      </c>
      <c r="G245" s="16">
        <v>3.1630435199999996</v>
      </c>
      <c r="H245" s="16">
        <v>0</v>
      </c>
      <c r="I245" s="16">
        <v>0</v>
      </c>
      <c r="J245" s="17" t="s">
        <v>586</v>
      </c>
    </row>
    <row r="246" spans="1:10" ht="15" customHeight="1" x14ac:dyDescent="0.25">
      <c r="A246" s="15" t="s">
        <v>481</v>
      </c>
      <c r="B246" s="18" t="s">
        <v>482</v>
      </c>
      <c r="C246" s="16">
        <v>1803.8410992000001</v>
      </c>
      <c r="D246" s="16">
        <v>1572.4653638400002</v>
      </c>
      <c r="E246" s="16">
        <v>0</v>
      </c>
      <c r="F246" s="16">
        <v>0.74390400000000001</v>
      </c>
      <c r="G246" s="16">
        <v>230.63183136000001</v>
      </c>
      <c r="H246" s="16">
        <v>0</v>
      </c>
      <c r="I246" s="16">
        <v>0</v>
      </c>
      <c r="J246" s="17" t="s">
        <v>586</v>
      </c>
    </row>
    <row r="247" spans="1:10" ht="15" customHeight="1" x14ac:dyDescent="0.25">
      <c r="A247" s="15" t="s">
        <v>148</v>
      </c>
      <c r="B247" s="18" t="s">
        <v>483</v>
      </c>
      <c r="C247" s="16">
        <v>1698.1644556799999</v>
      </c>
      <c r="D247" s="16">
        <v>1696.43342736</v>
      </c>
      <c r="E247" s="16">
        <v>0</v>
      </c>
      <c r="F247" s="16">
        <v>0.80232767999999999</v>
      </c>
      <c r="G247" s="16">
        <v>0.92870064000000008</v>
      </c>
      <c r="H247" s="16">
        <v>0</v>
      </c>
      <c r="I247" s="16">
        <v>0</v>
      </c>
      <c r="J247" s="17" t="s">
        <v>586</v>
      </c>
    </row>
    <row r="248" spans="1:10" ht="15" customHeight="1" x14ac:dyDescent="0.25">
      <c r="A248" s="15" t="s">
        <v>484</v>
      </c>
      <c r="B248" s="18" t="s">
        <v>485</v>
      </c>
      <c r="C248" s="16">
        <v>1677.5864380800001</v>
      </c>
      <c r="D248" s="16">
        <v>1675.8399873600001</v>
      </c>
      <c r="E248" s="16">
        <v>0</v>
      </c>
      <c r="F248" s="16">
        <v>0.80114832000000002</v>
      </c>
      <c r="G248" s="16">
        <v>0.94530239999999999</v>
      </c>
      <c r="H248" s="16">
        <v>0</v>
      </c>
      <c r="I248" s="16">
        <v>0</v>
      </c>
      <c r="J248" s="17" t="s">
        <v>586</v>
      </c>
    </row>
    <row r="249" spans="1:10" ht="15" customHeight="1" x14ac:dyDescent="0.25">
      <c r="A249" s="15" t="s">
        <v>486</v>
      </c>
      <c r="B249" s="18" t="s">
        <v>487</v>
      </c>
      <c r="C249" s="16">
        <v>1651.2116846400002</v>
      </c>
      <c r="D249" s="16">
        <v>0</v>
      </c>
      <c r="E249" s="16">
        <v>1642.766832</v>
      </c>
      <c r="F249" s="16">
        <v>2.5242840000000002</v>
      </c>
      <c r="G249" s="16">
        <v>5.9205686399999999</v>
      </c>
      <c r="H249" s="16">
        <v>0</v>
      </c>
      <c r="I249" s="16">
        <v>0</v>
      </c>
      <c r="J249" s="17" t="s">
        <v>589</v>
      </c>
    </row>
    <row r="250" spans="1:10" ht="15" customHeight="1" x14ac:dyDescent="0.25">
      <c r="A250" s="15" t="s">
        <v>488</v>
      </c>
      <c r="B250" s="18" t="s">
        <v>489</v>
      </c>
      <c r="C250" s="16">
        <v>1547.8334323200002</v>
      </c>
      <c r="D250" s="16">
        <v>1546.2552672000002</v>
      </c>
      <c r="E250" s="16">
        <v>0</v>
      </c>
      <c r="F250" s="16">
        <v>0.73156608000000001</v>
      </c>
      <c r="G250" s="16">
        <v>0.84659904000000008</v>
      </c>
      <c r="H250" s="16">
        <v>0</v>
      </c>
      <c r="I250" s="16">
        <v>0</v>
      </c>
      <c r="J250" s="17" t="s">
        <v>588</v>
      </c>
    </row>
    <row r="251" spans="1:10" ht="15" customHeight="1" x14ac:dyDescent="0.25">
      <c r="A251" s="15" t="s">
        <v>490</v>
      </c>
      <c r="B251" s="18" t="s">
        <v>491</v>
      </c>
      <c r="C251" s="16">
        <v>1453.81947984</v>
      </c>
      <c r="D251" s="16">
        <v>204.16418064000001</v>
      </c>
      <c r="E251" s="16">
        <v>0</v>
      </c>
      <c r="F251" s="16">
        <v>1249.5404476799999</v>
      </c>
      <c r="G251" s="16">
        <v>0.11485152</v>
      </c>
      <c r="H251" s="16">
        <v>0</v>
      </c>
      <c r="I251" s="16">
        <v>0</v>
      </c>
      <c r="J251" s="17" t="s">
        <v>587</v>
      </c>
    </row>
    <row r="252" spans="1:10" ht="15" customHeight="1" x14ac:dyDescent="0.25">
      <c r="A252" s="15" t="s">
        <v>492</v>
      </c>
      <c r="B252" s="18" t="s">
        <v>493</v>
      </c>
      <c r="C252" s="16">
        <v>1397.60455968</v>
      </c>
      <c r="D252" s="16">
        <v>1392.7983047999999</v>
      </c>
      <c r="E252" s="16">
        <v>0</v>
      </c>
      <c r="F252" s="16">
        <v>1.3979044800000002</v>
      </c>
      <c r="G252" s="16">
        <v>3.4083504000000002</v>
      </c>
      <c r="H252" s="16">
        <v>0</v>
      </c>
      <c r="I252" s="16">
        <v>0</v>
      </c>
      <c r="J252" s="17" t="s">
        <v>584</v>
      </c>
    </row>
    <row r="253" spans="1:10" ht="15" customHeight="1" x14ac:dyDescent="0.25">
      <c r="A253" s="15" t="s">
        <v>494</v>
      </c>
      <c r="B253" s="18" t="s">
        <v>495</v>
      </c>
      <c r="C253" s="16">
        <v>1316.9754360000004</v>
      </c>
      <c r="D253" s="16">
        <v>1309.9332960000004</v>
      </c>
      <c r="E253" s="16">
        <v>0</v>
      </c>
      <c r="F253" s="16">
        <v>0.95936400000000011</v>
      </c>
      <c r="G253" s="16">
        <v>6.0827759999999991</v>
      </c>
      <c r="H253" s="16">
        <v>0</v>
      </c>
      <c r="I253" s="16">
        <v>0</v>
      </c>
      <c r="J253" s="17" t="s">
        <v>588</v>
      </c>
    </row>
    <row r="254" spans="1:10" ht="15" customHeight="1" x14ac:dyDescent="0.25">
      <c r="A254" s="15" t="s">
        <v>496</v>
      </c>
      <c r="B254" s="18" t="s">
        <v>497</v>
      </c>
      <c r="C254" s="16">
        <v>1174.1534884799999</v>
      </c>
      <c r="D254" s="16">
        <v>1172.9288592</v>
      </c>
      <c r="E254" s="16">
        <v>0</v>
      </c>
      <c r="F254" s="16">
        <v>0.56337119999999996</v>
      </c>
      <c r="G254" s="16">
        <v>0.66125807999999997</v>
      </c>
      <c r="H254" s="16">
        <v>0</v>
      </c>
      <c r="I254" s="16">
        <v>0</v>
      </c>
      <c r="J254" s="17" t="s">
        <v>586</v>
      </c>
    </row>
    <row r="255" spans="1:10" ht="15" customHeight="1" x14ac:dyDescent="0.25">
      <c r="A255" s="15" t="s">
        <v>498</v>
      </c>
      <c r="B255" s="18" t="s">
        <v>499</v>
      </c>
      <c r="C255" s="16">
        <v>1064.4829876799997</v>
      </c>
      <c r="D255" s="16">
        <v>1063.1473171199998</v>
      </c>
      <c r="E255" s="16">
        <v>0</v>
      </c>
      <c r="F255" s="16">
        <v>0.55702079999999998</v>
      </c>
      <c r="G255" s="16">
        <v>0.77864975999999997</v>
      </c>
      <c r="H255" s="16">
        <v>0</v>
      </c>
      <c r="I255" s="16">
        <v>0</v>
      </c>
      <c r="J255" s="17" t="s">
        <v>586</v>
      </c>
    </row>
    <row r="256" spans="1:10" ht="15" customHeight="1" x14ac:dyDescent="0.25">
      <c r="A256" s="15" t="s">
        <v>500</v>
      </c>
      <c r="B256" s="18" t="s">
        <v>501</v>
      </c>
      <c r="C256" s="16">
        <v>1055.8414540799997</v>
      </c>
      <c r="D256" s="16">
        <v>1052.2105675199998</v>
      </c>
      <c r="E256" s="16">
        <v>0</v>
      </c>
      <c r="F256" s="16">
        <v>1.0560715200000002</v>
      </c>
      <c r="G256" s="16">
        <v>2.5748150400000003</v>
      </c>
      <c r="H256" s="16">
        <v>0</v>
      </c>
      <c r="I256" s="16">
        <v>0</v>
      </c>
      <c r="J256" s="17" t="s">
        <v>584</v>
      </c>
    </row>
    <row r="257" spans="1:10" ht="15" customHeight="1" x14ac:dyDescent="0.25">
      <c r="A257" s="15" t="s">
        <v>502</v>
      </c>
      <c r="B257" s="18" t="s">
        <v>503</v>
      </c>
      <c r="C257" s="16">
        <v>777.52428768000004</v>
      </c>
      <c r="D257" s="16">
        <v>773.85067200000003</v>
      </c>
      <c r="E257" s="16">
        <v>0</v>
      </c>
      <c r="F257" s="16">
        <v>0.84097440000000001</v>
      </c>
      <c r="G257" s="16">
        <v>2.0501812799999999</v>
      </c>
      <c r="H257" s="16">
        <v>0</v>
      </c>
      <c r="I257" s="16">
        <v>0.78246000000000004</v>
      </c>
      <c r="J257" s="17" t="s">
        <v>584</v>
      </c>
    </row>
    <row r="258" spans="1:10" ht="15" customHeight="1" x14ac:dyDescent="0.25">
      <c r="A258" s="15" t="s">
        <v>504</v>
      </c>
      <c r="B258" s="18" t="s">
        <v>505</v>
      </c>
      <c r="C258" s="16">
        <v>737.87483952000002</v>
      </c>
      <c r="D258" s="16">
        <v>735.48037583999997</v>
      </c>
      <c r="E258" s="16">
        <v>0</v>
      </c>
      <c r="F258" s="16">
        <v>0.70679952000000001</v>
      </c>
      <c r="G258" s="16">
        <v>1.68766416</v>
      </c>
      <c r="H258" s="16">
        <v>0</v>
      </c>
      <c r="I258" s="16">
        <v>0</v>
      </c>
      <c r="J258" s="17" t="s">
        <v>584</v>
      </c>
    </row>
    <row r="259" spans="1:10" ht="15" customHeight="1" x14ac:dyDescent="0.25">
      <c r="A259" s="15" t="s">
        <v>506</v>
      </c>
      <c r="B259" s="18" t="s">
        <v>507</v>
      </c>
      <c r="C259" s="16">
        <v>722.43202752000002</v>
      </c>
      <c r="D259" s="16">
        <v>721.56111552000004</v>
      </c>
      <c r="E259" s="16">
        <v>0</v>
      </c>
      <c r="F259" s="16">
        <v>0.39091248000000001</v>
      </c>
      <c r="G259" s="16">
        <v>0.47999952000000001</v>
      </c>
      <c r="H259" s="16">
        <v>0</v>
      </c>
      <c r="I259" s="16">
        <v>0</v>
      </c>
      <c r="J259" s="17" t="s">
        <v>588</v>
      </c>
    </row>
    <row r="260" spans="1:10" ht="15" customHeight="1" x14ac:dyDescent="0.25">
      <c r="A260" s="15" t="s">
        <v>508</v>
      </c>
      <c r="B260" s="18" t="s">
        <v>509</v>
      </c>
      <c r="C260" s="16">
        <v>680.44653935999986</v>
      </c>
      <c r="D260" s="16">
        <v>678.10659839999994</v>
      </c>
      <c r="E260" s="16">
        <v>0</v>
      </c>
      <c r="F260" s="16">
        <v>0.68058143999999998</v>
      </c>
      <c r="G260" s="16">
        <v>1.65935952</v>
      </c>
      <c r="H260" s="16">
        <v>0</v>
      </c>
      <c r="I260" s="16">
        <v>0</v>
      </c>
      <c r="J260" s="17" t="s">
        <v>584</v>
      </c>
    </row>
    <row r="261" spans="1:10" ht="15" customHeight="1" x14ac:dyDescent="0.25">
      <c r="A261" s="15" t="s">
        <v>510</v>
      </c>
      <c r="B261" s="18" t="s">
        <v>511</v>
      </c>
      <c r="C261" s="16">
        <v>635.51510064000001</v>
      </c>
      <c r="D261" s="16">
        <v>634.86763200000007</v>
      </c>
      <c r="E261" s="16">
        <v>0</v>
      </c>
      <c r="F261" s="16">
        <v>0.30010176</v>
      </c>
      <c r="G261" s="16">
        <v>0.34736688000000004</v>
      </c>
      <c r="H261" s="16">
        <v>0</v>
      </c>
      <c r="I261" s="16">
        <v>0</v>
      </c>
      <c r="J261" s="17" t="s">
        <v>586</v>
      </c>
    </row>
    <row r="262" spans="1:10" ht="15" customHeight="1" x14ac:dyDescent="0.25">
      <c r="A262" s="15" t="s">
        <v>512</v>
      </c>
      <c r="B262" s="18" t="s">
        <v>513</v>
      </c>
      <c r="C262" s="16">
        <v>567.99937151999995</v>
      </c>
      <c r="D262" s="16">
        <v>567.40842143999998</v>
      </c>
      <c r="E262" s="16">
        <v>0</v>
      </c>
      <c r="F262" s="16">
        <v>0.27116208000000003</v>
      </c>
      <c r="G262" s="16">
        <v>0.31978800000000002</v>
      </c>
      <c r="H262" s="16">
        <v>0</v>
      </c>
      <c r="I262" s="16">
        <v>0</v>
      </c>
      <c r="J262" s="17" t="s">
        <v>588</v>
      </c>
    </row>
    <row r="263" spans="1:10" ht="15" customHeight="1" x14ac:dyDescent="0.25">
      <c r="A263" s="15" t="s">
        <v>514</v>
      </c>
      <c r="B263" s="18" t="s">
        <v>515</v>
      </c>
      <c r="C263" s="16">
        <v>446.84435376000005</v>
      </c>
      <c r="D263" s="16">
        <v>445.31218368000003</v>
      </c>
      <c r="E263" s="16">
        <v>0</v>
      </c>
      <c r="F263" s="16">
        <v>0.46430496000000004</v>
      </c>
      <c r="G263" s="16">
        <v>1.06786512</v>
      </c>
      <c r="H263" s="16">
        <v>0</v>
      </c>
      <c r="I263" s="16">
        <v>0</v>
      </c>
      <c r="J263" s="17" t="s">
        <v>586</v>
      </c>
    </row>
    <row r="264" spans="1:10" ht="15" customHeight="1" x14ac:dyDescent="0.25">
      <c r="A264" s="15" t="s">
        <v>516</v>
      </c>
      <c r="B264" s="18" t="s">
        <v>517</v>
      </c>
      <c r="C264" s="16">
        <v>400.51573632000003</v>
      </c>
      <c r="D264" s="16">
        <v>399.3113376</v>
      </c>
      <c r="E264" s="16">
        <v>0</v>
      </c>
      <c r="F264" s="16">
        <v>0.36288000000000004</v>
      </c>
      <c r="G264" s="16">
        <v>0.84151871999999994</v>
      </c>
      <c r="H264" s="16">
        <v>0</v>
      </c>
      <c r="I264" s="16">
        <v>0</v>
      </c>
      <c r="J264" s="17" t="s">
        <v>584</v>
      </c>
    </row>
    <row r="265" spans="1:10" ht="15" customHeight="1" x14ac:dyDescent="0.25">
      <c r="A265" s="15" t="s">
        <v>518</v>
      </c>
      <c r="B265" s="18" t="s">
        <v>519</v>
      </c>
      <c r="C265" s="16">
        <v>380.28272687999998</v>
      </c>
      <c r="D265" s="16">
        <v>379.80780768</v>
      </c>
      <c r="E265" s="16">
        <v>0</v>
      </c>
      <c r="F265" s="16">
        <v>0.2118312</v>
      </c>
      <c r="G265" s="16">
        <v>0.26308800000000004</v>
      </c>
      <c r="H265" s="16">
        <v>0</v>
      </c>
      <c r="I265" s="16">
        <v>0</v>
      </c>
      <c r="J265" s="17" t="s">
        <v>591</v>
      </c>
    </row>
    <row r="266" spans="1:10" ht="15" customHeight="1" x14ac:dyDescent="0.25">
      <c r="A266" s="15" t="s">
        <v>520</v>
      </c>
      <c r="B266" s="18" t="s">
        <v>521</v>
      </c>
      <c r="C266" s="16">
        <v>377.79999263999997</v>
      </c>
      <c r="D266" s="16">
        <v>377.46632447999997</v>
      </c>
      <c r="E266" s="16">
        <v>0</v>
      </c>
      <c r="F266" s="16">
        <v>0.1546776</v>
      </c>
      <c r="G266" s="16">
        <v>0.17899055999999999</v>
      </c>
      <c r="H266" s="16">
        <v>0</v>
      </c>
      <c r="I266" s="16">
        <v>0</v>
      </c>
      <c r="J266" s="17" t="s">
        <v>586</v>
      </c>
    </row>
    <row r="267" spans="1:10" ht="15" customHeight="1" x14ac:dyDescent="0.25">
      <c r="A267" s="15" t="s">
        <v>522</v>
      </c>
      <c r="B267" s="18" t="s">
        <v>523</v>
      </c>
      <c r="C267" s="16">
        <v>275.70914783999996</v>
      </c>
      <c r="D267" s="16">
        <v>275.42809727999997</v>
      </c>
      <c r="E267" s="16">
        <v>0</v>
      </c>
      <c r="F267" s="16">
        <v>0.13027392000000002</v>
      </c>
      <c r="G267" s="16">
        <v>0.15077663999999999</v>
      </c>
      <c r="H267" s="16">
        <v>0</v>
      </c>
      <c r="I267" s="16">
        <v>0</v>
      </c>
      <c r="J267" s="17" t="s">
        <v>586</v>
      </c>
    </row>
    <row r="268" spans="1:10" ht="15" customHeight="1" x14ac:dyDescent="0.25">
      <c r="A268" s="15" t="s">
        <v>524</v>
      </c>
      <c r="B268" s="18" t="s">
        <v>525</v>
      </c>
      <c r="C268" s="16">
        <v>227.03959151999999</v>
      </c>
      <c r="D268" s="16">
        <v>12.384912959999999</v>
      </c>
      <c r="E268" s="16">
        <v>211.6125648</v>
      </c>
      <c r="F268" s="16">
        <v>0.44353007999999999</v>
      </c>
      <c r="G268" s="16">
        <v>2.59858368</v>
      </c>
      <c r="H268" s="16">
        <v>0</v>
      </c>
      <c r="I268" s="16">
        <v>0</v>
      </c>
      <c r="J268" s="17" t="s">
        <v>586</v>
      </c>
    </row>
    <row r="269" spans="1:10" ht="15" customHeight="1" x14ac:dyDescent="0.25">
      <c r="A269" s="15" t="s">
        <v>526</v>
      </c>
      <c r="B269" s="18" t="s">
        <v>527</v>
      </c>
      <c r="C269" s="16">
        <v>192.08889504000001</v>
      </c>
      <c r="D269" s="16">
        <v>191.52860832000002</v>
      </c>
      <c r="E269" s="16">
        <v>0</v>
      </c>
      <c r="F269" s="16">
        <v>0.17028144000000003</v>
      </c>
      <c r="G269" s="16">
        <v>0.39000528000000001</v>
      </c>
      <c r="H269" s="16">
        <v>0</v>
      </c>
      <c r="I269" s="16">
        <v>0</v>
      </c>
      <c r="J269" s="17" t="s">
        <v>584</v>
      </c>
    </row>
    <row r="270" spans="1:10" ht="15" customHeight="1" x14ac:dyDescent="0.25">
      <c r="A270" s="15" t="s">
        <v>528</v>
      </c>
      <c r="B270" s="18" t="s">
        <v>529</v>
      </c>
      <c r="C270" s="16">
        <v>176.58947376</v>
      </c>
      <c r="D270" s="16">
        <v>175.97929103999999</v>
      </c>
      <c r="E270" s="16">
        <v>0</v>
      </c>
      <c r="F270" s="16">
        <v>0.18316368000000002</v>
      </c>
      <c r="G270" s="16">
        <v>0.42701904000000002</v>
      </c>
      <c r="H270" s="16">
        <v>0</v>
      </c>
      <c r="I270" s="16">
        <v>0</v>
      </c>
      <c r="J270" s="17" t="s">
        <v>584</v>
      </c>
    </row>
    <row r="271" spans="1:10" ht="15" customHeight="1" x14ac:dyDescent="0.25">
      <c r="A271" s="15" t="s">
        <v>530</v>
      </c>
      <c r="B271" s="18" t="s">
        <v>531</v>
      </c>
      <c r="C271" s="16">
        <v>175.73099040000005</v>
      </c>
      <c r="D271" s="16">
        <v>175.26958848000004</v>
      </c>
      <c r="E271" s="16">
        <v>0</v>
      </c>
      <c r="F271" s="16">
        <v>0.17608752</v>
      </c>
      <c r="G271" s="16">
        <v>0.28531440000000002</v>
      </c>
      <c r="H271" s="16">
        <v>0</v>
      </c>
      <c r="I271" s="16">
        <v>0</v>
      </c>
      <c r="J271" s="17" t="s">
        <v>596</v>
      </c>
    </row>
    <row r="272" spans="1:10" ht="15" customHeight="1" x14ac:dyDescent="0.25">
      <c r="A272" s="15" t="s">
        <v>532</v>
      </c>
      <c r="B272" s="18" t="s">
        <v>533</v>
      </c>
      <c r="C272" s="16">
        <v>147.74532192000001</v>
      </c>
      <c r="D272" s="16">
        <v>147.1065624</v>
      </c>
      <c r="E272" s="16">
        <v>0</v>
      </c>
      <c r="F272" s="16">
        <v>0.179172</v>
      </c>
      <c r="G272" s="16">
        <v>0.45958752000000003</v>
      </c>
      <c r="H272" s="16">
        <v>0</v>
      </c>
      <c r="I272" s="16">
        <v>0</v>
      </c>
      <c r="J272" s="17" t="s">
        <v>586</v>
      </c>
    </row>
    <row r="273" spans="1:10" ht="15" customHeight="1" x14ac:dyDescent="0.25">
      <c r="A273" s="15" t="s">
        <v>534</v>
      </c>
      <c r="B273" s="18" t="s">
        <v>535</v>
      </c>
      <c r="C273" s="16">
        <v>132.32165183999999</v>
      </c>
      <c r="D273" s="16">
        <v>131.85707471999999</v>
      </c>
      <c r="E273" s="16">
        <v>0</v>
      </c>
      <c r="F273" s="16">
        <v>2.2498560000000001E-2</v>
      </c>
      <c r="G273" s="16">
        <v>0.44207856000000001</v>
      </c>
      <c r="H273" s="16">
        <v>0</v>
      </c>
      <c r="I273" s="16">
        <v>0</v>
      </c>
      <c r="J273" s="17" t="s">
        <v>596</v>
      </c>
    </row>
    <row r="274" spans="1:10" ht="15" customHeight="1" x14ac:dyDescent="0.25">
      <c r="A274" s="15" t="s">
        <v>536</v>
      </c>
      <c r="B274" s="18" t="s">
        <v>537</v>
      </c>
      <c r="C274" s="16">
        <v>117.97038288</v>
      </c>
      <c r="D274" s="16">
        <v>117.6937776</v>
      </c>
      <c r="E274" s="16">
        <v>0</v>
      </c>
      <c r="F274" s="16">
        <v>0.1134</v>
      </c>
      <c r="G274" s="16">
        <v>0.16320528000000001</v>
      </c>
      <c r="H274" s="16">
        <v>0</v>
      </c>
      <c r="I274" s="16">
        <v>0</v>
      </c>
      <c r="J274" s="17" t="s">
        <v>596</v>
      </c>
    </row>
    <row r="275" spans="1:10" ht="15" customHeight="1" x14ac:dyDescent="0.25">
      <c r="A275" s="15" t="s">
        <v>538</v>
      </c>
      <c r="B275" s="18" t="s">
        <v>539</v>
      </c>
      <c r="C275" s="16">
        <v>85.37414256000001</v>
      </c>
      <c r="D275" s="16">
        <v>85.287232800000012</v>
      </c>
      <c r="E275" s="16">
        <v>0</v>
      </c>
      <c r="F275" s="16">
        <v>4.0279680000000005E-2</v>
      </c>
      <c r="G275" s="16">
        <v>4.6630080000000004E-2</v>
      </c>
      <c r="H275" s="16">
        <v>0</v>
      </c>
      <c r="I275" s="16">
        <v>0</v>
      </c>
      <c r="J275" s="17" t="s">
        <v>586</v>
      </c>
    </row>
    <row r="276" spans="1:10" ht="15" customHeight="1" x14ac:dyDescent="0.25">
      <c r="A276" s="15" t="s">
        <v>540</v>
      </c>
      <c r="B276" s="18" t="s">
        <v>541</v>
      </c>
      <c r="C276" s="16">
        <v>82.359698399999999</v>
      </c>
      <c r="D276" s="16">
        <v>81.920159999999996</v>
      </c>
      <c r="E276" s="16">
        <v>0</v>
      </c>
      <c r="F276" s="16">
        <v>3.4020000000000002E-2</v>
      </c>
      <c r="G276" s="16">
        <v>0.4055184</v>
      </c>
      <c r="H276" s="16">
        <v>0</v>
      </c>
      <c r="I276" s="16">
        <v>0</v>
      </c>
      <c r="J276" s="17" t="s">
        <v>586</v>
      </c>
    </row>
    <row r="277" spans="1:10" ht="15" customHeight="1" x14ac:dyDescent="0.25">
      <c r="A277" s="15" t="s">
        <v>542</v>
      </c>
      <c r="B277" s="18" t="s">
        <v>543</v>
      </c>
      <c r="C277" s="16">
        <v>76.057561439999986</v>
      </c>
      <c r="D277" s="16">
        <v>73.912487039999988</v>
      </c>
      <c r="E277" s="16">
        <v>0</v>
      </c>
      <c r="F277" s="16">
        <v>2.0902795200000002</v>
      </c>
      <c r="G277" s="16">
        <v>5.4794880000000004E-2</v>
      </c>
      <c r="H277" s="16">
        <v>0</v>
      </c>
      <c r="I277" s="16">
        <v>0</v>
      </c>
      <c r="J277" s="17" t="s">
        <v>596</v>
      </c>
    </row>
    <row r="278" spans="1:10" ht="15" customHeight="1" x14ac:dyDescent="0.25">
      <c r="A278" s="15" t="s">
        <v>544</v>
      </c>
      <c r="B278" s="18" t="s">
        <v>545</v>
      </c>
      <c r="C278" s="16">
        <v>48.68552304</v>
      </c>
      <c r="D278" s="16">
        <v>0</v>
      </c>
      <c r="E278" s="16">
        <v>48.436496640000001</v>
      </c>
      <c r="F278" s="16">
        <v>7.4390400000000009E-2</v>
      </c>
      <c r="G278" s="16">
        <v>0.17463600000000001</v>
      </c>
      <c r="H278" s="16">
        <v>0</v>
      </c>
      <c r="I278" s="16">
        <v>0</v>
      </c>
      <c r="J278" s="17" t="s">
        <v>584</v>
      </c>
    </row>
    <row r="279" spans="1:10" ht="15" customHeight="1" x14ac:dyDescent="0.25">
      <c r="A279" s="15" t="s">
        <v>546</v>
      </c>
      <c r="B279" s="18" t="s">
        <v>547</v>
      </c>
      <c r="C279" s="16">
        <v>46.41171696</v>
      </c>
      <c r="D279" s="16">
        <v>46.252049759999998</v>
      </c>
      <c r="E279" s="16">
        <v>0</v>
      </c>
      <c r="F279" s="16">
        <v>4.6448639999999999E-2</v>
      </c>
      <c r="G279" s="16">
        <v>0.11321856</v>
      </c>
      <c r="H279" s="16">
        <v>0</v>
      </c>
      <c r="I279" s="16">
        <v>0</v>
      </c>
      <c r="J279" s="17" t="s">
        <v>584</v>
      </c>
    </row>
    <row r="280" spans="1:10" ht="15" customHeight="1" x14ac:dyDescent="0.25">
      <c r="A280" s="15" t="s">
        <v>548</v>
      </c>
      <c r="B280" s="18" t="s">
        <v>549</v>
      </c>
      <c r="C280" s="16">
        <v>43.663808159999995</v>
      </c>
      <c r="D280" s="16">
        <v>43.456240799999996</v>
      </c>
      <c r="E280" s="16">
        <v>0</v>
      </c>
      <c r="F280" s="16">
        <v>4.5360000000000004E-2</v>
      </c>
      <c r="G280" s="16">
        <v>0.16220735999999999</v>
      </c>
      <c r="H280" s="16">
        <v>0</v>
      </c>
      <c r="I280" s="16">
        <v>0</v>
      </c>
      <c r="J280" s="17" t="s">
        <v>596</v>
      </c>
    </row>
    <row r="281" spans="1:10" ht="15" customHeight="1" x14ac:dyDescent="0.25">
      <c r="A281" s="15" t="s">
        <v>550</v>
      </c>
      <c r="B281" s="18" t="s">
        <v>551</v>
      </c>
      <c r="C281" s="16">
        <v>30.712348800000004</v>
      </c>
      <c r="D281" s="16">
        <v>30.610107360000004</v>
      </c>
      <c r="E281" s="16">
        <v>0</v>
      </c>
      <c r="F281" s="16">
        <v>3.075408E-2</v>
      </c>
      <c r="G281" s="16">
        <v>7.148736E-2</v>
      </c>
      <c r="H281" s="16">
        <v>0</v>
      </c>
      <c r="I281" s="16">
        <v>0</v>
      </c>
      <c r="J281" s="17" t="s">
        <v>596</v>
      </c>
    </row>
    <row r="282" spans="1:10" ht="15" customHeight="1" x14ac:dyDescent="0.25">
      <c r="A282" s="15" t="s">
        <v>552</v>
      </c>
      <c r="B282" s="18" t="s">
        <v>553</v>
      </c>
      <c r="C282" s="16">
        <v>23.000695200000003</v>
      </c>
      <c r="D282" s="16">
        <v>22.954700160000002</v>
      </c>
      <c r="E282" s="16">
        <v>0</v>
      </c>
      <c r="F282" s="16">
        <v>1.6057439999999999E-2</v>
      </c>
      <c r="G282" s="16">
        <v>2.9937600000000002E-2</v>
      </c>
      <c r="H282" s="16">
        <v>0</v>
      </c>
      <c r="I282" s="16">
        <v>0</v>
      </c>
      <c r="J282" s="17" t="s">
        <v>588</v>
      </c>
    </row>
    <row r="283" spans="1:10" ht="15" customHeight="1" x14ac:dyDescent="0.25">
      <c r="A283" s="15" t="s">
        <v>554</v>
      </c>
      <c r="B283" s="18" t="s">
        <v>555</v>
      </c>
      <c r="C283" s="16">
        <v>21.042776159999999</v>
      </c>
      <c r="D283" s="16">
        <v>21.020912639999999</v>
      </c>
      <c r="E283" s="16">
        <v>0</v>
      </c>
      <c r="F283" s="16">
        <v>1.0069920000000001E-2</v>
      </c>
      <c r="G283" s="16">
        <v>1.1793600000000001E-2</v>
      </c>
      <c r="H283" s="16">
        <v>0</v>
      </c>
      <c r="I283" s="16">
        <v>0</v>
      </c>
      <c r="J283" s="17" t="s">
        <v>586</v>
      </c>
    </row>
    <row r="284" spans="1:10" ht="15" customHeight="1" x14ac:dyDescent="0.25">
      <c r="A284" s="15" t="s">
        <v>556</v>
      </c>
      <c r="B284" s="18" t="s">
        <v>557</v>
      </c>
      <c r="C284" s="16">
        <v>13.666332959999998</v>
      </c>
      <c r="D284" s="16">
        <v>13.652452799999999</v>
      </c>
      <c r="E284" s="16">
        <v>0</v>
      </c>
      <c r="F284" s="16">
        <v>6.4411200000000007E-3</v>
      </c>
      <c r="G284" s="16">
        <v>7.4390399999999992E-3</v>
      </c>
      <c r="H284" s="16">
        <v>0</v>
      </c>
      <c r="I284" s="16">
        <v>0</v>
      </c>
      <c r="J284" s="17" t="s">
        <v>587</v>
      </c>
    </row>
  </sheetData>
  <autoFilter ref="A2:J1048549" xr:uid="{40975BCE-7BA5-42D8-AC39-4FC1B682A9C4}"/>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F2418-4A1A-4CE0-B3F1-5DFEE899C930}">
  <sheetPr>
    <tabColor theme="4" tint="-0.249977111117893"/>
  </sheetPr>
  <dimension ref="C3:M68"/>
  <sheetViews>
    <sheetView zoomScaleNormal="100" workbookViewId="0"/>
  </sheetViews>
  <sheetFormatPr defaultRowHeight="15" x14ac:dyDescent="0.25"/>
  <cols>
    <col min="3" max="3" width="16.42578125" bestFit="1" customWidth="1"/>
    <col min="4" max="4" width="19.140625" bestFit="1" customWidth="1"/>
    <col min="5" max="7" width="12" bestFit="1" customWidth="1"/>
    <col min="8" max="8" width="20.42578125" bestFit="1" customWidth="1"/>
    <col min="9" max="9" width="6.140625" bestFit="1" customWidth="1"/>
    <col min="10" max="10" width="23" bestFit="1" customWidth="1"/>
    <col min="11" max="11" width="36" bestFit="1" customWidth="1"/>
    <col min="12" max="12" width="26.42578125" bestFit="1" customWidth="1"/>
    <col min="13" max="13" width="11.28515625" bestFit="1" customWidth="1"/>
    <col min="18" max="18" width="14.28515625" bestFit="1" customWidth="1"/>
    <col min="19" max="19" width="15.7109375" bestFit="1" customWidth="1"/>
    <col min="20" max="20" width="13.7109375" bestFit="1" customWidth="1"/>
    <col min="21" max="21" width="22.140625" bestFit="1" customWidth="1"/>
    <col min="22" max="22" width="6" bestFit="1" customWidth="1"/>
    <col min="23" max="23" width="35" bestFit="1" customWidth="1"/>
    <col min="24" max="24" width="40.42578125" bestFit="1" customWidth="1"/>
    <col min="25" max="25" width="17.140625" bestFit="1" customWidth="1"/>
    <col min="26" max="26" width="47.28515625" bestFit="1" customWidth="1"/>
    <col min="27" max="27" width="25.7109375" bestFit="1" customWidth="1"/>
    <col min="28" max="28" width="37.28515625" bestFit="1" customWidth="1"/>
    <col min="29" max="29" width="18.28515625" bestFit="1" customWidth="1"/>
    <col min="30" max="30" width="31.7109375" bestFit="1" customWidth="1"/>
    <col min="31" max="31" width="11" bestFit="1" customWidth="1"/>
  </cols>
  <sheetData>
    <row r="3" spans="3:13" x14ac:dyDescent="0.25">
      <c r="D3" s="66" t="s">
        <v>893</v>
      </c>
    </row>
    <row r="4" spans="3:13" x14ac:dyDescent="0.25">
      <c r="D4" s="65" t="s">
        <v>586</v>
      </c>
      <c r="E4" s="65" t="s">
        <v>588</v>
      </c>
      <c r="F4" s="65" t="s">
        <v>584</v>
      </c>
      <c r="G4" s="65" t="s">
        <v>589</v>
      </c>
      <c r="H4" s="65" t="s">
        <v>587</v>
      </c>
      <c r="I4" s="65" t="s">
        <v>590</v>
      </c>
      <c r="J4" s="65" t="s">
        <v>585</v>
      </c>
      <c r="K4" s="65" t="s">
        <v>596</v>
      </c>
      <c r="L4" s="65" t="s">
        <v>591</v>
      </c>
      <c r="M4" s="65" t="s">
        <v>894</v>
      </c>
    </row>
    <row r="5" spans="3:13" x14ac:dyDescent="0.25">
      <c r="C5" t="s">
        <v>902</v>
      </c>
      <c r="D5" s="67">
        <v>98</v>
      </c>
      <c r="E5" s="67">
        <v>81</v>
      </c>
      <c r="F5" s="67">
        <v>40</v>
      </c>
      <c r="G5" s="67">
        <v>17</v>
      </c>
      <c r="H5" s="67">
        <v>15</v>
      </c>
      <c r="I5" s="67">
        <v>11</v>
      </c>
      <c r="J5" s="67">
        <v>7</v>
      </c>
      <c r="K5" s="67">
        <v>7</v>
      </c>
      <c r="L5" s="67">
        <v>6</v>
      </c>
      <c r="M5" s="67">
        <v>282</v>
      </c>
    </row>
    <row r="36" spans="3:13" x14ac:dyDescent="0.25">
      <c r="D36" s="66" t="s">
        <v>893</v>
      </c>
    </row>
    <row r="37" spans="3:13" x14ac:dyDescent="0.25">
      <c r="D37" s="65" t="s">
        <v>584</v>
      </c>
      <c r="E37" s="65" t="s">
        <v>585</v>
      </c>
      <c r="F37" s="65" t="s">
        <v>586</v>
      </c>
      <c r="G37" s="65" t="s">
        <v>588</v>
      </c>
      <c r="H37" s="65" t="s">
        <v>587</v>
      </c>
      <c r="I37" s="65" t="s">
        <v>589</v>
      </c>
      <c r="J37" s="65" t="s">
        <v>590</v>
      </c>
      <c r="K37" s="65" t="s">
        <v>591</v>
      </c>
      <c r="L37" s="65" t="s">
        <v>596</v>
      </c>
      <c r="M37" s="65" t="s">
        <v>894</v>
      </c>
    </row>
    <row r="38" spans="3:13" x14ac:dyDescent="0.25">
      <c r="C38" t="s">
        <v>895</v>
      </c>
      <c r="D38" s="67">
        <v>8295078.9125030413</v>
      </c>
      <c r="E38" s="67">
        <v>2982994.2674884796</v>
      </c>
      <c r="F38" s="67">
        <v>1428313.5929361591</v>
      </c>
      <c r="G38" s="67">
        <v>1056793.5764467195</v>
      </c>
      <c r="H38" s="67">
        <v>565409.89767024003</v>
      </c>
      <c r="I38" s="67">
        <v>467757.44440992008</v>
      </c>
      <c r="J38" s="67">
        <v>202171.20975072001</v>
      </c>
      <c r="K38" s="67">
        <v>140096.24416367998</v>
      </c>
      <c r="L38" s="67">
        <v>6075.7442928000009</v>
      </c>
      <c r="M38" s="67">
        <v>15144690.889661761</v>
      </c>
    </row>
    <row r="67" spans="3:8" x14ac:dyDescent="0.25">
      <c r="C67" s="65" t="s">
        <v>896</v>
      </c>
      <c r="D67" s="65" t="s">
        <v>897</v>
      </c>
      <c r="E67" s="65" t="s">
        <v>900</v>
      </c>
      <c r="F67" s="65" t="s">
        <v>898</v>
      </c>
      <c r="G67" s="65" t="s">
        <v>899</v>
      </c>
      <c r="H67" s="65" t="s">
        <v>901</v>
      </c>
    </row>
    <row r="68" spans="3:8" x14ac:dyDescent="0.25">
      <c r="C68" s="67">
        <v>11640010.243131151</v>
      </c>
      <c r="D68" s="67">
        <v>2266947.6070696465</v>
      </c>
      <c r="E68" s="67">
        <v>1079889.0466492809</v>
      </c>
      <c r="F68" s="67">
        <v>70815.768730559939</v>
      </c>
      <c r="G68" s="67">
        <v>14580.264384</v>
      </c>
      <c r="H68" s="67">
        <v>72447.959697119994</v>
      </c>
    </row>
  </sheetData>
  <pageMargins left="0.7" right="0.7" top="0.75" bottom="0.75" header="0.3" footer="0.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FB299-FC54-43BB-AC95-45FA3E69BD7B}">
  <sheetPr>
    <tabColor theme="5" tint="-0.249977111117893"/>
  </sheetPr>
  <dimension ref="A1:K285"/>
  <sheetViews>
    <sheetView zoomScaleNormal="100" workbookViewId="0">
      <pane ySplit="2" topLeftCell="A3" activePane="bottomLeft" state="frozen"/>
      <selection pane="bottomLeft"/>
    </sheetView>
  </sheetViews>
  <sheetFormatPr defaultRowHeight="15" customHeight="1" x14ac:dyDescent="0.25"/>
  <cols>
    <col min="1" max="1" width="45.7109375" bestFit="1" customWidth="1"/>
    <col min="2" max="9" width="15.7109375" customWidth="1"/>
    <col min="10" max="10" width="35.7109375" customWidth="1"/>
    <col min="11" max="11" width="10.5703125" bestFit="1" customWidth="1"/>
  </cols>
  <sheetData>
    <row r="1" spans="1:10" s="39" customFormat="1" ht="15" customHeight="1" x14ac:dyDescent="0.25">
      <c r="A1" s="44" t="s">
        <v>903</v>
      </c>
      <c r="B1" s="44"/>
      <c r="C1" s="45">
        <f>SUM(C3:C284)</f>
        <v>13708947.303441949</v>
      </c>
      <c r="D1" s="45">
        <f t="shared" ref="D1:I1" si="0">SUM(D3:D284)</f>
        <v>10117423.240680318</v>
      </c>
      <c r="E1" s="45">
        <f t="shared" si="0"/>
        <v>2162403.2053172733</v>
      </c>
      <c r="F1" s="45">
        <f t="shared" si="0"/>
        <v>1279410.0994886393</v>
      </c>
      <c r="G1" s="45">
        <f t="shared" si="0"/>
        <v>59473.394860319982</v>
      </c>
      <c r="H1" s="45">
        <f t="shared" si="0"/>
        <v>25477.488912960005</v>
      </c>
      <c r="I1" s="45">
        <f t="shared" si="0"/>
        <v>64759.874182415995</v>
      </c>
      <c r="J1" s="44"/>
    </row>
    <row r="2" spans="1:10" ht="15" customHeight="1" x14ac:dyDescent="0.25">
      <c r="A2" s="46" t="s">
        <v>0</v>
      </c>
      <c r="B2" s="47" t="s">
        <v>575</v>
      </c>
      <c r="C2" s="48" t="s">
        <v>576</v>
      </c>
      <c r="D2" s="48" t="s">
        <v>577</v>
      </c>
      <c r="E2" s="48" t="s">
        <v>578</v>
      </c>
      <c r="F2" s="48" t="s">
        <v>579</v>
      </c>
      <c r="G2" s="48" t="s">
        <v>580</v>
      </c>
      <c r="H2" s="48" t="s">
        <v>581</v>
      </c>
      <c r="I2" s="48" t="s">
        <v>582</v>
      </c>
      <c r="J2" s="48" t="s">
        <v>583</v>
      </c>
    </row>
    <row r="3" spans="1:10" ht="15" customHeight="1" x14ac:dyDescent="0.25">
      <c r="A3" s="24" t="s">
        <v>597</v>
      </c>
      <c r="B3" s="30" t="s">
        <v>5</v>
      </c>
      <c r="C3" s="50">
        <f t="shared" ref="C3:C66" si="1">SUM(D3:I3)</f>
        <v>1768953.7541289604</v>
      </c>
      <c r="D3" s="50">
        <v>1767151.2912480002</v>
      </c>
      <c r="E3" s="50">
        <v>0</v>
      </c>
      <c r="F3" s="50">
        <v>820.67579999999998</v>
      </c>
      <c r="G3" s="50">
        <v>981.78708096000014</v>
      </c>
      <c r="H3" s="50">
        <v>0</v>
      </c>
      <c r="I3" s="50">
        <v>0</v>
      </c>
      <c r="J3" s="24" t="s">
        <v>584</v>
      </c>
    </row>
    <row r="4" spans="1:10" ht="15" customHeight="1" x14ac:dyDescent="0.25">
      <c r="A4" s="24" t="s">
        <v>598</v>
      </c>
      <c r="B4" s="30" t="s">
        <v>7</v>
      </c>
      <c r="C4" s="50">
        <f t="shared" si="1"/>
        <v>910487.47516271996</v>
      </c>
      <c r="D4" s="50">
        <v>340732.69999663997</v>
      </c>
      <c r="E4" s="50">
        <v>550039</v>
      </c>
      <c r="F4" s="50">
        <v>7688.6052768000009</v>
      </c>
      <c r="G4" s="50">
        <v>12027.16988928</v>
      </c>
      <c r="H4" s="50">
        <v>0</v>
      </c>
      <c r="I4" s="50">
        <v>0</v>
      </c>
      <c r="J4" s="24" t="s">
        <v>585</v>
      </c>
    </row>
    <row r="5" spans="1:10" ht="15" customHeight="1" x14ac:dyDescent="0.25">
      <c r="A5" s="24" t="s">
        <v>599</v>
      </c>
      <c r="B5" s="30" t="s">
        <v>3</v>
      </c>
      <c r="C5" s="50">
        <f t="shared" si="1"/>
        <v>907583.66322624008</v>
      </c>
      <c r="D5" s="50">
        <v>906609.96093024011</v>
      </c>
      <c r="E5" s="50">
        <v>0</v>
      </c>
      <c r="F5" s="50">
        <v>432.33523200000008</v>
      </c>
      <c r="G5" s="50">
        <v>541.36706400000014</v>
      </c>
      <c r="H5" s="50">
        <v>0</v>
      </c>
      <c r="I5" s="50">
        <v>0</v>
      </c>
      <c r="J5" s="24" t="s">
        <v>584</v>
      </c>
    </row>
    <row r="6" spans="1:10" ht="15" customHeight="1" x14ac:dyDescent="0.25">
      <c r="A6" s="24" t="s">
        <v>600</v>
      </c>
      <c r="B6" s="30" t="s">
        <v>13</v>
      </c>
      <c r="C6" s="50">
        <f t="shared" si="1"/>
        <v>748331.60284512024</v>
      </c>
      <c r="D6" s="50">
        <v>747570.29629968014</v>
      </c>
      <c r="E6" s="50">
        <v>0</v>
      </c>
      <c r="F6" s="50">
        <v>347.02894799999996</v>
      </c>
      <c r="G6" s="50">
        <v>414.27759743999997</v>
      </c>
      <c r="H6" s="50">
        <v>0</v>
      </c>
      <c r="I6" s="50">
        <v>0</v>
      </c>
      <c r="J6" s="24" t="s">
        <v>584</v>
      </c>
    </row>
    <row r="7" spans="1:10" ht="15" customHeight="1" x14ac:dyDescent="0.25">
      <c r="A7" s="24" t="s">
        <v>601</v>
      </c>
      <c r="B7" s="30" t="s">
        <v>9</v>
      </c>
      <c r="C7" s="50">
        <f t="shared" si="1"/>
        <v>626033.15437824011</v>
      </c>
      <c r="D7" s="50">
        <v>625397.35278384003</v>
      </c>
      <c r="E7" s="50">
        <v>0</v>
      </c>
      <c r="F7" s="50">
        <v>290.02957199999997</v>
      </c>
      <c r="G7" s="50">
        <v>345.77202240000003</v>
      </c>
      <c r="H7" s="50">
        <v>0</v>
      </c>
      <c r="I7" s="50">
        <v>0</v>
      </c>
      <c r="J7" s="24" t="s">
        <v>584</v>
      </c>
    </row>
    <row r="8" spans="1:10" ht="15" customHeight="1" x14ac:dyDescent="0.25">
      <c r="A8" s="24" t="s">
        <v>602</v>
      </c>
      <c r="B8" s="30" t="s">
        <v>11</v>
      </c>
      <c r="C8" s="50">
        <f t="shared" si="1"/>
        <v>610176.61082448007</v>
      </c>
      <c r="D8" s="50">
        <v>609557.19970320014</v>
      </c>
      <c r="E8" s="50">
        <v>0</v>
      </c>
      <c r="F8" s="50">
        <v>282.4794</v>
      </c>
      <c r="G8" s="50">
        <v>336.93172128000003</v>
      </c>
      <c r="H8" s="50">
        <v>0</v>
      </c>
      <c r="I8" s="50">
        <v>0</v>
      </c>
      <c r="J8" s="24" t="s">
        <v>584</v>
      </c>
    </row>
    <row r="9" spans="1:10" ht="15" customHeight="1" x14ac:dyDescent="0.25">
      <c r="A9" s="24" t="s">
        <v>603</v>
      </c>
      <c r="B9" s="30" t="s">
        <v>15</v>
      </c>
      <c r="C9" s="50">
        <f t="shared" si="1"/>
        <v>586631.77679231996</v>
      </c>
      <c r="D9" s="50">
        <v>201827.54664191999</v>
      </c>
      <c r="E9" s="50">
        <v>315465</v>
      </c>
      <c r="F9" s="50">
        <v>61279.146432000001</v>
      </c>
      <c r="G9" s="50">
        <v>8060.0837184000002</v>
      </c>
      <c r="H9" s="50">
        <v>0</v>
      </c>
      <c r="I9" s="50">
        <v>0</v>
      </c>
      <c r="J9" s="24" t="s">
        <v>585</v>
      </c>
    </row>
    <row r="10" spans="1:10" ht="15" customHeight="1" x14ac:dyDescent="0.25">
      <c r="A10" s="24" t="s">
        <v>604</v>
      </c>
      <c r="B10" s="30" t="s">
        <v>19</v>
      </c>
      <c r="C10" s="50">
        <f t="shared" si="1"/>
        <v>473134.89345695998</v>
      </c>
      <c r="D10" s="50">
        <v>187989.31215967995</v>
      </c>
      <c r="E10" s="50">
        <v>274585</v>
      </c>
      <c r="F10" s="50">
        <v>4117.7008756800005</v>
      </c>
      <c r="G10" s="50">
        <v>6442.8804216000008</v>
      </c>
      <c r="H10" s="50">
        <v>0</v>
      </c>
      <c r="I10" s="50">
        <v>0</v>
      </c>
      <c r="J10" s="24" t="s">
        <v>585</v>
      </c>
    </row>
    <row r="11" spans="1:10" ht="15" customHeight="1" x14ac:dyDescent="0.25">
      <c r="A11" s="24" t="s">
        <v>605</v>
      </c>
      <c r="B11" s="30" t="s">
        <v>21</v>
      </c>
      <c r="C11" s="50">
        <f t="shared" si="1"/>
        <v>405945.96335999999</v>
      </c>
      <c r="D11" s="50">
        <v>149278.97258975997</v>
      </c>
      <c r="E11" s="50">
        <v>247785</v>
      </c>
      <c r="F11" s="50">
        <v>3463.61511888</v>
      </c>
      <c r="G11" s="50">
        <v>5418.3756513599992</v>
      </c>
      <c r="H11" s="50">
        <v>0</v>
      </c>
      <c r="I11" s="50">
        <v>0</v>
      </c>
      <c r="J11" s="24" t="s">
        <v>585</v>
      </c>
    </row>
    <row r="12" spans="1:10" ht="15" customHeight="1" x14ac:dyDescent="0.25">
      <c r="A12" s="24" t="s">
        <v>606</v>
      </c>
      <c r="B12" s="30" t="s">
        <v>27</v>
      </c>
      <c r="C12" s="50">
        <f t="shared" si="1"/>
        <v>362364.45411599998</v>
      </c>
      <c r="D12" s="50">
        <v>6179.1422313599996</v>
      </c>
      <c r="E12" s="50">
        <v>0</v>
      </c>
      <c r="F12" s="50">
        <v>356182.09477199998</v>
      </c>
      <c r="G12" s="50">
        <v>3.2171126399999999</v>
      </c>
      <c r="H12" s="50">
        <v>0</v>
      </c>
      <c r="I12" s="50">
        <v>0</v>
      </c>
      <c r="J12" s="24" t="s">
        <v>584</v>
      </c>
    </row>
    <row r="13" spans="1:10" ht="15" customHeight="1" x14ac:dyDescent="0.25">
      <c r="A13" s="24" t="s">
        <v>607</v>
      </c>
      <c r="B13" s="30" t="s">
        <v>23</v>
      </c>
      <c r="C13" s="50">
        <f t="shared" si="1"/>
        <v>353066.12640431995</v>
      </c>
      <c r="D13" s="50">
        <v>352708.06554143998</v>
      </c>
      <c r="E13" s="50">
        <v>0</v>
      </c>
      <c r="F13" s="50">
        <v>163.22932080000001</v>
      </c>
      <c r="G13" s="50">
        <v>194.83154208000002</v>
      </c>
      <c r="H13" s="50">
        <v>0</v>
      </c>
      <c r="I13" s="50">
        <v>0</v>
      </c>
      <c r="J13" s="24" t="s">
        <v>584</v>
      </c>
    </row>
    <row r="14" spans="1:10" ht="15" customHeight="1" x14ac:dyDescent="0.25">
      <c r="A14" s="24" t="s">
        <v>608</v>
      </c>
      <c r="B14" s="30" t="s">
        <v>25</v>
      </c>
      <c r="C14" s="50">
        <f t="shared" si="1"/>
        <v>301284.33366527996</v>
      </c>
      <c r="D14" s="50">
        <v>125727.14172303997</v>
      </c>
      <c r="E14" s="50">
        <v>168452</v>
      </c>
      <c r="F14" s="50">
        <v>2767.7033596799997</v>
      </c>
      <c r="G14" s="50">
        <v>4337.4885825600004</v>
      </c>
      <c r="H14" s="50">
        <v>0</v>
      </c>
      <c r="I14" s="50">
        <v>0</v>
      </c>
      <c r="J14" s="24" t="s">
        <v>585</v>
      </c>
    </row>
    <row r="15" spans="1:10" ht="15" customHeight="1" x14ac:dyDescent="0.25">
      <c r="A15" s="24" t="s">
        <v>609</v>
      </c>
      <c r="B15" s="30" t="s">
        <v>29</v>
      </c>
      <c r="C15" s="50">
        <f t="shared" si="1"/>
        <v>256609.29343392001</v>
      </c>
      <c r="D15" s="50">
        <v>256329.40536</v>
      </c>
      <c r="E15" s="50">
        <v>0</v>
      </c>
      <c r="F15" s="50">
        <v>124.250112</v>
      </c>
      <c r="G15" s="50">
        <v>155.63796191999998</v>
      </c>
      <c r="H15" s="50">
        <v>0</v>
      </c>
      <c r="I15" s="50">
        <v>0</v>
      </c>
      <c r="J15" s="24" t="s">
        <v>584</v>
      </c>
    </row>
    <row r="16" spans="1:10" ht="15" customHeight="1" x14ac:dyDescent="0.25">
      <c r="A16" s="24" t="s">
        <v>610</v>
      </c>
      <c r="B16" s="30" t="s">
        <v>17</v>
      </c>
      <c r="C16" s="50">
        <f t="shared" si="1"/>
        <v>215251.16963616002</v>
      </c>
      <c r="D16" s="50">
        <v>215035.79328000001</v>
      </c>
      <c r="E16" s="50">
        <v>0</v>
      </c>
      <c r="F16" s="50">
        <v>99.506231999999997</v>
      </c>
      <c r="G16" s="50">
        <v>115.87012416</v>
      </c>
      <c r="H16" s="50">
        <v>0</v>
      </c>
      <c r="I16" s="50">
        <v>0</v>
      </c>
      <c r="J16" s="24" t="s">
        <v>584</v>
      </c>
    </row>
    <row r="17" spans="1:10" ht="15" customHeight="1" x14ac:dyDescent="0.25">
      <c r="A17" s="24" t="s">
        <v>611</v>
      </c>
      <c r="B17" s="30" t="s">
        <v>43</v>
      </c>
      <c r="C17" s="50">
        <f t="shared" si="1"/>
        <v>214746.12450144</v>
      </c>
      <c r="D17" s="50">
        <v>29918.485295999995</v>
      </c>
      <c r="E17" s="50">
        <v>0</v>
      </c>
      <c r="F17" s="50">
        <v>184810.76964000001</v>
      </c>
      <c r="G17" s="50">
        <v>16.869565440000006</v>
      </c>
      <c r="H17" s="50">
        <v>0</v>
      </c>
      <c r="I17" s="50">
        <v>0</v>
      </c>
      <c r="J17" s="24" t="s">
        <v>587</v>
      </c>
    </row>
    <row r="18" spans="1:10" ht="15" customHeight="1" x14ac:dyDescent="0.25">
      <c r="A18" s="24" t="s">
        <v>612</v>
      </c>
      <c r="B18" s="30" t="s">
        <v>49</v>
      </c>
      <c r="C18" s="50">
        <f t="shared" si="1"/>
        <v>147557.90646576002</v>
      </c>
      <c r="D18" s="50">
        <v>302.27214527999996</v>
      </c>
      <c r="E18" s="50">
        <v>79856.28</v>
      </c>
      <c r="F18" s="50">
        <v>67251.039639840004</v>
      </c>
      <c r="G18" s="50">
        <v>148.31468064000003</v>
      </c>
      <c r="H18" s="50">
        <v>0</v>
      </c>
      <c r="I18" s="50">
        <v>0</v>
      </c>
      <c r="J18" s="24" t="s">
        <v>589</v>
      </c>
    </row>
    <row r="19" spans="1:10" ht="15" customHeight="1" x14ac:dyDescent="0.25">
      <c r="A19" s="24" t="s">
        <v>613</v>
      </c>
      <c r="B19" s="24" t="s">
        <v>31</v>
      </c>
      <c r="C19" s="50">
        <f t="shared" si="1"/>
        <v>147430.26242784003</v>
      </c>
      <c r="D19" s="50">
        <v>147294.48062448003</v>
      </c>
      <c r="E19" s="50">
        <v>0</v>
      </c>
      <c r="F19" s="50">
        <v>61.950419999999994</v>
      </c>
      <c r="G19" s="50">
        <v>73.83138335999999</v>
      </c>
      <c r="H19" s="50">
        <v>0</v>
      </c>
      <c r="I19" s="50">
        <v>0</v>
      </c>
      <c r="J19" s="24" t="s">
        <v>584</v>
      </c>
    </row>
    <row r="20" spans="1:10" ht="15" customHeight="1" x14ac:dyDescent="0.25">
      <c r="A20" s="24" t="s">
        <v>558</v>
      </c>
      <c r="B20" s="30" t="s">
        <v>559</v>
      </c>
      <c r="C20" s="50">
        <f t="shared" si="1"/>
        <v>143328.92199696001</v>
      </c>
      <c r="D20" s="50">
        <v>143128.67619456002</v>
      </c>
      <c r="E20" s="50">
        <v>0</v>
      </c>
      <c r="F20" s="50">
        <v>78.860628000000005</v>
      </c>
      <c r="G20" s="50">
        <v>121.3851744</v>
      </c>
      <c r="H20" s="50">
        <v>0</v>
      </c>
      <c r="I20" s="50">
        <v>0</v>
      </c>
      <c r="J20" s="24" t="s">
        <v>584</v>
      </c>
    </row>
    <row r="21" spans="1:10" ht="15" customHeight="1" x14ac:dyDescent="0.25">
      <c r="A21" s="24" t="s">
        <v>614</v>
      </c>
      <c r="B21" s="30" t="s">
        <v>39</v>
      </c>
      <c r="C21" s="50">
        <f t="shared" si="1"/>
        <v>141382.80054864002</v>
      </c>
      <c r="D21" s="50">
        <v>7279.8841886400005</v>
      </c>
      <c r="E21" s="50">
        <v>0</v>
      </c>
      <c r="F21" s="50">
        <v>134098.98165216003</v>
      </c>
      <c r="G21" s="50">
        <v>3.9347078400000024</v>
      </c>
      <c r="H21" s="50">
        <v>0</v>
      </c>
      <c r="I21" s="50">
        <v>0</v>
      </c>
      <c r="J21" s="24" t="s">
        <v>587</v>
      </c>
    </row>
    <row r="22" spans="1:10" ht="15" customHeight="1" x14ac:dyDescent="0.25">
      <c r="A22" s="24" t="s">
        <v>615</v>
      </c>
      <c r="B22" s="30" t="s">
        <v>57</v>
      </c>
      <c r="C22" s="50">
        <f t="shared" si="1"/>
        <v>134571.40460064</v>
      </c>
      <c r="D22" s="50">
        <v>23.645260799999999</v>
      </c>
      <c r="E22" s="50">
        <v>71014.708800000008</v>
      </c>
      <c r="F22" s="50">
        <v>63408.09054384</v>
      </c>
      <c r="G22" s="50">
        <v>124.959996</v>
      </c>
      <c r="H22" s="50">
        <v>0</v>
      </c>
      <c r="I22" s="50">
        <v>0</v>
      </c>
      <c r="J22" s="24" t="s">
        <v>589</v>
      </c>
    </row>
    <row r="23" spans="1:10" ht="15" customHeight="1" x14ac:dyDescent="0.25">
      <c r="A23" s="24" t="s">
        <v>616</v>
      </c>
      <c r="B23" s="30" t="s">
        <v>41</v>
      </c>
      <c r="C23" s="50">
        <f t="shared" si="1"/>
        <v>125012.29898304</v>
      </c>
      <c r="D23" s="50">
        <v>124882.79563872</v>
      </c>
      <c r="E23" s="50">
        <v>0</v>
      </c>
      <c r="F23" s="50">
        <v>58.618727999999997</v>
      </c>
      <c r="G23" s="50">
        <v>70.884616319999992</v>
      </c>
      <c r="H23" s="50">
        <v>0</v>
      </c>
      <c r="I23" s="50">
        <v>0</v>
      </c>
      <c r="J23" s="24" t="s">
        <v>588</v>
      </c>
    </row>
    <row r="24" spans="1:10" ht="15" customHeight="1" x14ac:dyDescent="0.25">
      <c r="A24" s="24" t="s">
        <v>617</v>
      </c>
      <c r="B24" s="24" t="s">
        <v>33</v>
      </c>
      <c r="C24" s="50">
        <f t="shared" si="1"/>
        <v>123235.22073743999</v>
      </c>
      <c r="D24" s="50">
        <v>123116.74703999999</v>
      </c>
      <c r="E24" s="50">
        <v>0</v>
      </c>
      <c r="F24" s="50">
        <v>54.293651999999994</v>
      </c>
      <c r="G24" s="50">
        <v>64.180045440000015</v>
      </c>
      <c r="H24" s="50">
        <v>0</v>
      </c>
      <c r="I24" s="50">
        <v>0</v>
      </c>
      <c r="J24" s="24" t="s">
        <v>584</v>
      </c>
    </row>
    <row r="25" spans="1:10" ht="15" customHeight="1" x14ac:dyDescent="0.25">
      <c r="A25" s="24" t="s">
        <v>618</v>
      </c>
      <c r="B25" s="30" t="s">
        <v>35</v>
      </c>
      <c r="C25" s="50">
        <f t="shared" si="1"/>
        <v>116497.83906432001</v>
      </c>
      <c r="D25" s="50">
        <v>116380.93010544</v>
      </c>
      <c r="E25" s="50">
        <v>0</v>
      </c>
      <c r="F25" s="50">
        <v>54.172631520000003</v>
      </c>
      <c r="G25" s="50">
        <v>62.73632735999999</v>
      </c>
      <c r="H25" s="50">
        <v>0</v>
      </c>
      <c r="I25" s="50">
        <v>0</v>
      </c>
      <c r="J25" s="24" t="s">
        <v>584</v>
      </c>
    </row>
    <row r="26" spans="1:10" ht="15" customHeight="1" x14ac:dyDescent="0.25">
      <c r="A26" s="24" t="s">
        <v>619</v>
      </c>
      <c r="B26" s="30" t="s">
        <v>51</v>
      </c>
      <c r="C26" s="50">
        <f t="shared" si="1"/>
        <v>110720.76560495999</v>
      </c>
      <c r="D26" s="50">
        <v>20099.66446656</v>
      </c>
      <c r="E26" s="50">
        <v>0</v>
      </c>
      <c r="F26" s="50">
        <v>90610.15867343999</v>
      </c>
      <c r="G26" s="50">
        <v>10.942464960000001</v>
      </c>
      <c r="H26" s="50">
        <v>0</v>
      </c>
      <c r="I26" s="50">
        <v>0</v>
      </c>
      <c r="J26" s="24" t="s">
        <v>587</v>
      </c>
    </row>
    <row r="27" spans="1:10" ht="15" customHeight="1" x14ac:dyDescent="0.25">
      <c r="A27" s="24" t="s">
        <v>620</v>
      </c>
      <c r="B27" s="24" t="s">
        <v>53</v>
      </c>
      <c r="C27" s="50">
        <f t="shared" si="1"/>
        <v>107042.0266944</v>
      </c>
      <c r="D27" s="50">
        <v>106914.1205664</v>
      </c>
      <c r="E27" s="50">
        <v>0</v>
      </c>
      <c r="F27" s="50">
        <v>55.588680000000004</v>
      </c>
      <c r="G27" s="50">
        <v>72.317448000000013</v>
      </c>
      <c r="H27" s="50">
        <v>0</v>
      </c>
      <c r="I27" s="50">
        <v>0</v>
      </c>
      <c r="J27" s="24" t="s">
        <v>588</v>
      </c>
    </row>
    <row r="28" spans="1:10" ht="15" customHeight="1" x14ac:dyDescent="0.25">
      <c r="A28" s="24" t="s">
        <v>621</v>
      </c>
      <c r="B28" s="24" t="s">
        <v>47</v>
      </c>
      <c r="C28" s="50">
        <f t="shared" si="1"/>
        <v>104276.54152944</v>
      </c>
      <c r="D28" s="50">
        <v>28721.875876320002</v>
      </c>
      <c r="E28" s="50">
        <v>73266</v>
      </c>
      <c r="F28" s="50">
        <v>889.12086480000005</v>
      </c>
      <c r="G28" s="50">
        <v>1399.5447883200002</v>
      </c>
      <c r="H28" s="50">
        <v>0</v>
      </c>
      <c r="I28" s="50">
        <v>0</v>
      </c>
      <c r="J28" s="24" t="s">
        <v>585</v>
      </c>
    </row>
    <row r="29" spans="1:10" ht="15" customHeight="1" x14ac:dyDescent="0.25">
      <c r="A29" s="24" t="s">
        <v>622</v>
      </c>
      <c r="B29" s="30" t="s">
        <v>61</v>
      </c>
      <c r="C29" s="50">
        <f t="shared" si="1"/>
        <v>92712.658993920006</v>
      </c>
      <c r="D29" s="50">
        <v>92597.486506560002</v>
      </c>
      <c r="E29" s="50">
        <v>0</v>
      </c>
      <c r="F29" s="50">
        <v>48.099743999999994</v>
      </c>
      <c r="G29" s="50">
        <v>67.072743360000018</v>
      </c>
      <c r="H29" s="50">
        <v>0</v>
      </c>
      <c r="I29" s="50">
        <v>0</v>
      </c>
      <c r="J29" s="24" t="s">
        <v>586</v>
      </c>
    </row>
    <row r="30" spans="1:10" ht="15" customHeight="1" x14ac:dyDescent="0.25">
      <c r="A30" s="24" t="s">
        <v>623</v>
      </c>
      <c r="B30" s="30" t="s">
        <v>59</v>
      </c>
      <c r="C30" s="50">
        <f t="shared" si="1"/>
        <v>90638.013886560002</v>
      </c>
      <c r="D30" s="50">
        <v>90539.741265119999</v>
      </c>
      <c r="E30" s="50">
        <v>0</v>
      </c>
      <c r="F30" s="50">
        <v>45.5373576</v>
      </c>
      <c r="G30" s="50">
        <v>52.735263840000002</v>
      </c>
      <c r="H30" s="50">
        <v>0</v>
      </c>
      <c r="I30" s="50">
        <v>0</v>
      </c>
      <c r="J30" s="24" t="s">
        <v>584</v>
      </c>
    </row>
    <row r="31" spans="1:10" ht="15" customHeight="1" x14ac:dyDescent="0.25">
      <c r="A31" s="24" t="s">
        <v>624</v>
      </c>
      <c r="B31" s="30" t="s">
        <v>75</v>
      </c>
      <c r="C31" s="50">
        <f t="shared" si="1"/>
        <v>89626.355703360008</v>
      </c>
      <c r="D31" s="50">
        <v>79.012946880000015</v>
      </c>
      <c r="E31" s="50">
        <v>85127.086598399997</v>
      </c>
      <c r="F31" s="50">
        <v>620.85692592000009</v>
      </c>
      <c r="G31" s="50">
        <v>3700.1152641599997</v>
      </c>
      <c r="H31" s="50">
        <v>99.283968000000002</v>
      </c>
      <c r="I31" s="50">
        <v>0</v>
      </c>
      <c r="J31" s="24" t="s">
        <v>584</v>
      </c>
    </row>
    <row r="32" spans="1:10" ht="15" customHeight="1" x14ac:dyDescent="0.25">
      <c r="A32" s="24" t="s">
        <v>625</v>
      </c>
      <c r="B32" s="24" t="s">
        <v>65</v>
      </c>
      <c r="C32" s="50">
        <f t="shared" si="1"/>
        <v>88493.755603680009</v>
      </c>
      <c r="D32" s="50">
        <v>88404.459907680008</v>
      </c>
      <c r="E32" s="50">
        <v>0</v>
      </c>
      <c r="F32" s="50">
        <v>40.633488</v>
      </c>
      <c r="G32" s="50">
        <v>48.662208</v>
      </c>
      <c r="H32" s="50">
        <v>0</v>
      </c>
      <c r="I32" s="50">
        <v>0</v>
      </c>
      <c r="J32" s="24" t="s">
        <v>586</v>
      </c>
    </row>
    <row r="33" spans="1:11" ht="15" customHeight="1" x14ac:dyDescent="0.25">
      <c r="A33" s="24" t="s">
        <v>626</v>
      </c>
      <c r="B33" s="30" t="s">
        <v>67</v>
      </c>
      <c r="C33" s="50">
        <f t="shared" si="1"/>
        <v>83070.885411359995</v>
      </c>
      <c r="D33" s="50">
        <v>82980.309565439995</v>
      </c>
      <c r="E33" s="50">
        <v>0</v>
      </c>
      <c r="F33" s="50">
        <v>40.372668000000012</v>
      </c>
      <c r="G33" s="50">
        <v>50.203177920000002</v>
      </c>
      <c r="H33" s="50">
        <v>0</v>
      </c>
      <c r="I33" s="50">
        <v>0</v>
      </c>
      <c r="J33" s="24" t="s">
        <v>588</v>
      </c>
    </row>
    <row r="34" spans="1:11" ht="15" customHeight="1" x14ac:dyDescent="0.25">
      <c r="A34" s="24" t="s">
        <v>627</v>
      </c>
      <c r="B34" s="30" t="s">
        <v>73</v>
      </c>
      <c r="C34" s="50">
        <f t="shared" si="1"/>
        <v>82079.117769599994</v>
      </c>
      <c r="D34" s="50">
        <v>80983.237859999994</v>
      </c>
      <c r="E34" s="50">
        <v>0</v>
      </c>
      <c r="F34" s="50">
        <v>426.20945472</v>
      </c>
      <c r="G34" s="50">
        <v>669.67045488000008</v>
      </c>
      <c r="H34" s="50">
        <v>0</v>
      </c>
      <c r="I34" s="50">
        <v>0</v>
      </c>
      <c r="J34" s="24" t="s">
        <v>586</v>
      </c>
      <c r="K34" s="62"/>
    </row>
    <row r="35" spans="1:11" ht="15" customHeight="1" x14ac:dyDescent="0.25">
      <c r="A35" s="24" t="s">
        <v>628</v>
      </c>
      <c r="B35" s="30" t="s">
        <v>63</v>
      </c>
      <c r="C35" s="50">
        <f t="shared" si="1"/>
        <v>81906.107109119999</v>
      </c>
      <c r="D35" s="50">
        <v>81819.033236639996</v>
      </c>
      <c r="E35" s="50">
        <v>0</v>
      </c>
      <c r="F35" s="50">
        <v>40.297551840000004</v>
      </c>
      <c r="G35" s="50">
        <v>46.776320640000002</v>
      </c>
      <c r="H35" s="50">
        <v>0</v>
      </c>
      <c r="I35" s="50">
        <v>0</v>
      </c>
      <c r="J35" s="24" t="s">
        <v>588</v>
      </c>
    </row>
    <row r="36" spans="1:11" ht="15" customHeight="1" x14ac:dyDescent="0.25">
      <c r="A36" s="24" t="s">
        <v>629</v>
      </c>
      <c r="B36" s="30" t="s">
        <v>55</v>
      </c>
      <c r="C36" s="50">
        <f t="shared" si="1"/>
        <v>74672.932289759992</v>
      </c>
      <c r="D36" s="50">
        <v>74590.678280160006</v>
      </c>
      <c r="E36" s="50">
        <v>0</v>
      </c>
      <c r="F36" s="50">
        <v>36.024911999999993</v>
      </c>
      <c r="G36" s="50">
        <v>46.229097600000003</v>
      </c>
      <c r="H36" s="50">
        <v>0</v>
      </c>
      <c r="I36" s="50">
        <v>0</v>
      </c>
      <c r="J36" s="24" t="s">
        <v>590</v>
      </c>
    </row>
    <row r="37" spans="1:11" ht="15" customHeight="1" x14ac:dyDescent="0.25">
      <c r="A37" s="24" t="s">
        <v>630</v>
      </c>
      <c r="B37" s="30" t="s">
        <v>285</v>
      </c>
      <c r="C37" s="50">
        <f t="shared" si="1"/>
        <v>73337.827278239973</v>
      </c>
      <c r="D37" s="50">
        <v>73244.991052799975</v>
      </c>
      <c r="E37" s="50">
        <v>0</v>
      </c>
      <c r="F37" s="50">
        <v>38.118275999999994</v>
      </c>
      <c r="G37" s="50">
        <v>54.717949439999998</v>
      </c>
      <c r="H37" s="50">
        <v>0</v>
      </c>
      <c r="I37" s="50">
        <v>0</v>
      </c>
      <c r="J37" s="24" t="s">
        <v>584</v>
      </c>
    </row>
    <row r="38" spans="1:11" ht="15" customHeight="1" x14ac:dyDescent="0.25">
      <c r="A38" s="24" t="s">
        <v>631</v>
      </c>
      <c r="B38" s="30" t="s">
        <v>81</v>
      </c>
      <c r="C38" s="50">
        <f t="shared" si="1"/>
        <v>70397.083864799992</v>
      </c>
      <c r="D38" s="50">
        <v>69514.928663039987</v>
      </c>
      <c r="E38" s="50">
        <v>0</v>
      </c>
      <c r="F38" s="50">
        <v>32.702292000000014</v>
      </c>
      <c r="G38" s="50">
        <v>849.45290976000013</v>
      </c>
      <c r="H38" s="50">
        <v>0</v>
      </c>
      <c r="I38" s="50">
        <v>0</v>
      </c>
      <c r="J38" s="24" t="s">
        <v>586</v>
      </c>
    </row>
    <row r="39" spans="1:11" ht="15" customHeight="1" x14ac:dyDescent="0.25">
      <c r="A39" s="24" t="s">
        <v>632</v>
      </c>
      <c r="B39" s="30" t="s">
        <v>77</v>
      </c>
      <c r="C39" s="50">
        <f t="shared" si="1"/>
        <v>67918.566834719997</v>
      </c>
      <c r="D39" s="50">
        <v>10922.473537919999</v>
      </c>
      <c r="E39" s="50">
        <v>56667.119806080002</v>
      </c>
      <c r="F39" s="50">
        <v>98.179451999999998</v>
      </c>
      <c r="G39" s="50">
        <v>230.79403872</v>
      </c>
      <c r="H39" s="50">
        <v>0</v>
      </c>
      <c r="I39" s="50">
        <v>0</v>
      </c>
      <c r="J39" s="24" t="s">
        <v>591</v>
      </c>
    </row>
    <row r="40" spans="1:11" ht="15" customHeight="1" x14ac:dyDescent="0.25">
      <c r="A40" s="24" t="s">
        <v>633</v>
      </c>
      <c r="B40" s="30" t="s">
        <v>69</v>
      </c>
      <c r="C40" s="50">
        <f t="shared" si="1"/>
        <v>66432.793593599999</v>
      </c>
      <c r="D40" s="50">
        <v>23550.139365120005</v>
      </c>
      <c r="E40" s="50">
        <v>41409</v>
      </c>
      <c r="F40" s="50">
        <v>572.43648672000006</v>
      </c>
      <c r="G40" s="50">
        <v>901.21774176000008</v>
      </c>
      <c r="H40" s="50">
        <v>0</v>
      </c>
      <c r="I40" s="50">
        <v>0</v>
      </c>
      <c r="J40" s="24" t="s">
        <v>585</v>
      </c>
    </row>
    <row r="41" spans="1:11" ht="15" customHeight="1" x14ac:dyDescent="0.25">
      <c r="A41" s="24" t="s">
        <v>634</v>
      </c>
      <c r="B41" s="30" t="s">
        <v>331</v>
      </c>
      <c r="C41" s="50">
        <f t="shared" si="1"/>
        <v>66346.020185760004</v>
      </c>
      <c r="D41" s="50">
        <v>1.1075097600000001</v>
      </c>
      <c r="E41" s="50">
        <v>0</v>
      </c>
      <c r="F41" s="50">
        <v>66344.912676000007</v>
      </c>
      <c r="G41" s="50">
        <v>0</v>
      </c>
      <c r="H41" s="50">
        <v>0</v>
      </c>
      <c r="I41" s="50">
        <v>0</v>
      </c>
      <c r="J41" s="24" t="s">
        <v>587</v>
      </c>
    </row>
    <row r="42" spans="1:11" ht="15" customHeight="1" x14ac:dyDescent="0.25">
      <c r="A42" s="24" t="s">
        <v>635</v>
      </c>
      <c r="B42" s="30" t="s">
        <v>37</v>
      </c>
      <c r="C42" s="50">
        <f t="shared" si="1"/>
        <v>58437.780972480003</v>
      </c>
      <c r="D42" s="50">
        <v>58365.790570079997</v>
      </c>
      <c r="E42" s="50">
        <v>0</v>
      </c>
      <c r="F42" s="50">
        <v>27.619613279999999</v>
      </c>
      <c r="G42" s="50">
        <v>44.370789120000005</v>
      </c>
      <c r="H42" s="50">
        <v>0</v>
      </c>
      <c r="I42" s="50">
        <v>0</v>
      </c>
      <c r="J42" s="24" t="s">
        <v>586</v>
      </c>
    </row>
    <row r="43" spans="1:11" ht="15" customHeight="1" x14ac:dyDescent="0.25">
      <c r="A43" s="24" t="s">
        <v>636</v>
      </c>
      <c r="B43" s="30" t="s">
        <v>45</v>
      </c>
      <c r="C43" s="50">
        <f t="shared" si="1"/>
        <v>53480.778301440005</v>
      </c>
      <c r="D43" s="50">
        <v>52028.734665600008</v>
      </c>
      <c r="E43" s="50">
        <v>0</v>
      </c>
      <c r="F43" s="50">
        <v>144.28054367999999</v>
      </c>
      <c r="G43" s="50">
        <v>1307.76309216</v>
      </c>
      <c r="H43" s="50">
        <v>0</v>
      </c>
      <c r="I43" s="50">
        <v>0</v>
      </c>
      <c r="J43" s="24" t="s">
        <v>584</v>
      </c>
    </row>
    <row r="44" spans="1:11" ht="15" customHeight="1" x14ac:dyDescent="0.25">
      <c r="A44" s="24" t="s">
        <v>637</v>
      </c>
      <c r="B44" s="30" t="s">
        <v>87</v>
      </c>
      <c r="C44" s="50">
        <f t="shared" si="1"/>
        <v>51579.60289776</v>
      </c>
      <c r="D44" s="50">
        <v>22.758019200000003</v>
      </c>
      <c r="E44" s="50">
        <v>2935.4088960000004</v>
      </c>
      <c r="F44" s="50">
        <v>48621.408947999997</v>
      </c>
      <c r="G44" s="50">
        <v>2.7034559999999999E-2</v>
      </c>
      <c r="H44" s="50">
        <v>0</v>
      </c>
      <c r="I44" s="50">
        <v>0</v>
      </c>
      <c r="J44" s="24" t="s">
        <v>589</v>
      </c>
    </row>
    <row r="45" spans="1:11" ht="15" customHeight="1" x14ac:dyDescent="0.25">
      <c r="A45" s="24" t="s">
        <v>638</v>
      </c>
      <c r="B45" s="30" t="s">
        <v>89</v>
      </c>
      <c r="C45" s="50">
        <f t="shared" si="1"/>
        <v>49155.275826720004</v>
      </c>
      <c r="D45" s="50">
        <v>49105.045523520006</v>
      </c>
      <c r="E45" s="50">
        <v>0</v>
      </c>
      <c r="F45" s="50">
        <v>23.25507408</v>
      </c>
      <c r="G45" s="50">
        <v>26.975229120000002</v>
      </c>
      <c r="H45" s="50">
        <v>0</v>
      </c>
      <c r="I45" s="50">
        <v>0</v>
      </c>
      <c r="J45" s="24" t="s">
        <v>586</v>
      </c>
    </row>
    <row r="46" spans="1:11" ht="15" customHeight="1" x14ac:dyDescent="0.25">
      <c r="A46" s="24" t="s">
        <v>639</v>
      </c>
      <c r="B46" s="30" t="s">
        <v>93</v>
      </c>
      <c r="C46" s="50">
        <f t="shared" si="1"/>
        <v>44205.595801920004</v>
      </c>
      <c r="D46" s="50">
        <v>44151.415096320001</v>
      </c>
      <c r="E46" s="50">
        <v>0</v>
      </c>
      <c r="F46" s="50">
        <v>23.306603039999999</v>
      </c>
      <c r="G46" s="50">
        <v>30.874102559999994</v>
      </c>
      <c r="H46" s="50">
        <v>0</v>
      </c>
      <c r="I46" s="50">
        <v>0</v>
      </c>
      <c r="J46" s="24" t="s">
        <v>586</v>
      </c>
    </row>
    <row r="47" spans="1:11" ht="15" customHeight="1" x14ac:dyDescent="0.25">
      <c r="A47" s="24" t="s">
        <v>640</v>
      </c>
      <c r="B47" s="30" t="s">
        <v>95</v>
      </c>
      <c r="C47" s="50">
        <f t="shared" si="1"/>
        <v>43222.250151359993</v>
      </c>
      <c r="D47" s="50">
        <v>43178.187810239993</v>
      </c>
      <c r="E47" s="50">
        <v>0</v>
      </c>
      <c r="F47" s="50">
        <v>20.424972960000002</v>
      </c>
      <c r="G47" s="50">
        <v>23.637368160000001</v>
      </c>
      <c r="H47" s="50">
        <v>0</v>
      </c>
      <c r="I47" s="50">
        <v>0</v>
      </c>
      <c r="J47" s="24" t="s">
        <v>586</v>
      </c>
    </row>
    <row r="48" spans="1:11" ht="15" customHeight="1" x14ac:dyDescent="0.25">
      <c r="A48" s="24" t="s">
        <v>641</v>
      </c>
      <c r="B48" s="30" t="s">
        <v>91</v>
      </c>
      <c r="C48" s="50">
        <f t="shared" si="1"/>
        <v>42673.040615519982</v>
      </c>
      <c r="D48" s="50">
        <v>42626.370800159981</v>
      </c>
      <c r="E48" s="50">
        <v>0</v>
      </c>
      <c r="F48" s="50">
        <v>21.314482560000002</v>
      </c>
      <c r="G48" s="50">
        <v>25.355332800000006</v>
      </c>
      <c r="H48" s="50">
        <v>0</v>
      </c>
      <c r="I48" s="50">
        <v>0</v>
      </c>
      <c r="J48" s="24" t="s">
        <v>588</v>
      </c>
    </row>
    <row r="49" spans="1:10" ht="15" customHeight="1" x14ac:dyDescent="0.25">
      <c r="A49" s="24" t="s">
        <v>642</v>
      </c>
      <c r="B49" s="30" t="s">
        <v>97</v>
      </c>
      <c r="C49" s="50">
        <f t="shared" si="1"/>
        <v>40508.548415999998</v>
      </c>
      <c r="D49" s="50">
        <v>40466.291039999996</v>
      </c>
      <c r="E49" s="50">
        <v>0</v>
      </c>
      <c r="F49" s="50">
        <v>19.277999999999999</v>
      </c>
      <c r="G49" s="50">
        <v>22.979375999999998</v>
      </c>
      <c r="H49" s="50">
        <v>0</v>
      </c>
      <c r="I49" s="50">
        <v>0</v>
      </c>
      <c r="J49" s="24" t="s">
        <v>586</v>
      </c>
    </row>
    <row r="50" spans="1:10" ht="15" customHeight="1" x14ac:dyDescent="0.25">
      <c r="A50" s="24" t="s">
        <v>643</v>
      </c>
      <c r="B50" s="30" t="s">
        <v>83</v>
      </c>
      <c r="C50" s="50">
        <f t="shared" si="1"/>
        <v>40427.999942400005</v>
      </c>
      <c r="D50" s="50">
        <v>40386.221568000001</v>
      </c>
      <c r="E50" s="50">
        <v>0</v>
      </c>
      <c r="F50" s="50">
        <v>19.069344000000005</v>
      </c>
      <c r="G50" s="50">
        <v>22.7090304</v>
      </c>
      <c r="H50" s="50">
        <v>0</v>
      </c>
      <c r="I50" s="50">
        <v>0</v>
      </c>
      <c r="J50" s="24" t="s">
        <v>584</v>
      </c>
    </row>
    <row r="51" spans="1:10" ht="15" customHeight="1" x14ac:dyDescent="0.25">
      <c r="A51" s="24" t="s">
        <v>644</v>
      </c>
      <c r="B51" s="30" t="s">
        <v>99</v>
      </c>
      <c r="C51" s="50">
        <f t="shared" si="1"/>
        <v>39216.17415744</v>
      </c>
      <c r="D51" s="50">
        <v>2065.4958139200003</v>
      </c>
      <c r="E51" s="50">
        <v>0</v>
      </c>
      <c r="F51" s="50">
        <v>37149.542891999998</v>
      </c>
      <c r="G51" s="50">
        <v>1.1354515200000002</v>
      </c>
      <c r="H51" s="50">
        <v>0</v>
      </c>
      <c r="I51" s="50">
        <v>0</v>
      </c>
      <c r="J51" s="24" t="s">
        <v>587</v>
      </c>
    </row>
    <row r="52" spans="1:10" ht="15" customHeight="1" x14ac:dyDescent="0.25">
      <c r="A52" s="24" t="s">
        <v>645</v>
      </c>
      <c r="B52" s="30" t="s">
        <v>103</v>
      </c>
      <c r="C52" s="50">
        <f t="shared" si="1"/>
        <v>37971.396963360006</v>
      </c>
      <c r="D52" s="50">
        <v>5182.6167791999997</v>
      </c>
      <c r="E52" s="50">
        <v>0</v>
      </c>
      <c r="F52" s="50">
        <v>2.4439060800000001</v>
      </c>
      <c r="G52" s="50">
        <v>1366.4566641599999</v>
      </c>
      <c r="H52" s="50">
        <v>7626.2497920000005</v>
      </c>
      <c r="I52" s="50">
        <v>23793.629821920003</v>
      </c>
      <c r="J52" s="24" t="s">
        <v>586</v>
      </c>
    </row>
    <row r="53" spans="1:10" ht="15" customHeight="1" x14ac:dyDescent="0.25">
      <c r="A53" s="24" t="s">
        <v>646</v>
      </c>
      <c r="B53" s="30" t="s">
        <v>105</v>
      </c>
      <c r="C53" s="50">
        <f t="shared" si="1"/>
        <v>36845.785932479994</v>
      </c>
      <c r="D53" s="50">
        <v>5364.9618019199997</v>
      </c>
      <c r="E53" s="50">
        <v>28684.901952</v>
      </c>
      <c r="F53" s="50">
        <v>241.12922400000002</v>
      </c>
      <c r="G53" s="50">
        <v>2554.7929545599995</v>
      </c>
      <c r="H53" s="50">
        <v>0</v>
      </c>
      <c r="I53" s="50">
        <v>0</v>
      </c>
      <c r="J53" s="24" t="s">
        <v>591</v>
      </c>
    </row>
    <row r="54" spans="1:10" ht="15" customHeight="1" x14ac:dyDescent="0.25">
      <c r="A54" s="24" t="s">
        <v>647</v>
      </c>
      <c r="B54" s="30" t="s">
        <v>267</v>
      </c>
      <c r="C54" s="50">
        <f t="shared" si="1"/>
        <v>34746.174499680004</v>
      </c>
      <c r="D54" s="50">
        <v>34617.95556912</v>
      </c>
      <c r="E54" s="50">
        <v>0</v>
      </c>
      <c r="F54" s="50">
        <v>16.263828</v>
      </c>
      <c r="G54" s="50">
        <v>25.169175360000001</v>
      </c>
      <c r="H54" s="50">
        <v>0</v>
      </c>
      <c r="I54" s="50">
        <v>86.785927200000003</v>
      </c>
      <c r="J54" s="24" t="s">
        <v>586</v>
      </c>
    </row>
    <row r="55" spans="1:10" ht="15" customHeight="1" x14ac:dyDescent="0.25">
      <c r="A55" s="24" t="s">
        <v>648</v>
      </c>
      <c r="B55" s="30" t="s">
        <v>123</v>
      </c>
      <c r="C55" s="50">
        <f t="shared" si="1"/>
        <v>34691.061646079994</v>
      </c>
      <c r="D55" s="50">
        <v>34645.359813119998</v>
      </c>
      <c r="E55" s="50">
        <v>0</v>
      </c>
      <c r="F55" s="50">
        <v>18.910584000000007</v>
      </c>
      <c r="G55" s="50">
        <v>26.791248960000008</v>
      </c>
      <c r="H55" s="50">
        <v>0</v>
      </c>
      <c r="I55" s="50">
        <v>0</v>
      </c>
      <c r="J55" s="24" t="s">
        <v>590</v>
      </c>
    </row>
    <row r="56" spans="1:10" ht="15" customHeight="1" x14ac:dyDescent="0.25">
      <c r="A56" s="24" t="s">
        <v>649</v>
      </c>
      <c r="B56" s="24" t="s">
        <v>111</v>
      </c>
      <c r="C56" s="50">
        <f t="shared" si="1"/>
        <v>32914.740731040001</v>
      </c>
      <c r="D56" s="50">
        <v>32876.242066079998</v>
      </c>
      <c r="E56" s="50">
        <v>0</v>
      </c>
      <c r="F56" s="50">
        <v>17.154154080000001</v>
      </c>
      <c r="G56" s="50">
        <v>21.344510879999994</v>
      </c>
      <c r="H56" s="50">
        <v>0</v>
      </c>
      <c r="I56" s="50">
        <v>0</v>
      </c>
      <c r="J56" s="24" t="s">
        <v>586</v>
      </c>
    </row>
    <row r="57" spans="1:10" ht="15" customHeight="1" x14ac:dyDescent="0.25">
      <c r="A57" s="24" t="s">
        <v>650</v>
      </c>
      <c r="B57" s="30" t="s">
        <v>113</v>
      </c>
      <c r="C57" s="50">
        <f t="shared" si="1"/>
        <v>31467.971918880001</v>
      </c>
      <c r="D57" s="50">
        <v>176.75032031999999</v>
      </c>
      <c r="E57" s="50">
        <v>0</v>
      </c>
      <c r="F57" s="50">
        <v>31291.194564000001</v>
      </c>
      <c r="G57" s="50">
        <v>2.7034559999999999E-2</v>
      </c>
      <c r="H57" s="50">
        <v>0</v>
      </c>
      <c r="I57" s="50">
        <v>0</v>
      </c>
      <c r="J57" s="24" t="s">
        <v>587</v>
      </c>
    </row>
    <row r="58" spans="1:10" ht="15" customHeight="1" x14ac:dyDescent="0.25">
      <c r="A58" s="24" t="s">
        <v>651</v>
      </c>
      <c r="B58" s="30" t="s">
        <v>107</v>
      </c>
      <c r="C58" s="50">
        <f t="shared" si="1"/>
        <v>31359.358333296001</v>
      </c>
      <c r="D58" s="50">
        <v>3980.7634809599995</v>
      </c>
      <c r="E58" s="50">
        <v>0</v>
      </c>
      <c r="F58" s="50">
        <v>1.8801720000000002</v>
      </c>
      <c r="G58" s="50">
        <v>60.665552640000001</v>
      </c>
      <c r="H58" s="50">
        <v>1766.4272639999999</v>
      </c>
      <c r="I58" s="50">
        <v>25549.621863696</v>
      </c>
      <c r="J58" s="24" t="s">
        <v>586</v>
      </c>
    </row>
    <row r="59" spans="1:10" ht="15" customHeight="1" x14ac:dyDescent="0.25">
      <c r="A59" s="24" t="s">
        <v>652</v>
      </c>
      <c r="B59" s="30" t="s">
        <v>119</v>
      </c>
      <c r="C59" s="50">
        <f t="shared" si="1"/>
        <v>30746.339134559999</v>
      </c>
      <c r="D59" s="50">
        <v>375.47855856000001</v>
      </c>
      <c r="E59" s="50">
        <v>29945.336147999999</v>
      </c>
      <c r="F59" s="50">
        <v>61.384690079999999</v>
      </c>
      <c r="G59" s="50">
        <v>364.13973792000002</v>
      </c>
      <c r="H59" s="50">
        <v>0</v>
      </c>
      <c r="I59" s="50">
        <v>0</v>
      </c>
      <c r="J59" s="24" t="s">
        <v>586</v>
      </c>
    </row>
    <row r="60" spans="1:10" ht="15" customHeight="1" x14ac:dyDescent="0.25">
      <c r="A60" s="24" t="s">
        <v>653</v>
      </c>
      <c r="B60" s="30" t="s">
        <v>125</v>
      </c>
      <c r="C60" s="50">
        <f t="shared" si="1"/>
        <v>29941.763503679998</v>
      </c>
      <c r="D60" s="50">
        <v>29763.025961759999</v>
      </c>
      <c r="E60" s="50">
        <v>0</v>
      </c>
      <c r="F60" s="50">
        <v>13.58314272</v>
      </c>
      <c r="G60" s="50">
        <v>165.15439920000003</v>
      </c>
      <c r="H60" s="50">
        <v>0</v>
      </c>
      <c r="I60" s="50">
        <v>0</v>
      </c>
      <c r="J60" s="24" t="s">
        <v>586</v>
      </c>
    </row>
    <row r="61" spans="1:10" ht="15" customHeight="1" x14ac:dyDescent="0.25">
      <c r="A61" s="24" t="s">
        <v>654</v>
      </c>
      <c r="B61" s="30" t="s">
        <v>133</v>
      </c>
      <c r="C61" s="50">
        <f t="shared" si="1"/>
        <v>29870.908824960006</v>
      </c>
      <c r="D61" s="50">
        <v>29835.672451200007</v>
      </c>
      <c r="E61" s="50">
        <v>0</v>
      </c>
      <c r="F61" s="50">
        <v>15.291581759999996</v>
      </c>
      <c r="G61" s="50">
        <v>19.944792000000014</v>
      </c>
      <c r="H61" s="50">
        <v>0</v>
      </c>
      <c r="I61" s="50">
        <v>0</v>
      </c>
      <c r="J61" s="24" t="s">
        <v>590</v>
      </c>
    </row>
    <row r="62" spans="1:10" ht="15" customHeight="1" x14ac:dyDescent="0.25">
      <c r="A62" s="24" t="s">
        <v>655</v>
      </c>
      <c r="B62" s="30" t="s">
        <v>115</v>
      </c>
      <c r="C62" s="50">
        <f t="shared" si="1"/>
        <v>29584.28116224</v>
      </c>
      <c r="D62" s="50">
        <v>29553.508212480003</v>
      </c>
      <c r="E62" s="50">
        <v>0</v>
      </c>
      <c r="F62" s="50">
        <v>13.984488000000001</v>
      </c>
      <c r="G62" s="50">
        <v>16.788461760000001</v>
      </c>
      <c r="H62" s="50">
        <v>0</v>
      </c>
      <c r="I62" s="50">
        <v>0</v>
      </c>
      <c r="J62" s="24" t="s">
        <v>586</v>
      </c>
    </row>
    <row r="63" spans="1:10" ht="15" customHeight="1" x14ac:dyDescent="0.25">
      <c r="A63" s="24" t="s">
        <v>656</v>
      </c>
      <c r="B63" s="30" t="s">
        <v>117</v>
      </c>
      <c r="C63" s="50">
        <f t="shared" si="1"/>
        <v>28760.077715040003</v>
      </c>
      <c r="D63" s="50">
        <v>28730.289077280002</v>
      </c>
      <c r="E63" s="50">
        <v>0</v>
      </c>
      <c r="F63" s="50">
        <v>13.698357119999995</v>
      </c>
      <c r="G63" s="50">
        <v>16.09028064</v>
      </c>
      <c r="H63" s="50">
        <v>0</v>
      </c>
      <c r="I63" s="50">
        <v>0</v>
      </c>
      <c r="J63" s="24" t="s">
        <v>588</v>
      </c>
    </row>
    <row r="64" spans="1:10" ht="15" customHeight="1" x14ac:dyDescent="0.25">
      <c r="A64" s="24" t="s">
        <v>657</v>
      </c>
      <c r="B64" s="30" t="s">
        <v>145</v>
      </c>
      <c r="C64" s="50">
        <f t="shared" si="1"/>
        <v>28732.804470720002</v>
      </c>
      <c r="D64" s="50">
        <v>28699.787289600004</v>
      </c>
      <c r="E64" s="50">
        <v>0</v>
      </c>
      <c r="F64" s="50">
        <v>14.432281920000003</v>
      </c>
      <c r="G64" s="50">
        <v>18.584899200000002</v>
      </c>
      <c r="H64" s="50">
        <v>0</v>
      </c>
      <c r="I64" s="50">
        <v>0</v>
      </c>
      <c r="J64" s="24" t="s">
        <v>588</v>
      </c>
    </row>
    <row r="65" spans="1:10" ht="15" customHeight="1" x14ac:dyDescent="0.25">
      <c r="A65" s="24" t="s">
        <v>658</v>
      </c>
      <c r="B65" s="30" t="s">
        <v>79</v>
      </c>
      <c r="C65" s="50">
        <f t="shared" si="1"/>
        <v>27769.95555264</v>
      </c>
      <c r="D65" s="50">
        <v>25315.399398239999</v>
      </c>
      <c r="E65" s="50">
        <v>0</v>
      </c>
      <c r="F65" s="50">
        <v>19.691864639999999</v>
      </c>
      <c r="G65" s="50">
        <v>14.817569760000001</v>
      </c>
      <c r="H65" s="50">
        <v>2420.0467199999998</v>
      </c>
      <c r="I65" s="50">
        <v>0</v>
      </c>
      <c r="J65" s="24" t="s">
        <v>584</v>
      </c>
    </row>
    <row r="66" spans="1:10" ht="15" customHeight="1" x14ac:dyDescent="0.25">
      <c r="A66" s="24" t="s">
        <v>659</v>
      </c>
      <c r="B66" s="24" t="s">
        <v>139</v>
      </c>
      <c r="C66" s="50">
        <f t="shared" si="1"/>
        <v>26807.92157232</v>
      </c>
      <c r="D66" s="50">
        <v>26778.902693759999</v>
      </c>
      <c r="E66" s="50">
        <v>0</v>
      </c>
      <c r="F66" s="50">
        <v>13.446972000000001</v>
      </c>
      <c r="G66" s="50">
        <v>15.57190656</v>
      </c>
      <c r="H66" s="50">
        <v>0</v>
      </c>
      <c r="I66" s="50">
        <v>0</v>
      </c>
      <c r="J66" s="24" t="s">
        <v>587</v>
      </c>
    </row>
    <row r="67" spans="1:10" ht="15" customHeight="1" x14ac:dyDescent="0.25">
      <c r="A67" s="24" t="s">
        <v>660</v>
      </c>
      <c r="B67" s="30" t="s">
        <v>109</v>
      </c>
      <c r="C67" s="50">
        <f t="shared" ref="C67:C130" si="2">SUM(D67:I67)</f>
        <v>25721.33728752</v>
      </c>
      <c r="D67" s="50">
        <v>25694.869273920001</v>
      </c>
      <c r="E67" s="50">
        <v>0</v>
      </c>
      <c r="F67" s="50">
        <v>12.004524</v>
      </c>
      <c r="G67" s="50">
        <v>14.463489599999999</v>
      </c>
      <c r="H67" s="50">
        <v>0</v>
      </c>
      <c r="I67" s="50">
        <v>0</v>
      </c>
      <c r="J67" s="24" t="s">
        <v>584</v>
      </c>
    </row>
    <row r="68" spans="1:10" ht="15" customHeight="1" x14ac:dyDescent="0.25">
      <c r="A68" s="24" t="s">
        <v>661</v>
      </c>
      <c r="B68" s="30" t="s">
        <v>101</v>
      </c>
      <c r="C68" s="50">
        <f t="shared" si="2"/>
        <v>25489.626251040001</v>
      </c>
      <c r="D68" s="50">
        <v>39.47082048</v>
      </c>
      <c r="E68" s="50">
        <v>8682.7988620800006</v>
      </c>
      <c r="F68" s="50">
        <v>16754.800648320001</v>
      </c>
      <c r="G68" s="50">
        <v>12.555920159999999</v>
      </c>
      <c r="H68" s="50">
        <v>0</v>
      </c>
      <c r="I68" s="50">
        <v>0</v>
      </c>
      <c r="J68" s="24" t="s">
        <v>589</v>
      </c>
    </row>
    <row r="69" spans="1:10" ht="15" customHeight="1" x14ac:dyDescent="0.25">
      <c r="A69" s="24" t="s">
        <v>662</v>
      </c>
      <c r="B69" s="24" t="s">
        <v>127</v>
      </c>
      <c r="C69" s="50">
        <f t="shared" si="2"/>
        <v>25157.148972480001</v>
      </c>
      <c r="D69" s="50">
        <v>1927.1105279999997</v>
      </c>
      <c r="E69" s="50">
        <v>23107.69944</v>
      </c>
      <c r="F69" s="50">
        <v>35.612136</v>
      </c>
      <c r="G69" s="50">
        <v>86.726868479999979</v>
      </c>
      <c r="H69" s="50">
        <v>0</v>
      </c>
      <c r="I69" s="50">
        <v>0</v>
      </c>
      <c r="J69" s="24" t="s">
        <v>584</v>
      </c>
    </row>
    <row r="70" spans="1:10" ht="15" customHeight="1" x14ac:dyDescent="0.25">
      <c r="A70" s="24" t="s">
        <v>663</v>
      </c>
      <c r="B70" s="24" t="s">
        <v>71</v>
      </c>
      <c r="C70" s="50">
        <f t="shared" si="2"/>
        <v>24924.518670239999</v>
      </c>
      <c r="D70" s="50">
        <v>24893.616898079999</v>
      </c>
      <c r="E70" s="50">
        <v>0</v>
      </c>
      <c r="F70" s="50">
        <v>13.031927999999999</v>
      </c>
      <c r="G70" s="50">
        <v>17.86984416</v>
      </c>
      <c r="H70" s="50">
        <v>0</v>
      </c>
      <c r="I70" s="50">
        <v>0</v>
      </c>
      <c r="J70" s="24" t="s">
        <v>584</v>
      </c>
    </row>
    <row r="71" spans="1:10" ht="15" customHeight="1" x14ac:dyDescent="0.25">
      <c r="A71" s="24" t="s">
        <v>664</v>
      </c>
      <c r="B71" s="30" t="s">
        <v>121</v>
      </c>
      <c r="C71" s="50">
        <f t="shared" si="2"/>
        <v>23762.231992800003</v>
      </c>
      <c r="D71" s="50">
        <v>23736.516955200001</v>
      </c>
      <c r="E71" s="50">
        <v>0</v>
      </c>
      <c r="F71" s="50">
        <v>11.927412</v>
      </c>
      <c r="G71" s="50">
        <v>13.7876256</v>
      </c>
      <c r="H71" s="50">
        <v>0</v>
      </c>
      <c r="I71" s="50">
        <v>0</v>
      </c>
      <c r="J71" s="24" t="s">
        <v>587</v>
      </c>
    </row>
    <row r="72" spans="1:10" ht="15" customHeight="1" x14ac:dyDescent="0.25">
      <c r="A72" s="24" t="s">
        <v>665</v>
      </c>
      <c r="B72" s="30" t="s">
        <v>85</v>
      </c>
      <c r="C72" s="50">
        <f t="shared" si="2"/>
        <v>23696.885197440002</v>
      </c>
      <c r="D72" s="50">
        <v>23672.15928</v>
      </c>
      <c r="E72" s="50">
        <v>0</v>
      </c>
      <c r="F72" s="50">
        <v>11.121636960000002</v>
      </c>
      <c r="G72" s="50">
        <v>13.60428048</v>
      </c>
      <c r="H72" s="50">
        <v>0</v>
      </c>
      <c r="I72" s="50">
        <v>0</v>
      </c>
      <c r="J72" s="24" t="s">
        <v>584</v>
      </c>
    </row>
    <row r="73" spans="1:10" ht="15" customHeight="1" x14ac:dyDescent="0.25">
      <c r="A73" s="24" t="s">
        <v>666</v>
      </c>
      <c r="B73" s="30" t="s">
        <v>137</v>
      </c>
      <c r="C73" s="50">
        <f t="shared" si="2"/>
        <v>23349.020899680003</v>
      </c>
      <c r="D73" s="50">
        <v>23323.925479680001</v>
      </c>
      <c r="E73" s="50">
        <v>0</v>
      </c>
      <c r="F73" s="50">
        <v>11.578139999999996</v>
      </c>
      <c r="G73" s="50">
        <v>13.51728</v>
      </c>
      <c r="H73" s="50">
        <v>0</v>
      </c>
      <c r="I73" s="50">
        <v>0</v>
      </c>
      <c r="J73" s="24" t="s">
        <v>586</v>
      </c>
    </row>
    <row r="74" spans="1:10" ht="15" customHeight="1" x14ac:dyDescent="0.25">
      <c r="A74" s="24" t="s">
        <v>667</v>
      </c>
      <c r="B74" s="24" t="s">
        <v>151</v>
      </c>
      <c r="C74" s="50">
        <f t="shared" si="2"/>
        <v>22952.16</v>
      </c>
      <c r="D74" s="50">
        <v>0</v>
      </c>
      <c r="E74" s="50">
        <v>0</v>
      </c>
      <c r="F74" s="50">
        <v>22952.16</v>
      </c>
      <c r="G74" s="50">
        <v>0</v>
      </c>
      <c r="H74" s="50">
        <v>0</v>
      </c>
      <c r="I74" s="50">
        <v>0</v>
      </c>
      <c r="J74" s="24" t="s">
        <v>589</v>
      </c>
    </row>
    <row r="75" spans="1:10" ht="15" customHeight="1" x14ac:dyDescent="0.25">
      <c r="A75" s="24" t="s">
        <v>668</v>
      </c>
      <c r="B75" s="24" t="s">
        <v>193</v>
      </c>
      <c r="C75" s="50">
        <f t="shared" si="2"/>
        <v>21692.360208959995</v>
      </c>
      <c r="D75" s="50">
        <v>21669.985481759995</v>
      </c>
      <c r="E75" s="50">
        <v>0</v>
      </c>
      <c r="F75" s="50">
        <v>10.301981759999997</v>
      </c>
      <c r="G75" s="50">
        <v>12.072745440000002</v>
      </c>
      <c r="H75" s="50">
        <v>0</v>
      </c>
      <c r="I75" s="50">
        <v>0</v>
      </c>
      <c r="J75" s="24" t="s">
        <v>588</v>
      </c>
    </row>
    <row r="76" spans="1:10" ht="15" customHeight="1" x14ac:dyDescent="0.25">
      <c r="A76" s="24" t="s">
        <v>669</v>
      </c>
      <c r="B76" s="30" t="s">
        <v>177</v>
      </c>
      <c r="C76" s="50">
        <f t="shared" si="2"/>
        <v>21610.212613920008</v>
      </c>
      <c r="D76" s="50">
        <v>21587.705798400006</v>
      </c>
      <c r="E76" s="50">
        <v>0</v>
      </c>
      <c r="F76" s="50">
        <v>10.364850720000003</v>
      </c>
      <c r="G76" s="50">
        <v>12.1419648</v>
      </c>
      <c r="H76" s="50">
        <v>0</v>
      </c>
      <c r="I76" s="50">
        <v>0</v>
      </c>
      <c r="J76" s="24" t="s">
        <v>588</v>
      </c>
    </row>
    <row r="77" spans="1:10" ht="15" customHeight="1" x14ac:dyDescent="0.25">
      <c r="A77" s="24" t="s">
        <v>670</v>
      </c>
      <c r="B77" s="30" t="s">
        <v>131</v>
      </c>
      <c r="C77" s="50">
        <f t="shared" si="2"/>
        <v>21163.222926720002</v>
      </c>
      <c r="D77" s="50">
        <v>0</v>
      </c>
      <c r="E77" s="50">
        <v>5538.4560000000001</v>
      </c>
      <c r="F77" s="50">
        <v>15619.035599999999</v>
      </c>
      <c r="G77" s="50">
        <v>5.7313267199999993</v>
      </c>
      <c r="H77" s="50">
        <v>0</v>
      </c>
      <c r="I77" s="50">
        <v>0</v>
      </c>
      <c r="J77" s="24" t="s">
        <v>589</v>
      </c>
    </row>
    <row r="78" spans="1:10" ht="15" customHeight="1" x14ac:dyDescent="0.25">
      <c r="A78" s="24" t="s">
        <v>671</v>
      </c>
      <c r="B78" s="30" t="s">
        <v>143</v>
      </c>
      <c r="C78" s="50">
        <f t="shared" si="2"/>
        <v>20863.937011679998</v>
      </c>
      <c r="D78" s="50">
        <v>20840.178804479998</v>
      </c>
      <c r="E78" s="50">
        <v>0</v>
      </c>
      <c r="F78" s="50">
        <v>10.532864160000003</v>
      </c>
      <c r="G78" s="50">
        <v>13.225343039999998</v>
      </c>
      <c r="H78" s="50">
        <v>0</v>
      </c>
      <c r="I78" s="50">
        <v>0</v>
      </c>
      <c r="J78" s="24" t="s">
        <v>588</v>
      </c>
    </row>
    <row r="79" spans="1:10" ht="15" customHeight="1" x14ac:dyDescent="0.25">
      <c r="A79" s="24" t="s">
        <v>672</v>
      </c>
      <c r="B79" s="30" t="s">
        <v>141</v>
      </c>
      <c r="C79" s="50">
        <f t="shared" si="2"/>
        <v>20240.164344959994</v>
      </c>
      <c r="D79" s="50">
        <v>20217.061589759996</v>
      </c>
      <c r="E79" s="50">
        <v>0</v>
      </c>
      <c r="F79" s="50">
        <v>10.557358560000001</v>
      </c>
      <c r="G79" s="50">
        <v>12.54539664</v>
      </c>
      <c r="H79" s="50">
        <v>0</v>
      </c>
      <c r="I79" s="50">
        <v>0</v>
      </c>
      <c r="J79" s="24" t="s">
        <v>586</v>
      </c>
    </row>
    <row r="80" spans="1:10" ht="15" customHeight="1" x14ac:dyDescent="0.25">
      <c r="A80" s="24" t="s">
        <v>673</v>
      </c>
      <c r="B80" s="30" t="s">
        <v>159</v>
      </c>
      <c r="C80" s="50">
        <f t="shared" si="2"/>
        <v>19501.823567520005</v>
      </c>
      <c r="D80" s="50">
        <v>19495.353144960001</v>
      </c>
      <c r="E80" s="50">
        <v>0</v>
      </c>
      <c r="F80" s="50">
        <v>2.9658182399999999</v>
      </c>
      <c r="G80" s="50">
        <v>3.5046043200000003</v>
      </c>
      <c r="H80" s="50">
        <v>0</v>
      </c>
      <c r="I80" s="50">
        <v>0</v>
      </c>
      <c r="J80" s="24" t="s">
        <v>586</v>
      </c>
    </row>
    <row r="81" spans="1:10" ht="15" customHeight="1" x14ac:dyDescent="0.25">
      <c r="A81" s="24" t="s">
        <v>674</v>
      </c>
      <c r="B81" s="24" t="s">
        <v>231</v>
      </c>
      <c r="C81" s="50">
        <f t="shared" si="2"/>
        <v>18703.765352159997</v>
      </c>
      <c r="D81" s="50">
        <v>18703.216224</v>
      </c>
      <c r="E81" s="50">
        <v>0</v>
      </c>
      <c r="F81" s="50">
        <v>0.25174800000000003</v>
      </c>
      <c r="G81" s="50">
        <v>0.29738016</v>
      </c>
      <c r="H81" s="50">
        <v>0</v>
      </c>
      <c r="I81" s="50">
        <v>0</v>
      </c>
      <c r="J81" s="24" t="s">
        <v>586</v>
      </c>
    </row>
    <row r="82" spans="1:10" ht="15" customHeight="1" x14ac:dyDescent="0.25">
      <c r="A82" s="24" t="s">
        <v>675</v>
      </c>
      <c r="B82" s="30" t="s">
        <v>157</v>
      </c>
      <c r="C82" s="50">
        <f t="shared" si="2"/>
        <v>17470.650939840001</v>
      </c>
      <c r="D82" s="50">
        <v>0</v>
      </c>
      <c r="E82" s="50">
        <v>11407.132799999999</v>
      </c>
      <c r="F82" s="50">
        <v>6043.5396000000001</v>
      </c>
      <c r="G82" s="50">
        <v>19.97853984</v>
      </c>
      <c r="H82" s="50">
        <v>0</v>
      </c>
      <c r="I82" s="50">
        <v>0</v>
      </c>
      <c r="J82" s="24" t="s">
        <v>589</v>
      </c>
    </row>
    <row r="83" spans="1:10" ht="15" customHeight="1" x14ac:dyDescent="0.25">
      <c r="A83" s="24" t="s">
        <v>560</v>
      </c>
      <c r="B83" s="24" t="s">
        <v>561</v>
      </c>
      <c r="C83" s="50">
        <f t="shared" si="2"/>
        <v>17315.379033119996</v>
      </c>
      <c r="D83" s="50">
        <v>17296.670028959998</v>
      </c>
      <c r="E83" s="50">
        <v>0</v>
      </c>
      <c r="F83" s="50">
        <v>8.6067878400000026</v>
      </c>
      <c r="G83" s="50">
        <v>10.10221632</v>
      </c>
      <c r="H83" s="50">
        <v>0</v>
      </c>
      <c r="I83" s="50">
        <v>0</v>
      </c>
      <c r="J83" s="24" t="s">
        <v>588</v>
      </c>
    </row>
    <row r="84" spans="1:10" ht="15" customHeight="1" x14ac:dyDescent="0.25">
      <c r="A84" s="24" t="s">
        <v>676</v>
      </c>
      <c r="B84" s="30" t="s">
        <v>171</v>
      </c>
      <c r="C84" s="50">
        <f t="shared" si="2"/>
        <v>17146.711411200002</v>
      </c>
      <c r="D84" s="50">
        <v>17128.568590560004</v>
      </c>
      <c r="E84" s="50">
        <v>0</v>
      </c>
      <c r="F84" s="50">
        <v>8.381257920000003</v>
      </c>
      <c r="G84" s="50">
        <v>9.7615627199999988</v>
      </c>
      <c r="H84" s="50">
        <v>0</v>
      </c>
      <c r="I84" s="50">
        <v>0</v>
      </c>
      <c r="J84" s="24" t="s">
        <v>588</v>
      </c>
    </row>
    <row r="85" spans="1:10" ht="15" customHeight="1" x14ac:dyDescent="0.25">
      <c r="A85" s="24" t="s">
        <v>677</v>
      </c>
      <c r="B85" s="30" t="s">
        <v>155</v>
      </c>
      <c r="C85" s="50">
        <f t="shared" si="2"/>
        <v>17115.554897280002</v>
      </c>
      <c r="D85" s="50">
        <v>17083.431943200001</v>
      </c>
      <c r="E85" s="50">
        <v>0</v>
      </c>
      <c r="F85" s="50">
        <v>9.6607728000000002</v>
      </c>
      <c r="G85" s="50">
        <v>22.462181280000003</v>
      </c>
      <c r="H85" s="50">
        <v>0</v>
      </c>
      <c r="I85" s="50">
        <v>0</v>
      </c>
      <c r="J85" s="24" t="s">
        <v>586</v>
      </c>
    </row>
    <row r="86" spans="1:10" ht="15" customHeight="1" x14ac:dyDescent="0.25">
      <c r="A86" s="24" t="s">
        <v>678</v>
      </c>
      <c r="B86" s="30" t="s">
        <v>161</v>
      </c>
      <c r="C86" s="50">
        <f t="shared" si="2"/>
        <v>16833.255939360002</v>
      </c>
      <c r="D86" s="50">
        <v>16097.802144480002</v>
      </c>
      <c r="E86" s="50">
        <v>0</v>
      </c>
      <c r="F86" s="50">
        <v>7.6529577600000005</v>
      </c>
      <c r="G86" s="50">
        <v>727.80083711999998</v>
      </c>
      <c r="H86" s="50">
        <v>0</v>
      </c>
      <c r="I86" s="50">
        <v>0</v>
      </c>
      <c r="J86" s="24" t="s">
        <v>588</v>
      </c>
    </row>
    <row r="87" spans="1:10" ht="15" customHeight="1" x14ac:dyDescent="0.25">
      <c r="A87" s="24" t="s">
        <v>679</v>
      </c>
      <c r="B87" s="24" t="s">
        <v>163</v>
      </c>
      <c r="C87" s="50">
        <f t="shared" si="2"/>
        <v>16814.294915039998</v>
      </c>
      <c r="D87" s="50">
        <v>16698.590717759998</v>
      </c>
      <c r="E87" s="50">
        <v>98.145069120000002</v>
      </c>
      <c r="F87" s="50">
        <v>8.053305120000001</v>
      </c>
      <c r="G87" s="50">
        <v>9.5058230399999992</v>
      </c>
      <c r="H87" s="50">
        <v>0</v>
      </c>
      <c r="I87" s="50">
        <v>0</v>
      </c>
      <c r="J87" s="24" t="s">
        <v>586</v>
      </c>
    </row>
    <row r="88" spans="1:10" ht="15" customHeight="1" x14ac:dyDescent="0.25">
      <c r="A88" s="24" t="s">
        <v>680</v>
      </c>
      <c r="B88" s="30" t="s">
        <v>189</v>
      </c>
      <c r="C88" s="50">
        <f t="shared" si="2"/>
        <v>16796.162436480001</v>
      </c>
      <c r="D88" s="50">
        <v>16140.51974304</v>
      </c>
      <c r="E88" s="50">
        <v>635.74643664000007</v>
      </c>
      <c r="F88" s="50">
        <v>8.6453438400000024</v>
      </c>
      <c r="G88" s="50">
        <v>11.250912959999999</v>
      </c>
      <c r="H88" s="50">
        <v>0</v>
      </c>
      <c r="I88" s="50">
        <v>0</v>
      </c>
      <c r="J88" s="24" t="s">
        <v>591</v>
      </c>
    </row>
    <row r="89" spans="1:10" ht="15" customHeight="1" x14ac:dyDescent="0.25">
      <c r="A89" s="24" t="s">
        <v>681</v>
      </c>
      <c r="B89" s="30" t="s">
        <v>147</v>
      </c>
      <c r="C89" s="50">
        <f t="shared" si="2"/>
        <v>16605.480245760002</v>
      </c>
      <c r="D89" s="50">
        <v>16550.748144000001</v>
      </c>
      <c r="E89" s="50">
        <v>0</v>
      </c>
      <c r="F89" s="50">
        <v>20.371176000000002</v>
      </c>
      <c r="G89" s="50">
        <v>34.360925760000008</v>
      </c>
      <c r="H89" s="50">
        <v>0</v>
      </c>
      <c r="I89" s="50">
        <v>0</v>
      </c>
      <c r="J89" s="24" t="s">
        <v>586</v>
      </c>
    </row>
    <row r="90" spans="1:10" ht="15" customHeight="1" x14ac:dyDescent="0.25">
      <c r="A90" s="24" t="s">
        <v>682</v>
      </c>
      <c r="B90" s="30" t="s">
        <v>165</v>
      </c>
      <c r="C90" s="50">
        <f t="shared" si="2"/>
        <v>16398.67774608</v>
      </c>
      <c r="D90" s="50">
        <v>16371.792511199999</v>
      </c>
      <c r="E90" s="50">
        <v>0</v>
      </c>
      <c r="F90" s="50">
        <v>16.12548</v>
      </c>
      <c r="G90" s="50">
        <v>10.759754880000001</v>
      </c>
      <c r="H90" s="50">
        <v>0</v>
      </c>
      <c r="I90" s="50">
        <v>0</v>
      </c>
      <c r="J90" s="24" t="s">
        <v>591</v>
      </c>
    </row>
    <row r="91" spans="1:10" ht="15" customHeight="1" x14ac:dyDescent="0.25">
      <c r="A91" s="24" t="s">
        <v>683</v>
      </c>
      <c r="B91" s="24" t="s">
        <v>173</v>
      </c>
      <c r="C91" s="50">
        <f t="shared" si="2"/>
        <v>15420.636584639999</v>
      </c>
      <c r="D91" s="50">
        <v>7.9960608000000004</v>
      </c>
      <c r="E91" s="50">
        <v>13182.5232</v>
      </c>
      <c r="F91" s="50">
        <v>320.42304000000001</v>
      </c>
      <c r="G91" s="50">
        <v>1909.6942838399998</v>
      </c>
      <c r="H91" s="50">
        <v>0</v>
      </c>
      <c r="I91" s="50">
        <v>0</v>
      </c>
      <c r="J91" s="24" t="s">
        <v>588</v>
      </c>
    </row>
    <row r="92" spans="1:10" ht="15" customHeight="1" x14ac:dyDescent="0.25">
      <c r="A92" s="24" t="s">
        <v>684</v>
      </c>
      <c r="B92" s="30" t="s">
        <v>167</v>
      </c>
      <c r="C92" s="50">
        <f t="shared" si="2"/>
        <v>15099.40985616</v>
      </c>
      <c r="D92" s="50">
        <v>15084.007868160001</v>
      </c>
      <c r="E92" s="50">
        <v>0</v>
      </c>
      <c r="F92" s="50">
        <v>7.1372145599999994</v>
      </c>
      <c r="G92" s="50">
        <v>8.264773439999999</v>
      </c>
      <c r="H92" s="50">
        <v>0</v>
      </c>
      <c r="I92" s="50">
        <v>0</v>
      </c>
      <c r="J92" s="24" t="s">
        <v>587</v>
      </c>
    </row>
    <row r="93" spans="1:10" ht="15" customHeight="1" x14ac:dyDescent="0.25">
      <c r="A93" s="24" t="s">
        <v>685</v>
      </c>
      <c r="B93" s="30" t="s">
        <v>474</v>
      </c>
      <c r="C93" s="50">
        <f t="shared" si="2"/>
        <v>15052.547986560003</v>
      </c>
      <c r="D93" s="50">
        <v>15033.006535680002</v>
      </c>
      <c r="E93" s="50">
        <v>0</v>
      </c>
      <c r="F93" s="50">
        <v>7.1059161599999996</v>
      </c>
      <c r="G93" s="50">
        <v>12.435534720000001</v>
      </c>
      <c r="H93" s="50">
        <v>0</v>
      </c>
      <c r="I93" s="50">
        <v>0</v>
      </c>
      <c r="J93" s="24" t="s">
        <v>586</v>
      </c>
    </row>
    <row r="94" spans="1:10" ht="15" customHeight="1" x14ac:dyDescent="0.25">
      <c r="A94" s="24" t="s">
        <v>686</v>
      </c>
      <c r="B94" s="24" t="s">
        <v>183</v>
      </c>
      <c r="C94" s="50">
        <f t="shared" si="2"/>
        <v>14900.438125440001</v>
      </c>
      <c r="D94" s="50">
        <v>14885.246880000001</v>
      </c>
      <c r="E94" s="50">
        <v>0</v>
      </c>
      <c r="F94" s="50">
        <v>7.0418678400000001</v>
      </c>
      <c r="G94" s="50">
        <v>8.1493776000000011</v>
      </c>
      <c r="H94" s="50">
        <v>0</v>
      </c>
      <c r="I94" s="50">
        <v>0</v>
      </c>
      <c r="J94" s="24" t="s">
        <v>586</v>
      </c>
    </row>
    <row r="95" spans="1:10" ht="15" customHeight="1" x14ac:dyDescent="0.25">
      <c r="A95" s="24" t="s">
        <v>687</v>
      </c>
      <c r="B95" s="30" t="s">
        <v>208</v>
      </c>
      <c r="C95" s="50">
        <f t="shared" si="2"/>
        <v>14187.987293760005</v>
      </c>
      <c r="D95" s="50">
        <v>14173.210910880005</v>
      </c>
      <c r="E95" s="50">
        <v>0</v>
      </c>
      <c r="F95" s="50">
        <v>6.7200840000000008</v>
      </c>
      <c r="G95" s="50">
        <v>8.0562988799999982</v>
      </c>
      <c r="H95" s="50">
        <v>0</v>
      </c>
      <c r="I95" s="50">
        <v>0</v>
      </c>
      <c r="J95" s="24" t="s">
        <v>586</v>
      </c>
    </row>
    <row r="96" spans="1:10" ht="15" customHeight="1" x14ac:dyDescent="0.25">
      <c r="A96" s="24" t="s">
        <v>688</v>
      </c>
      <c r="B96" s="30" t="s">
        <v>187</v>
      </c>
      <c r="C96" s="50">
        <f t="shared" si="2"/>
        <v>13732.577520480001</v>
      </c>
      <c r="D96" s="50">
        <v>13717.557463680001</v>
      </c>
      <c r="E96" s="50">
        <v>0</v>
      </c>
      <c r="F96" s="50">
        <v>6.7235313599999991</v>
      </c>
      <c r="G96" s="50">
        <v>8.2965254400000017</v>
      </c>
      <c r="H96" s="50">
        <v>0</v>
      </c>
      <c r="I96" s="50">
        <v>0</v>
      </c>
      <c r="J96" s="24" t="s">
        <v>588</v>
      </c>
    </row>
    <row r="97" spans="1:10" ht="15" customHeight="1" x14ac:dyDescent="0.25">
      <c r="A97" s="24" t="s">
        <v>689</v>
      </c>
      <c r="B97" s="30" t="s">
        <v>185</v>
      </c>
      <c r="C97" s="50">
        <f t="shared" si="2"/>
        <v>13345.405426079999</v>
      </c>
      <c r="D97" s="50">
        <v>13331.225164319998</v>
      </c>
      <c r="E97" s="50">
        <v>0</v>
      </c>
      <c r="F97" s="50">
        <v>6.4383076800000003</v>
      </c>
      <c r="G97" s="50">
        <v>7.7419540799999993</v>
      </c>
      <c r="H97" s="50">
        <v>0</v>
      </c>
      <c r="I97" s="50">
        <v>0</v>
      </c>
      <c r="J97" s="24" t="s">
        <v>586</v>
      </c>
    </row>
    <row r="98" spans="1:10" ht="15" customHeight="1" x14ac:dyDescent="0.25">
      <c r="A98" s="24" t="s">
        <v>690</v>
      </c>
      <c r="B98" s="24" t="s">
        <v>135</v>
      </c>
      <c r="C98" s="50">
        <f t="shared" si="2"/>
        <v>13049.002955520002</v>
      </c>
      <c r="D98" s="50">
        <v>0</v>
      </c>
      <c r="E98" s="50">
        <v>1793.0873318399999</v>
      </c>
      <c r="F98" s="50">
        <v>11252.4552</v>
      </c>
      <c r="G98" s="50">
        <v>3.4604236799999999</v>
      </c>
      <c r="H98" s="50">
        <v>0</v>
      </c>
      <c r="I98" s="50">
        <v>0</v>
      </c>
      <c r="J98" s="24" t="s">
        <v>589</v>
      </c>
    </row>
    <row r="99" spans="1:10" ht="15" customHeight="1" x14ac:dyDescent="0.25">
      <c r="A99" s="24" t="s">
        <v>691</v>
      </c>
      <c r="B99" s="30" t="s">
        <v>305</v>
      </c>
      <c r="C99" s="50">
        <f t="shared" si="2"/>
        <v>12977.299137599999</v>
      </c>
      <c r="D99" s="50">
        <v>12936.985619039999</v>
      </c>
      <c r="E99" s="50">
        <v>0</v>
      </c>
      <c r="F99" s="50">
        <v>5.8733942399999997</v>
      </c>
      <c r="G99" s="50">
        <v>34.440124320000002</v>
      </c>
      <c r="H99" s="50">
        <v>0</v>
      </c>
      <c r="I99" s="50">
        <v>0</v>
      </c>
      <c r="J99" s="24" t="s">
        <v>588</v>
      </c>
    </row>
    <row r="100" spans="1:10" ht="15" customHeight="1" x14ac:dyDescent="0.25">
      <c r="A100" s="24" t="s">
        <v>692</v>
      </c>
      <c r="B100" s="30" t="s">
        <v>197</v>
      </c>
      <c r="C100" s="50">
        <f t="shared" si="2"/>
        <v>12877.224544799994</v>
      </c>
      <c r="D100" s="50">
        <v>12863.938782239995</v>
      </c>
      <c r="E100" s="50">
        <v>0</v>
      </c>
      <c r="F100" s="50">
        <v>6.14056464</v>
      </c>
      <c r="G100" s="50">
        <v>7.145197920000002</v>
      </c>
      <c r="H100" s="50">
        <v>0</v>
      </c>
      <c r="I100" s="50">
        <v>0</v>
      </c>
      <c r="J100" s="24" t="s">
        <v>588</v>
      </c>
    </row>
    <row r="101" spans="1:10" ht="15" customHeight="1" x14ac:dyDescent="0.25">
      <c r="A101" s="24" t="s">
        <v>693</v>
      </c>
      <c r="B101" s="30" t="s">
        <v>191</v>
      </c>
      <c r="C101" s="50">
        <f t="shared" si="2"/>
        <v>12567.524608799999</v>
      </c>
      <c r="D101" s="50">
        <v>12553.851744</v>
      </c>
      <c r="E101" s="50">
        <v>0</v>
      </c>
      <c r="F101" s="50">
        <v>6.1031880000000021</v>
      </c>
      <c r="G101" s="50">
        <v>7.5696767999999981</v>
      </c>
      <c r="H101" s="50">
        <v>0</v>
      </c>
      <c r="I101" s="50">
        <v>0</v>
      </c>
      <c r="J101" s="24" t="s">
        <v>588</v>
      </c>
    </row>
    <row r="102" spans="1:10" ht="15" customHeight="1" x14ac:dyDescent="0.25">
      <c r="A102" s="24" t="s">
        <v>694</v>
      </c>
      <c r="B102" s="30" t="s">
        <v>195</v>
      </c>
      <c r="C102" s="50">
        <f t="shared" si="2"/>
        <v>12437.911221120001</v>
      </c>
      <c r="D102" s="50">
        <v>12424.1656896</v>
      </c>
      <c r="E102" s="50">
        <v>0</v>
      </c>
      <c r="F102" s="50">
        <v>5.8514399999999993</v>
      </c>
      <c r="G102" s="50">
        <v>7.8940915200000008</v>
      </c>
      <c r="H102" s="50">
        <v>0</v>
      </c>
      <c r="I102" s="50">
        <v>0</v>
      </c>
      <c r="J102" s="24" t="s">
        <v>586</v>
      </c>
    </row>
    <row r="103" spans="1:10" ht="15" customHeight="1" x14ac:dyDescent="0.25">
      <c r="A103" s="24" t="s">
        <v>695</v>
      </c>
      <c r="B103" s="30" t="s">
        <v>210</v>
      </c>
      <c r="C103" s="50">
        <f t="shared" si="2"/>
        <v>12261.837672000001</v>
      </c>
      <c r="D103" s="50">
        <v>12249.380273760002</v>
      </c>
      <c r="E103" s="50">
        <v>0</v>
      </c>
      <c r="F103" s="50">
        <v>5.7746908800000014</v>
      </c>
      <c r="G103" s="50">
        <v>6.6827073600000002</v>
      </c>
      <c r="H103" s="50">
        <v>0</v>
      </c>
      <c r="I103" s="50">
        <v>0</v>
      </c>
      <c r="J103" s="24" t="s">
        <v>588</v>
      </c>
    </row>
    <row r="104" spans="1:10" ht="15" customHeight="1" x14ac:dyDescent="0.25">
      <c r="A104" s="24" t="s">
        <v>696</v>
      </c>
      <c r="B104" s="30" t="s">
        <v>214</v>
      </c>
      <c r="C104" s="50">
        <f t="shared" si="2"/>
        <v>11833.507909440001</v>
      </c>
      <c r="D104" s="50">
        <v>11821.50265968</v>
      </c>
      <c r="E104" s="50">
        <v>0</v>
      </c>
      <c r="F104" s="50">
        <v>5.5598659200000009</v>
      </c>
      <c r="G104" s="50">
        <v>6.4453838399999999</v>
      </c>
      <c r="H104" s="50">
        <v>0</v>
      </c>
      <c r="I104" s="50">
        <v>0</v>
      </c>
      <c r="J104" s="24" t="s">
        <v>586</v>
      </c>
    </row>
    <row r="105" spans="1:10" ht="15" customHeight="1" x14ac:dyDescent="0.25">
      <c r="A105" s="24" t="s">
        <v>697</v>
      </c>
      <c r="B105" s="30" t="s">
        <v>216</v>
      </c>
      <c r="C105" s="50">
        <f t="shared" si="2"/>
        <v>11786.328791999998</v>
      </c>
      <c r="D105" s="50">
        <v>11774.266932959998</v>
      </c>
      <c r="E105" s="50">
        <v>0</v>
      </c>
      <c r="F105" s="50">
        <v>5.5921622400000004</v>
      </c>
      <c r="G105" s="50">
        <v>6.4696968000000012</v>
      </c>
      <c r="H105" s="50">
        <v>0</v>
      </c>
      <c r="I105" s="50">
        <v>0</v>
      </c>
      <c r="J105" s="24" t="s">
        <v>586</v>
      </c>
    </row>
    <row r="106" spans="1:10" ht="15" customHeight="1" x14ac:dyDescent="0.25">
      <c r="A106" s="24" t="s">
        <v>698</v>
      </c>
      <c r="B106" s="30" t="s">
        <v>175</v>
      </c>
      <c r="C106" s="50">
        <f t="shared" si="2"/>
        <v>11740.816110240003</v>
      </c>
      <c r="D106" s="50">
        <v>11728.102065120001</v>
      </c>
      <c r="E106" s="50">
        <v>0</v>
      </c>
      <c r="F106" s="50">
        <v>5.9013359999999997</v>
      </c>
      <c r="G106" s="50">
        <v>6.8127091200000001</v>
      </c>
      <c r="H106" s="50">
        <v>0</v>
      </c>
      <c r="I106" s="50">
        <v>0</v>
      </c>
      <c r="J106" s="24" t="s">
        <v>587</v>
      </c>
    </row>
    <row r="107" spans="1:10" ht="15" customHeight="1" x14ac:dyDescent="0.25">
      <c r="A107" s="24" t="s">
        <v>677</v>
      </c>
      <c r="B107" s="30" t="s">
        <v>198</v>
      </c>
      <c r="C107" s="50">
        <f t="shared" si="2"/>
        <v>11468.65493088</v>
      </c>
      <c r="D107" s="50">
        <v>11462.925781440001</v>
      </c>
      <c r="E107" s="50">
        <v>0</v>
      </c>
      <c r="F107" s="50">
        <v>2.4996081599999997</v>
      </c>
      <c r="G107" s="50">
        <v>3.2295412800000003</v>
      </c>
      <c r="H107" s="50">
        <v>0</v>
      </c>
      <c r="I107" s="50">
        <v>0</v>
      </c>
      <c r="J107" s="24" t="s">
        <v>586</v>
      </c>
    </row>
    <row r="108" spans="1:10" ht="15" customHeight="1" x14ac:dyDescent="0.25">
      <c r="A108" s="24" t="s">
        <v>699</v>
      </c>
      <c r="B108" s="30" t="s">
        <v>204</v>
      </c>
      <c r="C108" s="50">
        <f t="shared" si="2"/>
        <v>11449.4391648</v>
      </c>
      <c r="D108" s="50">
        <v>11437.766494559999</v>
      </c>
      <c r="E108" s="50">
        <v>0</v>
      </c>
      <c r="F108" s="50">
        <v>5.4108129599999994</v>
      </c>
      <c r="G108" s="50">
        <v>6.2618572800000001</v>
      </c>
      <c r="H108" s="50">
        <v>0</v>
      </c>
      <c r="I108" s="50">
        <v>0</v>
      </c>
      <c r="J108" s="24" t="s">
        <v>586</v>
      </c>
    </row>
    <row r="109" spans="1:10" ht="15" customHeight="1" x14ac:dyDescent="0.25">
      <c r="A109" s="24" t="s">
        <v>700</v>
      </c>
      <c r="B109" s="30" t="s">
        <v>249</v>
      </c>
      <c r="C109" s="50">
        <f t="shared" si="2"/>
        <v>11373.1291296</v>
      </c>
      <c r="D109" s="50">
        <v>9140.7595003200004</v>
      </c>
      <c r="E109" s="50">
        <v>0</v>
      </c>
      <c r="F109" s="50">
        <v>2227.4252078400004</v>
      </c>
      <c r="G109" s="50">
        <v>4.9444214400000002</v>
      </c>
      <c r="H109" s="50">
        <v>0</v>
      </c>
      <c r="I109" s="50">
        <v>0</v>
      </c>
      <c r="J109" s="24" t="s">
        <v>588</v>
      </c>
    </row>
    <row r="110" spans="1:10" ht="15" customHeight="1" x14ac:dyDescent="0.25">
      <c r="A110" s="24" t="s">
        <v>701</v>
      </c>
      <c r="B110" s="30" t="s">
        <v>219</v>
      </c>
      <c r="C110" s="50">
        <f t="shared" si="2"/>
        <v>11202.366147839999</v>
      </c>
      <c r="D110" s="50">
        <v>11190.9284424</v>
      </c>
      <c r="E110" s="50">
        <v>0</v>
      </c>
      <c r="F110" s="50">
        <v>5.2979572800000021</v>
      </c>
      <c r="G110" s="50">
        <v>6.1397481599999999</v>
      </c>
      <c r="H110" s="50">
        <v>0</v>
      </c>
      <c r="I110" s="50">
        <v>0</v>
      </c>
      <c r="J110" s="24" t="s">
        <v>588</v>
      </c>
    </row>
    <row r="111" spans="1:10" ht="15" customHeight="1" x14ac:dyDescent="0.25">
      <c r="A111" s="24" t="s">
        <v>702</v>
      </c>
      <c r="B111" s="30" t="s">
        <v>385</v>
      </c>
      <c r="C111" s="50">
        <f t="shared" si="2"/>
        <v>11111.596524</v>
      </c>
      <c r="D111" s="50">
        <v>5130.2456654399994</v>
      </c>
      <c r="E111" s="50">
        <v>0</v>
      </c>
      <c r="F111" s="50">
        <v>2.52419328</v>
      </c>
      <c r="G111" s="50">
        <v>3.1365532800000002</v>
      </c>
      <c r="H111" s="50">
        <v>0</v>
      </c>
      <c r="I111" s="50">
        <v>5975.6901120000002</v>
      </c>
      <c r="J111" s="24" t="s">
        <v>586</v>
      </c>
    </row>
    <row r="112" spans="1:10" ht="15" customHeight="1" x14ac:dyDescent="0.25">
      <c r="A112" s="24" t="s">
        <v>232</v>
      </c>
      <c r="B112" s="30" t="s">
        <v>233</v>
      </c>
      <c r="C112" s="50">
        <f t="shared" si="2"/>
        <v>11083.9713768</v>
      </c>
      <c r="D112" s="50">
        <v>3.1752000000000002</v>
      </c>
      <c r="E112" s="50">
        <v>3691.5147360000001</v>
      </c>
      <c r="F112" s="50">
        <v>7389.1462679999995</v>
      </c>
      <c r="G112" s="50">
        <v>0.13517279999999998</v>
      </c>
      <c r="H112" s="50">
        <v>0</v>
      </c>
      <c r="I112" s="50">
        <v>0</v>
      </c>
      <c r="J112" s="24" t="s">
        <v>589</v>
      </c>
    </row>
    <row r="113" spans="1:10" ht="15" customHeight="1" x14ac:dyDescent="0.25">
      <c r="A113" s="24" t="s">
        <v>703</v>
      </c>
      <c r="B113" s="30" t="s">
        <v>206</v>
      </c>
      <c r="C113" s="50">
        <f t="shared" si="2"/>
        <v>11072.990628000001</v>
      </c>
      <c r="D113" s="50">
        <v>835.79682816000002</v>
      </c>
      <c r="E113" s="50">
        <v>0</v>
      </c>
      <c r="F113" s="50">
        <v>0.39717216</v>
      </c>
      <c r="G113" s="50">
        <v>86.541708960000008</v>
      </c>
      <c r="H113" s="50">
        <v>912.17145600000003</v>
      </c>
      <c r="I113" s="50">
        <v>9238.083462720002</v>
      </c>
      <c r="J113" s="24" t="s">
        <v>586</v>
      </c>
    </row>
    <row r="114" spans="1:10" ht="15" customHeight="1" x14ac:dyDescent="0.25">
      <c r="A114" s="24" t="s">
        <v>571</v>
      </c>
      <c r="B114" s="30" t="s">
        <v>572</v>
      </c>
      <c r="C114" s="50">
        <f t="shared" si="2"/>
        <v>10946.04132384</v>
      </c>
      <c r="D114" s="50">
        <v>10934.8744176</v>
      </c>
      <c r="E114" s="50">
        <v>0</v>
      </c>
      <c r="F114" s="50">
        <v>5.1741244799999997</v>
      </c>
      <c r="G114" s="50">
        <v>5.9927817600000015</v>
      </c>
      <c r="H114" s="50">
        <v>0</v>
      </c>
      <c r="I114" s="50">
        <v>0</v>
      </c>
      <c r="J114" s="24" t="s">
        <v>588</v>
      </c>
    </row>
    <row r="115" spans="1:10" ht="15" customHeight="1" x14ac:dyDescent="0.25">
      <c r="A115" s="24" t="s">
        <v>677</v>
      </c>
      <c r="B115" s="30" t="s">
        <v>217</v>
      </c>
      <c r="C115" s="50">
        <f t="shared" si="2"/>
        <v>10886.37015312</v>
      </c>
      <c r="D115" s="50">
        <v>10880.99571888</v>
      </c>
      <c r="E115" s="50">
        <v>0</v>
      </c>
      <c r="F115" s="50">
        <v>2.4663139199999997</v>
      </c>
      <c r="G115" s="50">
        <v>2.9081203200000001</v>
      </c>
      <c r="H115" s="50">
        <v>0</v>
      </c>
      <c r="I115" s="50">
        <v>0</v>
      </c>
      <c r="J115" s="24" t="s">
        <v>586</v>
      </c>
    </row>
    <row r="116" spans="1:10" ht="15" customHeight="1" x14ac:dyDescent="0.25">
      <c r="A116" s="24" t="s">
        <v>704</v>
      </c>
      <c r="B116" s="30" t="s">
        <v>212</v>
      </c>
      <c r="C116" s="50">
        <f t="shared" si="2"/>
        <v>10604.968053120003</v>
      </c>
      <c r="D116" s="50">
        <v>10545.966849600003</v>
      </c>
      <c r="E116" s="50">
        <v>0</v>
      </c>
      <c r="F116" s="50">
        <v>3.7966319999999989</v>
      </c>
      <c r="G116" s="50">
        <v>55.204571520000009</v>
      </c>
      <c r="H116" s="50">
        <v>0</v>
      </c>
      <c r="I116" s="50">
        <v>0</v>
      </c>
      <c r="J116" s="24" t="s">
        <v>586</v>
      </c>
    </row>
    <row r="117" spans="1:10" ht="15" customHeight="1" x14ac:dyDescent="0.25">
      <c r="A117" s="24" t="s">
        <v>705</v>
      </c>
      <c r="B117" s="24" t="s">
        <v>200</v>
      </c>
      <c r="C117" s="50">
        <f t="shared" si="2"/>
        <v>10550.605726079997</v>
      </c>
      <c r="D117" s="50">
        <v>10538.789808959998</v>
      </c>
      <c r="E117" s="50">
        <v>0</v>
      </c>
      <c r="F117" s="50">
        <v>5.3056684800000005</v>
      </c>
      <c r="G117" s="50">
        <v>6.5102486400000004</v>
      </c>
      <c r="H117" s="50">
        <v>0</v>
      </c>
      <c r="I117" s="50">
        <v>0</v>
      </c>
      <c r="J117" s="24" t="s">
        <v>588</v>
      </c>
    </row>
    <row r="118" spans="1:10" ht="15" customHeight="1" x14ac:dyDescent="0.25">
      <c r="A118" s="24" t="s">
        <v>706</v>
      </c>
      <c r="B118" s="30" t="s">
        <v>225</v>
      </c>
      <c r="C118" s="50">
        <f t="shared" si="2"/>
        <v>10529.990150400001</v>
      </c>
      <c r="D118" s="50">
        <v>3.40862256</v>
      </c>
      <c r="E118" s="50">
        <v>10472.7168</v>
      </c>
      <c r="F118" s="50">
        <v>16.094181599999999</v>
      </c>
      <c r="G118" s="50">
        <v>37.770546240000002</v>
      </c>
      <c r="H118" s="50">
        <v>0</v>
      </c>
      <c r="I118" s="50">
        <v>0</v>
      </c>
      <c r="J118" s="24" t="s">
        <v>589</v>
      </c>
    </row>
    <row r="119" spans="1:10" ht="15" customHeight="1" x14ac:dyDescent="0.25">
      <c r="A119" s="24" t="s">
        <v>238</v>
      </c>
      <c r="B119" s="30" t="s">
        <v>239</v>
      </c>
      <c r="C119" s="50">
        <f t="shared" si="2"/>
        <v>10364.544721439999</v>
      </c>
      <c r="D119" s="50">
        <v>10352.495472479999</v>
      </c>
      <c r="E119" s="50">
        <v>0</v>
      </c>
      <c r="F119" s="50">
        <v>5.3653622400000005</v>
      </c>
      <c r="G119" s="50">
        <v>6.6838867200000003</v>
      </c>
      <c r="H119" s="50">
        <v>0</v>
      </c>
      <c r="I119" s="50">
        <v>0</v>
      </c>
      <c r="J119" s="24" t="s">
        <v>588</v>
      </c>
    </row>
    <row r="120" spans="1:10" ht="15" customHeight="1" x14ac:dyDescent="0.25">
      <c r="A120" s="24" t="s">
        <v>707</v>
      </c>
      <c r="B120" s="30" t="s">
        <v>229</v>
      </c>
      <c r="C120" s="50">
        <f t="shared" si="2"/>
        <v>10331.904663359999</v>
      </c>
      <c r="D120" s="50">
        <v>10321.4507256</v>
      </c>
      <c r="E120" s="50">
        <v>0</v>
      </c>
      <c r="F120" s="50">
        <v>4.8388233600000001</v>
      </c>
      <c r="G120" s="50">
        <v>5.6151143999999986</v>
      </c>
      <c r="H120" s="50">
        <v>0</v>
      </c>
      <c r="I120" s="50">
        <v>0</v>
      </c>
      <c r="J120" s="24" t="s">
        <v>586</v>
      </c>
    </row>
    <row r="121" spans="1:10" ht="15" customHeight="1" x14ac:dyDescent="0.25">
      <c r="A121" s="24" t="s">
        <v>708</v>
      </c>
      <c r="B121" s="24" t="s">
        <v>223</v>
      </c>
      <c r="C121" s="50">
        <f t="shared" si="2"/>
        <v>10329.963255360002</v>
      </c>
      <c r="D121" s="50">
        <v>174.11680944</v>
      </c>
      <c r="E121" s="50">
        <v>0</v>
      </c>
      <c r="F121" s="50">
        <v>10155.755907360002</v>
      </c>
      <c r="G121" s="50">
        <v>9.0538560000000004E-2</v>
      </c>
      <c r="H121" s="50">
        <v>0</v>
      </c>
      <c r="I121" s="50">
        <v>0</v>
      </c>
      <c r="J121" s="24" t="s">
        <v>587</v>
      </c>
    </row>
    <row r="122" spans="1:10" ht="15" customHeight="1" x14ac:dyDescent="0.25">
      <c r="A122" s="24" t="s">
        <v>709</v>
      </c>
      <c r="B122" s="30" t="s">
        <v>253</v>
      </c>
      <c r="C122" s="50">
        <f t="shared" si="2"/>
        <v>10007.547369120002</v>
      </c>
      <c r="D122" s="50">
        <v>9997.2761414400011</v>
      </c>
      <c r="E122" s="50">
        <v>0</v>
      </c>
      <c r="F122" s="50">
        <v>4.7546352000000009</v>
      </c>
      <c r="G122" s="50">
        <v>5.5165924799999999</v>
      </c>
      <c r="H122" s="50">
        <v>0</v>
      </c>
      <c r="I122" s="50">
        <v>0</v>
      </c>
      <c r="J122" s="24" t="s">
        <v>588</v>
      </c>
    </row>
    <row r="123" spans="1:10" ht="15" customHeight="1" x14ac:dyDescent="0.25">
      <c r="A123" s="24" t="s">
        <v>710</v>
      </c>
      <c r="B123" s="24" t="s">
        <v>243</v>
      </c>
      <c r="C123" s="50">
        <f t="shared" si="2"/>
        <v>9935.3677248000004</v>
      </c>
      <c r="D123" s="50">
        <v>9925.1917531199997</v>
      </c>
      <c r="E123" s="50">
        <v>0</v>
      </c>
      <c r="F123" s="50">
        <v>4.7126318400000002</v>
      </c>
      <c r="G123" s="50">
        <v>5.4633398400000006</v>
      </c>
      <c r="H123" s="50">
        <v>0</v>
      </c>
      <c r="I123" s="50">
        <v>0</v>
      </c>
      <c r="J123" s="24" t="s">
        <v>588</v>
      </c>
    </row>
    <row r="124" spans="1:10" ht="15" customHeight="1" x14ac:dyDescent="0.25">
      <c r="A124" s="24" t="s">
        <v>711</v>
      </c>
      <c r="B124" s="30" t="s">
        <v>257</v>
      </c>
      <c r="C124" s="50">
        <f t="shared" si="2"/>
        <v>9878.0219798399994</v>
      </c>
      <c r="D124" s="50">
        <v>2.1898900800000001</v>
      </c>
      <c r="E124" s="50">
        <v>1567.4601599999999</v>
      </c>
      <c r="F124" s="50">
        <v>8308.3666680000006</v>
      </c>
      <c r="G124" s="50">
        <v>5.2617599999999999E-3</v>
      </c>
      <c r="H124" s="50">
        <v>0</v>
      </c>
      <c r="I124" s="50">
        <v>0</v>
      </c>
      <c r="J124" s="24" t="s">
        <v>589</v>
      </c>
    </row>
    <row r="125" spans="1:10" ht="15" customHeight="1" x14ac:dyDescent="0.25">
      <c r="A125" s="24" t="s">
        <v>236</v>
      </c>
      <c r="B125" s="30" t="s">
        <v>237</v>
      </c>
      <c r="C125" s="50">
        <f t="shared" si="2"/>
        <v>9860.5095724800012</v>
      </c>
      <c r="D125" s="50">
        <v>9850.007643840001</v>
      </c>
      <c r="E125" s="50">
        <v>0</v>
      </c>
      <c r="F125" s="50">
        <v>4.8568766400000012</v>
      </c>
      <c r="G125" s="50">
        <v>5.6450519999999997</v>
      </c>
      <c r="H125" s="50">
        <v>0</v>
      </c>
      <c r="I125" s="50">
        <v>0</v>
      </c>
      <c r="J125" s="24" t="s">
        <v>586</v>
      </c>
    </row>
    <row r="126" spans="1:10" ht="15" customHeight="1" x14ac:dyDescent="0.25">
      <c r="A126" s="24" t="s">
        <v>712</v>
      </c>
      <c r="B126" s="30" t="s">
        <v>275</v>
      </c>
      <c r="C126" s="50">
        <f t="shared" si="2"/>
        <v>9834.5490465599996</v>
      </c>
      <c r="D126" s="50">
        <v>9824.4881078399994</v>
      </c>
      <c r="E126" s="50">
        <v>0</v>
      </c>
      <c r="F126" s="50">
        <v>4.6552968000000012</v>
      </c>
      <c r="G126" s="50">
        <v>5.4056419199999999</v>
      </c>
      <c r="H126" s="50">
        <v>0</v>
      </c>
      <c r="I126" s="50">
        <v>0</v>
      </c>
      <c r="J126" s="24" t="s">
        <v>588</v>
      </c>
    </row>
    <row r="127" spans="1:10" ht="15" customHeight="1" x14ac:dyDescent="0.25">
      <c r="A127" s="24" t="s">
        <v>713</v>
      </c>
      <c r="B127" s="30" t="s">
        <v>281</v>
      </c>
      <c r="C127" s="50">
        <f t="shared" si="2"/>
        <v>9775.5675292800006</v>
      </c>
      <c r="D127" s="50">
        <v>9770.5820116800005</v>
      </c>
      <c r="E127" s="50">
        <v>0</v>
      </c>
      <c r="F127" s="50">
        <v>2.3099126399999999</v>
      </c>
      <c r="G127" s="50">
        <v>2.6756049600000003</v>
      </c>
      <c r="H127" s="50">
        <v>0</v>
      </c>
      <c r="I127" s="50">
        <v>0</v>
      </c>
      <c r="J127" s="24" t="s">
        <v>586</v>
      </c>
    </row>
    <row r="128" spans="1:10" ht="15" customHeight="1" x14ac:dyDescent="0.25">
      <c r="A128" s="24" t="s">
        <v>564</v>
      </c>
      <c r="B128" s="30" t="s">
        <v>565</v>
      </c>
      <c r="C128" s="50">
        <f t="shared" si="2"/>
        <v>9707.4769075200002</v>
      </c>
      <c r="D128" s="50">
        <v>9692.2024718399989</v>
      </c>
      <c r="E128" s="50">
        <v>0</v>
      </c>
      <c r="F128" s="50">
        <v>5.81959728</v>
      </c>
      <c r="G128" s="50">
        <v>9.4548383999999999</v>
      </c>
      <c r="H128" s="50">
        <v>0</v>
      </c>
      <c r="I128" s="50">
        <v>0</v>
      </c>
      <c r="J128" s="24" t="s">
        <v>588</v>
      </c>
    </row>
    <row r="129" spans="1:10" ht="15" customHeight="1" x14ac:dyDescent="0.25">
      <c r="A129" s="24" t="s">
        <v>714</v>
      </c>
      <c r="B129" s="30" t="s">
        <v>247</v>
      </c>
      <c r="C129" s="50">
        <f t="shared" si="2"/>
        <v>9698.934440160001</v>
      </c>
      <c r="D129" s="50">
        <v>9646.0612819200014</v>
      </c>
      <c r="E129" s="50">
        <v>0</v>
      </c>
      <c r="F129" s="50">
        <v>4.1028120000000001</v>
      </c>
      <c r="G129" s="50">
        <v>48.770346239999995</v>
      </c>
      <c r="H129" s="50">
        <v>0</v>
      </c>
      <c r="I129" s="50">
        <v>0</v>
      </c>
      <c r="J129" s="24" t="s">
        <v>586</v>
      </c>
    </row>
    <row r="130" spans="1:10" ht="15" customHeight="1" x14ac:dyDescent="0.25">
      <c r="A130" s="24" t="s">
        <v>234</v>
      </c>
      <c r="B130" s="30" t="s">
        <v>235</v>
      </c>
      <c r="C130" s="50">
        <f t="shared" si="2"/>
        <v>9514.3088073599993</v>
      </c>
      <c r="D130" s="50">
        <v>9504.5575867200005</v>
      </c>
      <c r="E130" s="50">
        <v>0</v>
      </c>
      <c r="F130" s="50">
        <v>4.5065160000000004</v>
      </c>
      <c r="G130" s="50">
        <v>5.2447046399999993</v>
      </c>
      <c r="H130" s="50">
        <v>0</v>
      </c>
      <c r="I130" s="50">
        <v>0</v>
      </c>
      <c r="J130" s="24" t="s">
        <v>586</v>
      </c>
    </row>
    <row r="131" spans="1:10" ht="15" customHeight="1" x14ac:dyDescent="0.25">
      <c r="A131" s="24" t="s">
        <v>562</v>
      </c>
      <c r="B131" s="30" t="s">
        <v>563</v>
      </c>
      <c r="C131" s="50">
        <f t="shared" ref="C131:C194" si="3">SUM(D131:I131)</f>
        <v>9349.8843412800015</v>
      </c>
      <c r="D131" s="50">
        <v>9340.1526254400014</v>
      </c>
      <c r="E131" s="50">
        <v>0</v>
      </c>
      <c r="F131" s="50">
        <v>4.4617910399999996</v>
      </c>
      <c r="G131" s="50">
        <v>5.2699248000000001</v>
      </c>
      <c r="H131" s="50">
        <v>0</v>
      </c>
      <c r="I131" s="50">
        <v>0</v>
      </c>
      <c r="J131" s="24" t="s">
        <v>588</v>
      </c>
    </row>
    <row r="132" spans="1:10" ht="15" customHeight="1" x14ac:dyDescent="0.25">
      <c r="A132" s="24" t="s">
        <v>715</v>
      </c>
      <c r="B132" s="30" t="s">
        <v>299</v>
      </c>
      <c r="C132" s="50">
        <f t="shared" si="3"/>
        <v>9342.8208820799991</v>
      </c>
      <c r="D132" s="50">
        <v>0.32114880000000001</v>
      </c>
      <c r="E132" s="50">
        <v>9294.70344768</v>
      </c>
      <c r="F132" s="50">
        <v>14.281142400000002</v>
      </c>
      <c r="G132" s="50">
        <v>33.515143199999997</v>
      </c>
      <c r="H132" s="50">
        <v>0</v>
      </c>
      <c r="I132" s="50">
        <v>0</v>
      </c>
      <c r="J132" s="24" t="s">
        <v>584</v>
      </c>
    </row>
    <row r="133" spans="1:10" ht="15" customHeight="1" x14ac:dyDescent="0.25">
      <c r="A133" s="24" t="s">
        <v>716</v>
      </c>
      <c r="B133" s="30" t="s">
        <v>273</v>
      </c>
      <c r="C133" s="50">
        <f t="shared" si="3"/>
        <v>9338.9305363200001</v>
      </c>
      <c r="D133" s="50">
        <v>9329.2885425599998</v>
      </c>
      <c r="E133" s="50">
        <v>0</v>
      </c>
      <c r="F133" s="50">
        <v>4.44092544</v>
      </c>
      <c r="G133" s="50">
        <v>5.2010683200000001</v>
      </c>
      <c r="H133" s="50">
        <v>0</v>
      </c>
      <c r="I133" s="50">
        <v>0</v>
      </c>
      <c r="J133" s="24" t="s">
        <v>588</v>
      </c>
    </row>
    <row r="134" spans="1:10" ht="15" customHeight="1" x14ac:dyDescent="0.25">
      <c r="A134" s="24" t="s">
        <v>717</v>
      </c>
      <c r="B134" s="30" t="s">
        <v>265</v>
      </c>
      <c r="C134" s="50">
        <f t="shared" si="3"/>
        <v>9289.8193550399992</v>
      </c>
      <c r="D134" s="50">
        <v>9280.3121711999993</v>
      </c>
      <c r="E134" s="50">
        <v>0</v>
      </c>
      <c r="F134" s="50">
        <v>4.3976519999999999</v>
      </c>
      <c r="G134" s="50">
        <v>5.1095318399999998</v>
      </c>
      <c r="H134" s="50">
        <v>0</v>
      </c>
      <c r="I134" s="50">
        <v>0</v>
      </c>
      <c r="J134" s="24" t="s">
        <v>588</v>
      </c>
    </row>
    <row r="135" spans="1:10" ht="15" customHeight="1" x14ac:dyDescent="0.25">
      <c r="A135" s="24" t="s">
        <v>718</v>
      </c>
      <c r="B135" s="30" t="s">
        <v>539</v>
      </c>
      <c r="C135" s="50">
        <f t="shared" si="3"/>
        <v>9255.0261484800012</v>
      </c>
      <c r="D135" s="50">
        <v>9245.5919035200004</v>
      </c>
      <c r="E135" s="50">
        <v>0</v>
      </c>
      <c r="F135" s="50">
        <v>4.3732483200000001</v>
      </c>
      <c r="G135" s="50">
        <v>5.0609966399999999</v>
      </c>
      <c r="H135" s="50">
        <v>0</v>
      </c>
      <c r="I135" s="50">
        <v>0</v>
      </c>
      <c r="J135" s="24" t="s">
        <v>586</v>
      </c>
    </row>
    <row r="136" spans="1:10" ht="15" customHeight="1" x14ac:dyDescent="0.25">
      <c r="A136" s="24" t="s">
        <v>719</v>
      </c>
      <c r="B136" s="30" t="s">
        <v>263</v>
      </c>
      <c r="C136" s="50">
        <f t="shared" si="3"/>
        <v>9244.86251472</v>
      </c>
      <c r="D136" s="50">
        <v>9234.9211449600007</v>
      </c>
      <c r="E136" s="50">
        <v>0</v>
      </c>
      <c r="F136" s="50">
        <v>4.4949945600000003</v>
      </c>
      <c r="G136" s="50">
        <v>5.4463752000000003</v>
      </c>
      <c r="H136" s="50">
        <v>0</v>
      </c>
      <c r="I136" s="50">
        <v>0</v>
      </c>
      <c r="J136" s="24" t="s">
        <v>586</v>
      </c>
    </row>
    <row r="137" spans="1:10" ht="15" customHeight="1" x14ac:dyDescent="0.25">
      <c r="A137" s="24" t="s">
        <v>720</v>
      </c>
      <c r="B137" s="30" t="s">
        <v>315</v>
      </c>
      <c r="C137" s="50">
        <f t="shared" si="3"/>
        <v>9213.8029804800008</v>
      </c>
      <c r="D137" s="50">
        <v>5418.4956739199997</v>
      </c>
      <c r="E137" s="50">
        <v>3769.1038324799997</v>
      </c>
      <c r="F137" s="50">
        <v>8.6846256000000004</v>
      </c>
      <c r="G137" s="50">
        <v>17.518848479999999</v>
      </c>
      <c r="H137" s="50">
        <v>0</v>
      </c>
      <c r="I137" s="50">
        <v>0</v>
      </c>
      <c r="J137" s="24" t="s">
        <v>586</v>
      </c>
    </row>
    <row r="138" spans="1:10" ht="15" customHeight="1" x14ac:dyDescent="0.25">
      <c r="A138" s="24" t="s">
        <v>721</v>
      </c>
      <c r="B138" s="30" t="s">
        <v>129</v>
      </c>
      <c r="C138" s="50">
        <f t="shared" si="3"/>
        <v>9200.4115291200014</v>
      </c>
      <c r="D138" s="50">
        <v>9188.3951208000017</v>
      </c>
      <c r="E138" s="50">
        <v>0</v>
      </c>
      <c r="F138" s="50">
        <v>4.9065912000000003</v>
      </c>
      <c r="G138" s="50">
        <v>7.1098171199999998</v>
      </c>
      <c r="H138" s="50">
        <v>0</v>
      </c>
      <c r="I138" s="50">
        <v>0</v>
      </c>
      <c r="J138" s="24" t="s">
        <v>584</v>
      </c>
    </row>
    <row r="139" spans="1:10" ht="15" customHeight="1" x14ac:dyDescent="0.25">
      <c r="A139" s="24" t="s">
        <v>722</v>
      </c>
      <c r="B139" s="30" t="s">
        <v>221</v>
      </c>
      <c r="C139" s="50">
        <f t="shared" si="3"/>
        <v>9186.0459264000001</v>
      </c>
      <c r="D139" s="50">
        <v>0</v>
      </c>
      <c r="E139" s="50">
        <v>7534.4411520000003</v>
      </c>
      <c r="F139" s="50">
        <v>1637.6819759999998</v>
      </c>
      <c r="G139" s="50">
        <v>13.9227984</v>
      </c>
      <c r="H139" s="50">
        <v>0</v>
      </c>
      <c r="I139" s="50">
        <v>0</v>
      </c>
      <c r="J139" s="24" t="s">
        <v>589</v>
      </c>
    </row>
    <row r="140" spans="1:10" ht="15" customHeight="1" x14ac:dyDescent="0.25">
      <c r="A140" s="24" t="s">
        <v>244</v>
      </c>
      <c r="B140" s="30" t="s">
        <v>245</v>
      </c>
      <c r="C140" s="50">
        <f t="shared" si="3"/>
        <v>9185.7177921600014</v>
      </c>
      <c r="D140" s="50">
        <v>9176.3331710400016</v>
      </c>
      <c r="E140" s="50">
        <v>0</v>
      </c>
      <c r="F140" s="50">
        <v>4.3209935999999995</v>
      </c>
      <c r="G140" s="50">
        <v>5.0636275199999989</v>
      </c>
      <c r="H140" s="50">
        <v>0</v>
      </c>
      <c r="I140" s="50">
        <v>0</v>
      </c>
      <c r="J140" s="24" t="s">
        <v>586</v>
      </c>
    </row>
    <row r="141" spans="1:10" ht="15" customHeight="1" x14ac:dyDescent="0.25">
      <c r="A141" s="24" t="s">
        <v>723</v>
      </c>
      <c r="B141" s="30" t="s">
        <v>279</v>
      </c>
      <c r="C141" s="50">
        <f t="shared" si="3"/>
        <v>9136.3038782399981</v>
      </c>
      <c r="D141" s="50">
        <v>1011.2376959999999</v>
      </c>
      <c r="E141" s="50">
        <v>7942.8081599999996</v>
      </c>
      <c r="F141" s="50">
        <v>70.632324000000011</v>
      </c>
      <c r="G141" s="50">
        <v>111.62569824000001</v>
      </c>
      <c r="H141" s="50">
        <v>0</v>
      </c>
      <c r="I141" s="50">
        <v>0</v>
      </c>
      <c r="J141" s="24" t="s">
        <v>591</v>
      </c>
    </row>
    <row r="142" spans="1:10" ht="15" customHeight="1" x14ac:dyDescent="0.25">
      <c r="A142" s="24" t="s">
        <v>724</v>
      </c>
      <c r="B142" s="30" t="s">
        <v>327</v>
      </c>
      <c r="C142" s="50">
        <f t="shared" si="3"/>
        <v>9007.2691934400027</v>
      </c>
      <c r="D142" s="50">
        <v>8997.9230376000032</v>
      </c>
      <c r="E142" s="50">
        <v>0</v>
      </c>
      <c r="F142" s="50">
        <v>4.29404976</v>
      </c>
      <c r="G142" s="50">
        <v>5.0521060799999988</v>
      </c>
      <c r="H142" s="50">
        <v>0</v>
      </c>
      <c r="I142" s="50">
        <v>0</v>
      </c>
      <c r="J142" s="24" t="s">
        <v>588</v>
      </c>
    </row>
    <row r="143" spans="1:10" ht="15" customHeight="1" x14ac:dyDescent="0.25">
      <c r="A143" s="24" t="s">
        <v>725</v>
      </c>
      <c r="B143" s="30" t="s">
        <v>261</v>
      </c>
      <c r="C143" s="50">
        <f t="shared" si="3"/>
        <v>8980.0125508800011</v>
      </c>
      <c r="D143" s="50">
        <v>8970.8583585600009</v>
      </c>
      <c r="E143" s="50">
        <v>0</v>
      </c>
      <c r="F143" s="50">
        <v>4.2434279999999998</v>
      </c>
      <c r="G143" s="50">
        <v>4.9107643200000002</v>
      </c>
      <c r="H143" s="50">
        <v>0</v>
      </c>
      <c r="I143" s="50">
        <v>0</v>
      </c>
      <c r="J143" s="24" t="s">
        <v>588</v>
      </c>
    </row>
    <row r="144" spans="1:10" ht="15" customHeight="1" x14ac:dyDescent="0.25">
      <c r="A144" s="24" t="s">
        <v>726</v>
      </c>
      <c r="B144" s="30" t="s">
        <v>251</v>
      </c>
      <c r="C144" s="50">
        <f t="shared" si="3"/>
        <v>8907.5612001599984</v>
      </c>
      <c r="D144" s="50">
        <v>8898.3308937599995</v>
      </c>
      <c r="E144" s="50">
        <v>0</v>
      </c>
      <c r="F144" s="50">
        <v>4.2438815999999999</v>
      </c>
      <c r="G144" s="50">
        <v>4.9864247999999991</v>
      </c>
      <c r="H144" s="50">
        <v>0</v>
      </c>
      <c r="I144" s="50">
        <v>0</v>
      </c>
      <c r="J144" s="24" t="s">
        <v>588</v>
      </c>
    </row>
    <row r="145" spans="1:10" ht="15" customHeight="1" x14ac:dyDescent="0.25">
      <c r="A145" s="24" t="s">
        <v>727</v>
      </c>
      <c r="B145" s="30" t="s">
        <v>227</v>
      </c>
      <c r="C145" s="50">
        <f t="shared" si="3"/>
        <v>8658.0517161600001</v>
      </c>
      <c r="D145" s="50">
        <v>8649.1614283199997</v>
      </c>
      <c r="E145" s="50">
        <v>0</v>
      </c>
      <c r="F145" s="50">
        <v>4.1064408000000006</v>
      </c>
      <c r="G145" s="50">
        <v>4.7838470399999986</v>
      </c>
      <c r="H145" s="50">
        <v>0</v>
      </c>
      <c r="I145" s="50">
        <v>0</v>
      </c>
      <c r="J145" s="24" t="s">
        <v>588</v>
      </c>
    </row>
    <row r="146" spans="1:10" ht="15" customHeight="1" x14ac:dyDescent="0.25">
      <c r="A146" s="24" t="s">
        <v>728</v>
      </c>
      <c r="B146" s="30" t="s">
        <v>149</v>
      </c>
      <c r="C146" s="50">
        <f t="shared" si="3"/>
        <v>8521.1220326399998</v>
      </c>
      <c r="D146" s="50">
        <v>8512.43604624</v>
      </c>
      <c r="E146" s="50">
        <v>0</v>
      </c>
      <c r="F146" s="50">
        <v>4.0264257600000004</v>
      </c>
      <c r="G146" s="50">
        <v>4.6595606400000005</v>
      </c>
      <c r="H146" s="50">
        <v>0</v>
      </c>
      <c r="I146" s="50">
        <v>0</v>
      </c>
      <c r="J146" s="24" t="s">
        <v>586</v>
      </c>
    </row>
    <row r="147" spans="1:10" ht="15" customHeight="1" x14ac:dyDescent="0.25">
      <c r="A147" s="24" t="s">
        <v>729</v>
      </c>
      <c r="B147" s="30" t="s">
        <v>323</v>
      </c>
      <c r="C147" s="50">
        <f t="shared" si="3"/>
        <v>8395.1300059200021</v>
      </c>
      <c r="D147" s="50">
        <v>8391.186407520001</v>
      </c>
      <c r="E147" s="50">
        <v>0</v>
      </c>
      <c r="F147" s="50">
        <v>1.0159732800000001</v>
      </c>
      <c r="G147" s="50">
        <v>2.9276251200000001</v>
      </c>
      <c r="H147" s="50">
        <v>0</v>
      </c>
      <c r="I147" s="50">
        <v>0</v>
      </c>
      <c r="J147" s="24" t="s">
        <v>586</v>
      </c>
    </row>
    <row r="148" spans="1:10" ht="15" customHeight="1" x14ac:dyDescent="0.25">
      <c r="A148" s="24" t="s">
        <v>730</v>
      </c>
      <c r="B148" s="30" t="s">
        <v>269</v>
      </c>
      <c r="C148" s="50">
        <f t="shared" si="3"/>
        <v>8323.2715104000017</v>
      </c>
      <c r="D148" s="50">
        <v>8313.5321740800009</v>
      </c>
      <c r="E148" s="50">
        <v>0</v>
      </c>
      <c r="F148" s="50">
        <v>4.22020368</v>
      </c>
      <c r="G148" s="50">
        <v>5.5191326400000005</v>
      </c>
      <c r="H148" s="50">
        <v>0</v>
      </c>
      <c r="I148" s="50">
        <v>0</v>
      </c>
      <c r="J148" s="24" t="s">
        <v>588</v>
      </c>
    </row>
    <row r="149" spans="1:10" ht="15" customHeight="1" x14ac:dyDescent="0.25">
      <c r="A149" s="24" t="s">
        <v>731</v>
      </c>
      <c r="B149" s="30" t="s">
        <v>277</v>
      </c>
      <c r="C149" s="50">
        <f t="shared" si="3"/>
        <v>8320.1642596799993</v>
      </c>
      <c r="D149" s="50">
        <v>3.6497563200000003</v>
      </c>
      <c r="E149" s="50">
        <v>8273.6640000000007</v>
      </c>
      <c r="F149" s="50">
        <v>12.80322288</v>
      </c>
      <c r="G149" s="50">
        <v>30.047280479999998</v>
      </c>
      <c r="H149" s="50">
        <v>0</v>
      </c>
      <c r="I149" s="50">
        <v>0</v>
      </c>
      <c r="J149" s="24" t="s">
        <v>589</v>
      </c>
    </row>
    <row r="150" spans="1:10" ht="15" customHeight="1" x14ac:dyDescent="0.25">
      <c r="A150" s="24" t="s">
        <v>732</v>
      </c>
      <c r="B150" s="30" t="s">
        <v>379</v>
      </c>
      <c r="C150" s="50">
        <f t="shared" si="3"/>
        <v>8195.5539892800007</v>
      </c>
      <c r="D150" s="50">
        <v>3877.5840868800001</v>
      </c>
      <c r="E150" s="50">
        <v>0</v>
      </c>
      <c r="F150" s="50">
        <v>4316.2126559999997</v>
      </c>
      <c r="G150" s="50">
        <v>1.7572464000000001</v>
      </c>
      <c r="H150" s="50">
        <v>0</v>
      </c>
      <c r="I150" s="50">
        <v>0</v>
      </c>
      <c r="J150" s="24" t="s">
        <v>587</v>
      </c>
    </row>
    <row r="151" spans="1:10" ht="15" customHeight="1" x14ac:dyDescent="0.25">
      <c r="A151" s="24" t="s">
        <v>733</v>
      </c>
      <c r="B151" s="30" t="s">
        <v>255</v>
      </c>
      <c r="C151" s="50">
        <f t="shared" si="3"/>
        <v>8194.1393016000002</v>
      </c>
      <c r="D151" s="50">
        <v>8185.6784822399995</v>
      </c>
      <c r="E151" s="50">
        <v>0</v>
      </c>
      <c r="F151" s="50">
        <v>3.8966054400000005</v>
      </c>
      <c r="G151" s="50">
        <v>4.5642139200000003</v>
      </c>
      <c r="H151" s="50">
        <v>0</v>
      </c>
      <c r="I151" s="50">
        <v>0</v>
      </c>
      <c r="J151" s="24" t="s">
        <v>586</v>
      </c>
    </row>
    <row r="152" spans="1:10" ht="15" customHeight="1" x14ac:dyDescent="0.25">
      <c r="A152" s="24" t="s">
        <v>734</v>
      </c>
      <c r="B152" s="30" t="s">
        <v>472</v>
      </c>
      <c r="C152" s="50">
        <f t="shared" si="3"/>
        <v>8067.4687800000002</v>
      </c>
      <c r="D152" s="50">
        <v>248.60264688000004</v>
      </c>
      <c r="E152" s="50">
        <v>0</v>
      </c>
      <c r="F152" s="50">
        <v>0.11757311999999999</v>
      </c>
      <c r="G152" s="50">
        <v>0.13608000000000001</v>
      </c>
      <c r="H152" s="50">
        <v>7818.6124799999998</v>
      </c>
      <c r="I152" s="50">
        <v>0</v>
      </c>
      <c r="J152" s="24" t="s">
        <v>586</v>
      </c>
    </row>
    <row r="153" spans="1:10" ht="15" customHeight="1" x14ac:dyDescent="0.25">
      <c r="A153" s="24" t="s">
        <v>735</v>
      </c>
      <c r="B153" s="24" t="s">
        <v>287</v>
      </c>
      <c r="C153" s="50">
        <f t="shared" si="3"/>
        <v>7899.8470689600008</v>
      </c>
      <c r="D153" s="50">
        <v>7869.8010585600005</v>
      </c>
      <c r="E153" s="50">
        <v>0</v>
      </c>
      <c r="F153" s="50">
        <v>9.364571999999999</v>
      </c>
      <c r="G153" s="50">
        <v>20.681438400000001</v>
      </c>
      <c r="H153" s="50">
        <v>0</v>
      </c>
      <c r="I153" s="50">
        <v>0</v>
      </c>
      <c r="J153" s="24" t="s">
        <v>586</v>
      </c>
    </row>
    <row r="154" spans="1:10" ht="15" customHeight="1" x14ac:dyDescent="0.25">
      <c r="A154" s="24" t="s">
        <v>736</v>
      </c>
      <c r="B154" s="30" t="s">
        <v>289</v>
      </c>
      <c r="C154" s="50">
        <f t="shared" si="3"/>
        <v>7893.15928128</v>
      </c>
      <c r="D154" s="50">
        <v>7885.1133244800003</v>
      </c>
      <c r="E154" s="50">
        <v>0</v>
      </c>
      <c r="F154" s="50">
        <v>3.7296806400000002</v>
      </c>
      <c r="G154" s="50">
        <v>4.3162761599999993</v>
      </c>
      <c r="H154" s="50">
        <v>0</v>
      </c>
      <c r="I154" s="50">
        <v>0</v>
      </c>
      <c r="J154" s="24" t="s">
        <v>586</v>
      </c>
    </row>
    <row r="155" spans="1:10" ht="15" customHeight="1" x14ac:dyDescent="0.25">
      <c r="A155" s="24" t="s">
        <v>737</v>
      </c>
      <c r="B155" s="30" t="s">
        <v>307</v>
      </c>
      <c r="C155" s="50">
        <f t="shared" si="3"/>
        <v>7818.4734062400003</v>
      </c>
      <c r="D155" s="50">
        <v>7727.8407696000004</v>
      </c>
      <c r="E155" s="50">
        <v>0</v>
      </c>
      <c r="F155" s="50">
        <v>3.6991987200000009</v>
      </c>
      <c r="G155" s="50">
        <v>86.933437920000017</v>
      </c>
      <c r="H155" s="50">
        <v>0</v>
      </c>
      <c r="I155" s="50">
        <v>0</v>
      </c>
      <c r="J155" s="24" t="s">
        <v>588</v>
      </c>
    </row>
    <row r="156" spans="1:10" ht="15" customHeight="1" x14ac:dyDescent="0.25">
      <c r="A156" s="53" t="s">
        <v>258</v>
      </c>
      <c r="B156" s="27" t="s">
        <v>259</v>
      </c>
      <c r="C156" s="50">
        <f t="shared" si="3"/>
        <v>7737.103553760001</v>
      </c>
      <c r="D156" s="54">
        <v>7727.9756702400009</v>
      </c>
      <c r="E156" s="54">
        <v>0</v>
      </c>
      <c r="F156" s="54">
        <v>3.9372479999999999</v>
      </c>
      <c r="G156" s="54">
        <v>5.1906355199999998</v>
      </c>
      <c r="H156" s="54">
        <v>0</v>
      </c>
      <c r="I156" s="54">
        <v>0</v>
      </c>
      <c r="J156" s="55" t="s">
        <v>586</v>
      </c>
    </row>
    <row r="157" spans="1:10" ht="15" customHeight="1" x14ac:dyDescent="0.25">
      <c r="A157" s="24" t="s">
        <v>738</v>
      </c>
      <c r="B157" s="30" t="s">
        <v>381</v>
      </c>
      <c r="C157" s="50">
        <f t="shared" si="3"/>
        <v>7716.3636916799996</v>
      </c>
      <c r="D157" s="50">
        <v>7708.3486557940796</v>
      </c>
      <c r="E157" s="50">
        <v>5.617028592E-2</v>
      </c>
      <c r="F157" s="50">
        <v>3.6805103999999997</v>
      </c>
      <c r="G157" s="50">
        <v>4.2783552</v>
      </c>
      <c r="H157" s="50">
        <v>0</v>
      </c>
      <c r="I157" s="50">
        <v>0</v>
      </c>
      <c r="J157" s="24" t="s">
        <v>586</v>
      </c>
    </row>
    <row r="158" spans="1:10" ht="15" customHeight="1" x14ac:dyDescent="0.25">
      <c r="A158" s="24" t="s">
        <v>739</v>
      </c>
      <c r="B158" s="30" t="s">
        <v>283</v>
      </c>
      <c r="C158" s="50">
        <f t="shared" si="3"/>
        <v>7666.8048979199993</v>
      </c>
      <c r="D158" s="50">
        <v>7229.294543519999</v>
      </c>
      <c r="E158" s="50">
        <v>0</v>
      </c>
      <c r="F158" s="50">
        <v>3.2224651200000003</v>
      </c>
      <c r="G158" s="50">
        <v>408.52631231999999</v>
      </c>
      <c r="H158" s="50">
        <v>0</v>
      </c>
      <c r="I158" s="50">
        <v>25.761576959999999</v>
      </c>
      <c r="J158" s="24" t="s">
        <v>588</v>
      </c>
    </row>
    <row r="159" spans="1:10" ht="15" customHeight="1" x14ac:dyDescent="0.25">
      <c r="A159" s="24" t="s">
        <v>740</v>
      </c>
      <c r="B159" s="30" t="s">
        <v>295</v>
      </c>
      <c r="C159" s="50">
        <f t="shared" si="3"/>
        <v>7497.8678375999998</v>
      </c>
      <c r="D159" s="50">
        <v>7490.02491216</v>
      </c>
      <c r="E159" s="50">
        <v>0</v>
      </c>
      <c r="F159" s="50">
        <v>3.5958686399999999</v>
      </c>
      <c r="G159" s="50">
        <v>4.2470568000000002</v>
      </c>
      <c r="H159" s="50">
        <v>0</v>
      </c>
      <c r="I159" s="50">
        <v>0</v>
      </c>
      <c r="J159" s="24" t="s">
        <v>588</v>
      </c>
    </row>
    <row r="160" spans="1:10" ht="15" customHeight="1" x14ac:dyDescent="0.25">
      <c r="A160" s="24" t="s">
        <v>741</v>
      </c>
      <c r="B160" s="30" t="s">
        <v>309</v>
      </c>
      <c r="C160" s="50">
        <f t="shared" si="3"/>
        <v>7420.6749153600003</v>
      </c>
      <c r="D160" s="50">
        <v>7412.9840366400003</v>
      </c>
      <c r="E160" s="50">
        <v>0</v>
      </c>
      <c r="F160" s="50">
        <v>3.53563056</v>
      </c>
      <c r="G160" s="50">
        <v>4.1552481599999993</v>
      </c>
      <c r="H160" s="50">
        <v>0</v>
      </c>
      <c r="I160" s="50">
        <v>0</v>
      </c>
      <c r="J160" s="24" t="s">
        <v>588</v>
      </c>
    </row>
    <row r="161" spans="1:10" ht="15" customHeight="1" x14ac:dyDescent="0.25">
      <c r="A161" s="24" t="s">
        <v>742</v>
      </c>
      <c r="B161" s="30" t="s">
        <v>335</v>
      </c>
      <c r="C161" s="50">
        <f t="shared" si="3"/>
        <v>7208.8792776</v>
      </c>
      <c r="D161" s="50">
        <v>7201.4694494400001</v>
      </c>
      <c r="E161" s="50">
        <v>0</v>
      </c>
      <c r="F161" s="50">
        <v>3.4210512</v>
      </c>
      <c r="G161" s="50">
        <v>3.98877696</v>
      </c>
      <c r="H161" s="50">
        <v>0</v>
      </c>
      <c r="I161" s="50">
        <v>0</v>
      </c>
      <c r="J161" s="24" t="s">
        <v>588</v>
      </c>
    </row>
    <row r="162" spans="1:10" ht="15" customHeight="1" x14ac:dyDescent="0.25">
      <c r="A162" s="24" t="s">
        <v>743</v>
      </c>
      <c r="B162" s="30" t="s">
        <v>303</v>
      </c>
      <c r="C162" s="50">
        <f t="shared" si="3"/>
        <v>7193.4023548800023</v>
      </c>
      <c r="D162" s="50">
        <v>7185.9026232000024</v>
      </c>
      <c r="E162" s="50">
        <v>0</v>
      </c>
      <c r="F162" s="50">
        <v>3.4374715200000008</v>
      </c>
      <c r="G162" s="50">
        <v>4.0622601599999975</v>
      </c>
      <c r="H162" s="50">
        <v>0</v>
      </c>
      <c r="I162" s="50">
        <v>0</v>
      </c>
      <c r="J162" s="24" t="s">
        <v>588</v>
      </c>
    </row>
    <row r="163" spans="1:10" ht="15" customHeight="1" x14ac:dyDescent="0.25">
      <c r="A163" s="24" t="s">
        <v>744</v>
      </c>
      <c r="B163" s="30" t="s">
        <v>329</v>
      </c>
      <c r="C163" s="50">
        <f t="shared" si="3"/>
        <v>7181.7265094399991</v>
      </c>
      <c r="D163" s="50">
        <v>7174.3476167999988</v>
      </c>
      <c r="E163" s="50">
        <v>0</v>
      </c>
      <c r="F163" s="50">
        <v>3.4133400000000003</v>
      </c>
      <c r="G163" s="50">
        <v>3.9655526399999994</v>
      </c>
      <c r="H163" s="50">
        <v>0</v>
      </c>
      <c r="I163" s="50">
        <v>0</v>
      </c>
      <c r="J163" s="24" t="s">
        <v>588</v>
      </c>
    </row>
    <row r="164" spans="1:10" ht="15" customHeight="1" x14ac:dyDescent="0.25">
      <c r="A164" s="24" t="s">
        <v>745</v>
      </c>
      <c r="B164" s="30" t="s">
        <v>396</v>
      </c>
      <c r="C164" s="50">
        <f t="shared" si="3"/>
        <v>7093.6005571200003</v>
      </c>
      <c r="D164" s="50">
        <v>7086.3533899200002</v>
      </c>
      <c r="E164" s="50">
        <v>0</v>
      </c>
      <c r="F164" s="50">
        <v>3.3565492799999994</v>
      </c>
      <c r="G164" s="50">
        <v>3.8906179200000004</v>
      </c>
      <c r="H164" s="50">
        <v>0</v>
      </c>
      <c r="I164" s="50">
        <v>0</v>
      </c>
      <c r="J164" s="24" t="s">
        <v>588</v>
      </c>
    </row>
    <row r="165" spans="1:10" ht="15" customHeight="1" x14ac:dyDescent="0.25">
      <c r="A165" s="24" t="s">
        <v>746</v>
      </c>
      <c r="B165" s="30" t="s">
        <v>293</v>
      </c>
      <c r="C165" s="50">
        <f t="shared" si="3"/>
        <v>7045.209692639999</v>
      </c>
      <c r="D165" s="50">
        <v>7037.9712345599992</v>
      </c>
      <c r="E165" s="50">
        <v>0</v>
      </c>
      <c r="F165" s="50">
        <v>3.3423062400000001</v>
      </c>
      <c r="G165" s="50">
        <v>3.8961518399999999</v>
      </c>
      <c r="H165" s="50">
        <v>0</v>
      </c>
      <c r="I165" s="50">
        <v>0</v>
      </c>
      <c r="J165" s="24" t="s">
        <v>586</v>
      </c>
    </row>
    <row r="166" spans="1:10" ht="15" customHeight="1" x14ac:dyDescent="0.25">
      <c r="A166" s="24" t="s">
        <v>747</v>
      </c>
      <c r="B166" s="30" t="s">
        <v>313</v>
      </c>
      <c r="C166" s="50">
        <f t="shared" si="3"/>
        <v>7012.2344241600013</v>
      </c>
      <c r="D166" s="50">
        <v>7004.2785523200009</v>
      </c>
      <c r="E166" s="50">
        <v>0</v>
      </c>
      <c r="F166" s="50">
        <v>3.5222947199999997</v>
      </c>
      <c r="G166" s="50">
        <v>4.4335771199999998</v>
      </c>
      <c r="H166" s="50">
        <v>0</v>
      </c>
      <c r="I166" s="50">
        <v>0</v>
      </c>
      <c r="J166" s="24" t="s">
        <v>588</v>
      </c>
    </row>
    <row r="167" spans="1:10" ht="15" customHeight="1" x14ac:dyDescent="0.25">
      <c r="A167" s="24" t="s">
        <v>748</v>
      </c>
      <c r="B167" s="30" t="s">
        <v>321</v>
      </c>
      <c r="C167" s="50">
        <f t="shared" si="3"/>
        <v>6898.5222566399989</v>
      </c>
      <c r="D167" s="50">
        <v>6891.4801166399993</v>
      </c>
      <c r="E167" s="50">
        <v>0</v>
      </c>
      <c r="F167" s="50">
        <v>3.2622911999999999</v>
      </c>
      <c r="G167" s="50">
        <v>3.7798487999999999</v>
      </c>
      <c r="H167" s="50">
        <v>0</v>
      </c>
      <c r="I167" s="50">
        <v>0</v>
      </c>
      <c r="J167" s="24" t="s">
        <v>588</v>
      </c>
    </row>
    <row r="168" spans="1:10" ht="15" customHeight="1" x14ac:dyDescent="0.25">
      <c r="A168" s="24" t="s">
        <v>749</v>
      </c>
      <c r="B168" s="30" t="s">
        <v>153</v>
      </c>
      <c r="C168" s="50">
        <f t="shared" si="3"/>
        <v>6887.6305041599999</v>
      </c>
      <c r="D168" s="50">
        <v>6880.1578070400001</v>
      </c>
      <c r="E168" s="50">
        <v>0</v>
      </c>
      <c r="F168" s="50">
        <v>3.3634439999999999</v>
      </c>
      <c r="G168" s="50">
        <v>4.10925312</v>
      </c>
      <c r="H168" s="50">
        <v>0</v>
      </c>
      <c r="I168" s="50">
        <v>0</v>
      </c>
      <c r="J168" s="24" t="s">
        <v>584</v>
      </c>
    </row>
    <row r="169" spans="1:10" ht="15" customHeight="1" x14ac:dyDescent="0.25">
      <c r="A169" s="24" t="s">
        <v>750</v>
      </c>
      <c r="B169" s="30" t="s">
        <v>325</v>
      </c>
      <c r="C169" s="50">
        <f t="shared" si="3"/>
        <v>6822.3897604800004</v>
      </c>
      <c r="D169" s="50">
        <v>6815.3968814400005</v>
      </c>
      <c r="E169" s="50">
        <v>0</v>
      </c>
      <c r="F169" s="50">
        <v>3.2328071999999999</v>
      </c>
      <c r="G169" s="50">
        <v>3.7600718400000002</v>
      </c>
      <c r="H169" s="50">
        <v>0</v>
      </c>
      <c r="I169" s="50">
        <v>0</v>
      </c>
      <c r="J169" s="24" t="s">
        <v>588</v>
      </c>
    </row>
    <row r="170" spans="1:10" ht="15" customHeight="1" x14ac:dyDescent="0.25">
      <c r="A170" s="24" t="s">
        <v>751</v>
      </c>
      <c r="B170" s="30" t="s">
        <v>311</v>
      </c>
      <c r="C170" s="50">
        <f t="shared" si="3"/>
        <v>6775.5726158400012</v>
      </c>
      <c r="D170" s="50">
        <v>6768.239808960001</v>
      </c>
      <c r="E170" s="50">
        <v>0</v>
      </c>
      <c r="F170" s="50">
        <v>3.3316919999999999</v>
      </c>
      <c r="G170" s="50">
        <v>4.0011148800000003</v>
      </c>
      <c r="H170" s="50">
        <v>0</v>
      </c>
      <c r="I170" s="50">
        <v>0</v>
      </c>
      <c r="J170" s="24" t="s">
        <v>588</v>
      </c>
    </row>
    <row r="171" spans="1:10" ht="15" customHeight="1" x14ac:dyDescent="0.25">
      <c r="A171" s="24" t="s">
        <v>752</v>
      </c>
      <c r="B171" s="24" t="s">
        <v>341</v>
      </c>
      <c r="C171" s="50">
        <f t="shared" si="3"/>
        <v>6648.5651601600002</v>
      </c>
      <c r="D171" s="50">
        <v>6641.53100352</v>
      </c>
      <c r="E171" s="50">
        <v>0</v>
      </c>
      <c r="F171" s="50">
        <v>3.2004201600000002</v>
      </c>
      <c r="G171" s="50">
        <v>3.8337364800000002</v>
      </c>
      <c r="H171" s="50">
        <v>0</v>
      </c>
      <c r="I171" s="50">
        <v>0</v>
      </c>
      <c r="J171" s="24" t="s">
        <v>590</v>
      </c>
    </row>
    <row r="172" spans="1:10" ht="15" customHeight="1" x14ac:dyDescent="0.25">
      <c r="A172" s="24" t="s">
        <v>753</v>
      </c>
      <c r="B172" s="30" t="s">
        <v>339</v>
      </c>
      <c r="C172" s="50">
        <f t="shared" si="3"/>
        <v>6615.2119521600007</v>
      </c>
      <c r="D172" s="50">
        <v>6519.5228949328812</v>
      </c>
      <c r="E172" s="50">
        <v>3.0804747120000003E-2</v>
      </c>
      <c r="F172" s="50">
        <v>2.5598462399999997</v>
      </c>
      <c r="G172" s="50">
        <v>2.9699006400000005</v>
      </c>
      <c r="H172" s="50">
        <v>0</v>
      </c>
      <c r="I172" s="50">
        <v>90.128505599999997</v>
      </c>
      <c r="J172" s="24" t="s">
        <v>586</v>
      </c>
    </row>
    <row r="173" spans="1:10" ht="15" customHeight="1" x14ac:dyDescent="0.25">
      <c r="A173" s="24" t="s">
        <v>754</v>
      </c>
      <c r="B173" s="30" t="s">
        <v>437</v>
      </c>
      <c r="C173" s="50">
        <f t="shared" si="3"/>
        <v>6479.3873289599996</v>
      </c>
      <c r="D173" s="50">
        <v>6472.6709644799994</v>
      </c>
      <c r="E173" s="50">
        <v>0</v>
      </c>
      <c r="F173" s="50">
        <v>3.0893788799999999</v>
      </c>
      <c r="G173" s="50">
        <v>3.6269856000000003</v>
      </c>
      <c r="H173" s="50">
        <v>0</v>
      </c>
      <c r="I173" s="50">
        <v>0</v>
      </c>
      <c r="J173" s="24" t="s">
        <v>588</v>
      </c>
    </row>
    <row r="174" spans="1:10" ht="15" customHeight="1" x14ac:dyDescent="0.25">
      <c r="A174" s="24" t="s">
        <v>755</v>
      </c>
      <c r="B174" s="24" t="s">
        <v>319</v>
      </c>
      <c r="C174" s="50">
        <f t="shared" si="3"/>
        <v>6464.4538190399999</v>
      </c>
      <c r="D174" s="50">
        <v>0</v>
      </c>
      <c r="E174" s="50">
        <v>6431.3494559999999</v>
      </c>
      <c r="F174" s="50">
        <v>9.8816760000000006</v>
      </c>
      <c r="G174" s="50">
        <v>23.22268704</v>
      </c>
      <c r="H174" s="50">
        <v>0</v>
      </c>
      <c r="I174" s="50">
        <v>0</v>
      </c>
      <c r="J174" s="24" t="s">
        <v>589</v>
      </c>
    </row>
    <row r="175" spans="1:10" ht="15" customHeight="1" x14ac:dyDescent="0.25">
      <c r="A175" s="24" t="s">
        <v>756</v>
      </c>
      <c r="B175" s="30" t="s">
        <v>317</v>
      </c>
      <c r="C175" s="50">
        <f t="shared" si="3"/>
        <v>6414.9831144</v>
      </c>
      <c r="D175" s="50">
        <v>6408.4426560000002</v>
      </c>
      <c r="E175" s="50">
        <v>0</v>
      </c>
      <c r="F175" s="50">
        <v>3.0318624000000001</v>
      </c>
      <c r="G175" s="50">
        <v>3.5085960000000007</v>
      </c>
      <c r="H175" s="50">
        <v>0</v>
      </c>
      <c r="I175" s="50">
        <v>0</v>
      </c>
      <c r="J175" s="24" t="s">
        <v>588</v>
      </c>
    </row>
    <row r="176" spans="1:10" ht="15" customHeight="1" x14ac:dyDescent="0.25">
      <c r="A176" s="24" t="s">
        <v>757</v>
      </c>
      <c r="B176" s="30" t="s">
        <v>349</v>
      </c>
      <c r="C176" s="50">
        <f t="shared" si="3"/>
        <v>6328.8248788799992</v>
      </c>
      <c r="D176" s="50">
        <v>6033.4658697599989</v>
      </c>
      <c r="E176" s="50">
        <v>0</v>
      </c>
      <c r="F176" s="50">
        <v>2.8819022400000001</v>
      </c>
      <c r="G176" s="50">
        <v>292.47710688000001</v>
      </c>
      <c r="H176" s="50">
        <v>0</v>
      </c>
      <c r="I176" s="50">
        <v>0</v>
      </c>
      <c r="J176" s="24" t="s">
        <v>588</v>
      </c>
    </row>
    <row r="177" spans="1:10" ht="15" customHeight="1" x14ac:dyDescent="0.25">
      <c r="A177" s="24" t="s">
        <v>758</v>
      </c>
      <c r="B177" s="30" t="s">
        <v>375</v>
      </c>
      <c r="C177" s="50">
        <f t="shared" si="3"/>
        <v>6275.1997425600002</v>
      </c>
      <c r="D177" s="50">
        <v>6268.2981278400002</v>
      </c>
      <c r="E177" s="50">
        <v>0</v>
      </c>
      <c r="F177" s="50">
        <v>3.1497983999999994</v>
      </c>
      <c r="G177" s="50">
        <v>3.7518163199999992</v>
      </c>
      <c r="H177" s="50">
        <v>0</v>
      </c>
      <c r="I177" s="50">
        <v>0</v>
      </c>
      <c r="J177" s="24" t="s">
        <v>588</v>
      </c>
    </row>
    <row r="178" spans="1:10" ht="15" customHeight="1" x14ac:dyDescent="0.25">
      <c r="A178" s="24" t="s">
        <v>629</v>
      </c>
      <c r="B178" s="30" t="s">
        <v>390</v>
      </c>
      <c r="C178" s="50">
        <f t="shared" si="3"/>
        <v>6095.0476944000002</v>
      </c>
      <c r="D178" s="50">
        <v>6087.1658500800004</v>
      </c>
      <c r="E178" s="50">
        <v>0</v>
      </c>
      <c r="F178" s="50">
        <v>3.2319</v>
      </c>
      <c r="G178" s="50">
        <v>4.6499443199999995</v>
      </c>
      <c r="H178" s="50">
        <v>0</v>
      </c>
      <c r="I178" s="50">
        <v>0</v>
      </c>
      <c r="J178" s="24" t="s">
        <v>590</v>
      </c>
    </row>
    <row r="179" spans="1:10" ht="15" customHeight="1" x14ac:dyDescent="0.25">
      <c r="A179" s="24" t="s">
        <v>759</v>
      </c>
      <c r="B179" s="30" t="s">
        <v>343</v>
      </c>
      <c r="C179" s="50">
        <f t="shared" si="3"/>
        <v>6051.5527161600003</v>
      </c>
      <c r="D179" s="50">
        <v>6045.09327072</v>
      </c>
      <c r="E179" s="50">
        <v>0</v>
      </c>
      <c r="F179" s="50">
        <v>2.9262643200000005</v>
      </c>
      <c r="G179" s="50">
        <v>3.5331811200000005</v>
      </c>
      <c r="H179" s="50">
        <v>0</v>
      </c>
      <c r="I179" s="50">
        <v>0</v>
      </c>
      <c r="J179" s="24" t="s">
        <v>588</v>
      </c>
    </row>
    <row r="180" spans="1:10" ht="15" customHeight="1" x14ac:dyDescent="0.25">
      <c r="A180" s="24" t="s">
        <v>760</v>
      </c>
      <c r="B180" s="30" t="s">
        <v>404</v>
      </c>
      <c r="C180" s="50">
        <f t="shared" si="3"/>
        <v>6017.7314836800006</v>
      </c>
      <c r="D180" s="50">
        <v>6011.3827166400006</v>
      </c>
      <c r="E180" s="50">
        <v>0</v>
      </c>
      <c r="F180" s="50">
        <v>2.8913371200000002</v>
      </c>
      <c r="G180" s="50">
        <v>3.45742992</v>
      </c>
      <c r="H180" s="50">
        <v>0</v>
      </c>
      <c r="I180" s="50">
        <v>0</v>
      </c>
      <c r="J180" s="24" t="s">
        <v>588</v>
      </c>
    </row>
    <row r="181" spans="1:10" ht="15" customHeight="1" x14ac:dyDescent="0.25">
      <c r="A181" s="24" t="s">
        <v>761</v>
      </c>
      <c r="B181" s="30" t="s">
        <v>357</v>
      </c>
      <c r="C181" s="50">
        <f t="shared" si="3"/>
        <v>5762.7167472000001</v>
      </c>
      <c r="D181" s="50">
        <v>5756.8190400000003</v>
      </c>
      <c r="E181" s="50">
        <v>0</v>
      </c>
      <c r="F181" s="50">
        <v>2.6535599999999997</v>
      </c>
      <c r="G181" s="50">
        <v>3.2441471999999996</v>
      </c>
      <c r="H181" s="50">
        <v>0</v>
      </c>
      <c r="I181" s="50">
        <v>0</v>
      </c>
      <c r="J181" s="24" t="s">
        <v>590</v>
      </c>
    </row>
    <row r="182" spans="1:10" ht="15" customHeight="1" x14ac:dyDescent="0.25">
      <c r="A182" s="24" t="s">
        <v>762</v>
      </c>
      <c r="B182" s="30" t="s">
        <v>351</v>
      </c>
      <c r="C182" s="50">
        <f t="shared" si="3"/>
        <v>5749.0842527999994</v>
      </c>
      <c r="D182" s="50">
        <v>5742.4031783999999</v>
      </c>
      <c r="E182" s="50">
        <v>0</v>
      </c>
      <c r="F182" s="50">
        <v>2.896236</v>
      </c>
      <c r="G182" s="50">
        <v>3.7848384000000004</v>
      </c>
      <c r="H182" s="50">
        <v>0</v>
      </c>
      <c r="I182" s="50">
        <v>0</v>
      </c>
      <c r="J182" s="24" t="s">
        <v>586</v>
      </c>
    </row>
    <row r="183" spans="1:10" ht="15" customHeight="1" x14ac:dyDescent="0.25">
      <c r="A183" s="24" t="s">
        <v>763</v>
      </c>
      <c r="B183" s="30" t="s">
        <v>361</v>
      </c>
      <c r="C183" s="50">
        <f t="shared" si="3"/>
        <v>5712.0677712000015</v>
      </c>
      <c r="D183" s="50">
        <v>5698.8562176000014</v>
      </c>
      <c r="E183" s="50">
        <v>0</v>
      </c>
      <c r="F183" s="50">
        <v>5.6878718400000006</v>
      </c>
      <c r="G183" s="50">
        <v>7.5236817600000006</v>
      </c>
      <c r="H183" s="50">
        <v>0</v>
      </c>
      <c r="I183" s="50">
        <v>0</v>
      </c>
      <c r="J183" s="24" t="s">
        <v>588</v>
      </c>
    </row>
    <row r="184" spans="1:10" ht="15" customHeight="1" x14ac:dyDescent="0.25">
      <c r="A184" s="24" t="s">
        <v>764</v>
      </c>
      <c r="B184" s="30" t="s">
        <v>363</v>
      </c>
      <c r="C184" s="50">
        <f t="shared" si="3"/>
        <v>5704.4109124799998</v>
      </c>
      <c r="D184" s="50">
        <v>5698.5164711999996</v>
      </c>
      <c r="E184" s="50">
        <v>0</v>
      </c>
      <c r="F184" s="50">
        <v>2.7140702400000003</v>
      </c>
      <c r="G184" s="50">
        <v>3.1803710399999994</v>
      </c>
      <c r="H184" s="50">
        <v>0</v>
      </c>
      <c r="I184" s="50">
        <v>0</v>
      </c>
      <c r="J184" s="24" t="s">
        <v>588</v>
      </c>
    </row>
    <row r="185" spans="1:10" ht="15" customHeight="1" x14ac:dyDescent="0.25">
      <c r="A185" s="24" t="s">
        <v>765</v>
      </c>
      <c r="B185" s="30" t="s">
        <v>371</v>
      </c>
      <c r="C185" s="50">
        <f t="shared" si="3"/>
        <v>5634.0560102399995</v>
      </c>
      <c r="D185" s="50">
        <v>78.735706559999997</v>
      </c>
      <c r="E185" s="50">
        <v>5485.1398559999998</v>
      </c>
      <c r="F185" s="50">
        <v>10.13405904</v>
      </c>
      <c r="G185" s="50">
        <v>60.046388639999996</v>
      </c>
      <c r="H185" s="50">
        <v>0</v>
      </c>
      <c r="I185" s="50">
        <v>0</v>
      </c>
      <c r="J185" s="24" t="s">
        <v>590</v>
      </c>
    </row>
    <row r="186" spans="1:10" ht="15" customHeight="1" x14ac:dyDescent="0.25">
      <c r="A186" s="24" t="s">
        <v>766</v>
      </c>
      <c r="B186" s="24" t="s">
        <v>365</v>
      </c>
      <c r="C186" s="50">
        <f t="shared" si="3"/>
        <v>5604.4873684799995</v>
      </c>
      <c r="D186" s="50">
        <v>5585.9703278400002</v>
      </c>
      <c r="E186" s="50">
        <v>0</v>
      </c>
      <c r="F186" s="50">
        <v>5.7249763199999997</v>
      </c>
      <c r="G186" s="50">
        <v>12.79206432</v>
      </c>
      <c r="H186" s="50">
        <v>0</v>
      </c>
      <c r="I186" s="50">
        <v>0</v>
      </c>
      <c r="J186" s="24" t="s">
        <v>588</v>
      </c>
    </row>
    <row r="187" spans="1:10" ht="15" customHeight="1" x14ac:dyDescent="0.25">
      <c r="A187" s="24" t="s">
        <v>767</v>
      </c>
      <c r="B187" s="30" t="s">
        <v>367</v>
      </c>
      <c r="C187" s="50">
        <f t="shared" si="3"/>
        <v>5593.9073299200008</v>
      </c>
      <c r="D187" s="50">
        <v>5535.8069760000008</v>
      </c>
      <c r="E187" s="50">
        <v>0</v>
      </c>
      <c r="F187" s="50">
        <v>25.469640000000005</v>
      </c>
      <c r="G187" s="50">
        <v>32.630713920000005</v>
      </c>
      <c r="H187" s="50">
        <v>0</v>
      </c>
      <c r="I187" s="50">
        <v>0</v>
      </c>
      <c r="J187" s="24" t="s">
        <v>588</v>
      </c>
    </row>
    <row r="188" spans="1:10" ht="15" customHeight="1" x14ac:dyDescent="0.25">
      <c r="A188" s="24" t="s">
        <v>768</v>
      </c>
      <c r="B188" s="30" t="s">
        <v>387</v>
      </c>
      <c r="C188" s="50">
        <f t="shared" si="3"/>
        <v>5588.1263793600001</v>
      </c>
      <c r="D188" s="50">
        <v>5582.1531024000005</v>
      </c>
      <c r="E188" s="50">
        <v>0</v>
      </c>
      <c r="F188" s="50">
        <v>2.7597931199999994</v>
      </c>
      <c r="G188" s="50">
        <v>3.2134838400000003</v>
      </c>
      <c r="H188" s="50">
        <v>0</v>
      </c>
      <c r="I188" s="50">
        <v>0</v>
      </c>
      <c r="J188" s="24" t="s">
        <v>584</v>
      </c>
    </row>
    <row r="189" spans="1:10" ht="15" customHeight="1" x14ac:dyDescent="0.25">
      <c r="A189" s="24" t="s">
        <v>769</v>
      </c>
      <c r="B189" s="30" t="s">
        <v>359</v>
      </c>
      <c r="C189" s="50">
        <f t="shared" si="3"/>
        <v>5422.9939343999995</v>
      </c>
      <c r="D189" s="50">
        <v>5417.4630081599998</v>
      </c>
      <c r="E189" s="50">
        <v>0</v>
      </c>
      <c r="F189" s="50">
        <v>2.5636564799999997</v>
      </c>
      <c r="G189" s="50">
        <v>2.9672697600000002</v>
      </c>
      <c r="H189" s="50">
        <v>0</v>
      </c>
      <c r="I189" s="50">
        <v>0</v>
      </c>
      <c r="J189" s="24" t="s">
        <v>596</v>
      </c>
    </row>
    <row r="190" spans="1:10" ht="15" customHeight="1" x14ac:dyDescent="0.25">
      <c r="A190" s="24" t="s">
        <v>770</v>
      </c>
      <c r="B190" s="24" t="s">
        <v>355</v>
      </c>
      <c r="C190" s="50">
        <f t="shared" si="3"/>
        <v>5409.1878019199994</v>
      </c>
      <c r="D190" s="50">
        <v>5403.6482572799996</v>
      </c>
      <c r="E190" s="50">
        <v>0</v>
      </c>
      <c r="F190" s="50">
        <v>2.5618420800000004</v>
      </c>
      <c r="G190" s="50">
        <v>2.97770256</v>
      </c>
      <c r="H190" s="50">
        <v>0</v>
      </c>
      <c r="I190" s="50">
        <v>0</v>
      </c>
      <c r="J190" s="24" t="s">
        <v>588</v>
      </c>
    </row>
    <row r="191" spans="1:10" ht="15" customHeight="1" x14ac:dyDescent="0.25">
      <c r="A191" s="24" t="s">
        <v>771</v>
      </c>
      <c r="B191" s="30" t="s">
        <v>181</v>
      </c>
      <c r="C191" s="50">
        <f t="shared" si="3"/>
        <v>5253.9772219200013</v>
      </c>
      <c r="D191" s="50">
        <v>2468.0836857600007</v>
      </c>
      <c r="E191" s="50">
        <v>0</v>
      </c>
      <c r="F191" s="50">
        <v>3.4922663999999997</v>
      </c>
      <c r="G191" s="50">
        <v>29.030037120000003</v>
      </c>
      <c r="H191" s="50">
        <v>2753.2502121600005</v>
      </c>
      <c r="I191" s="50">
        <v>0.12102047999999997</v>
      </c>
      <c r="J191" s="24" t="s">
        <v>588</v>
      </c>
    </row>
    <row r="192" spans="1:10" ht="15" customHeight="1" x14ac:dyDescent="0.25">
      <c r="A192" s="24" t="s">
        <v>772</v>
      </c>
      <c r="B192" s="24" t="s">
        <v>389</v>
      </c>
      <c r="C192" s="50">
        <f t="shared" si="3"/>
        <v>5239.1172859199996</v>
      </c>
      <c r="D192" s="50">
        <v>5233.7763273600003</v>
      </c>
      <c r="E192" s="50">
        <v>0</v>
      </c>
      <c r="F192" s="50">
        <v>2.4757488000000003</v>
      </c>
      <c r="G192" s="50">
        <v>2.8652097599999999</v>
      </c>
      <c r="H192" s="50">
        <v>0</v>
      </c>
      <c r="I192" s="50">
        <v>0</v>
      </c>
      <c r="J192" s="24" t="s">
        <v>586</v>
      </c>
    </row>
    <row r="193" spans="1:10" ht="15" customHeight="1" x14ac:dyDescent="0.25">
      <c r="A193" s="24" t="s">
        <v>773</v>
      </c>
      <c r="B193" s="30" t="s">
        <v>383</v>
      </c>
      <c r="C193" s="50">
        <f t="shared" si="3"/>
        <v>4906.7291851199998</v>
      </c>
      <c r="D193" s="50">
        <v>4901.6853345599993</v>
      </c>
      <c r="E193" s="50">
        <v>0</v>
      </c>
      <c r="F193" s="50">
        <v>2.3133599999999999</v>
      </c>
      <c r="G193" s="50">
        <v>2.7304905600000002</v>
      </c>
      <c r="H193" s="50">
        <v>0</v>
      </c>
      <c r="I193" s="50">
        <v>0</v>
      </c>
      <c r="J193" s="24" t="s">
        <v>590</v>
      </c>
    </row>
    <row r="194" spans="1:10" ht="15" customHeight="1" x14ac:dyDescent="0.25">
      <c r="A194" s="24" t="s">
        <v>774</v>
      </c>
      <c r="B194" s="24" t="s">
        <v>337</v>
      </c>
      <c r="C194" s="50">
        <f t="shared" si="3"/>
        <v>4902.0552000000007</v>
      </c>
      <c r="D194" s="50">
        <v>0</v>
      </c>
      <c r="E194" s="50">
        <v>1447.8912</v>
      </c>
      <c r="F194" s="50">
        <v>3454.1640000000002</v>
      </c>
      <c r="G194" s="50">
        <v>0</v>
      </c>
      <c r="H194" s="50">
        <v>0</v>
      </c>
      <c r="I194" s="50">
        <v>0</v>
      </c>
      <c r="J194" s="24" t="s">
        <v>589</v>
      </c>
    </row>
    <row r="195" spans="1:10" ht="15" customHeight="1" x14ac:dyDescent="0.25">
      <c r="A195" s="24" t="s">
        <v>775</v>
      </c>
      <c r="B195" s="30" t="s">
        <v>466</v>
      </c>
      <c r="C195" s="50">
        <f t="shared" ref="C195:C258" si="4">SUM(D195:I195)</f>
        <v>4880.0035267200001</v>
      </c>
      <c r="D195" s="50">
        <v>4875.0122937599999</v>
      </c>
      <c r="E195" s="50">
        <v>0</v>
      </c>
      <c r="F195" s="50">
        <v>2.3121806400000002</v>
      </c>
      <c r="G195" s="50">
        <v>2.6790523199999998</v>
      </c>
      <c r="H195" s="50">
        <v>0</v>
      </c>
      <c r="I195" s="50">
        <v>0</v>
      </c>
      <c r="J195" s="24" t="s">
        <v>588</v>
      </c>
    </row>
    <row r="196" spans="1:10" ht="15" customHeight="1" x14ac:dyDescent="0.25">
      <c r="A196" s="24" t="s">
        <v>776</v>
      </c>
      <c r="B196" s="30" t="s">
        <v>345</v>
      </c>
      <c r="C196" s="50">
        <f t="shared" si="4"/>
        <v>4871.43910512</v>
      </c>
      <c r="D196" s="50">
        <v>4866.4734552</v>
      </c>
      <c r="E196" s="50">
        <v>0</v>
      </c>
      <c r="F196" s="50">
        <v>2.3018385600000002</v>
      </c>
      <c r="G196" s="50">
        <v>2.6638113599999995</v>
      </c>
      <c r="H196" s="50">
        <v>0</v>
      </c>
      <c r="I196" s="50">
        <v>0</v>
      </c>
      <c r="J196" s="24" t="s">
        <v>586</v>
      </c>
    </row>
    <row r="197" spans="1:10" ht="15" customHeight="1" x14ac:dyDescent="0.25">
      <c r="A197" s="24" t="s">
        <v>729</v>
      </c>
      <c r="B197" s="30" t="s">
        <v>458</v>
      </c>
      <c r="C197" s="50">
        <f t="shared" si="4"/>
        <v>4855.5655545599993</v>
      </c>
      <c r="D197" s="50">
        <v>4853.0308377599995</v>
      </c>
      <c r="E197" s="50">
        <v>0</v>
      </c>
      <c r="F197" s="50">
        <v>1.1644819200000001</v>
      </c>
      <c r="G197" s="50">
        <v>1.3702348800000002</v>
      </c>
      <c r="H197" s="50">
        <v>0</v>
      </c>
      <c r="I197" s="50">
        <v>0</v>
      </c>
      <c r="J197" s="24" t="s">
        <v>586</v>
      </c>
    </row>
    <row r="198" spans="1:10" ht="15" customHeight="1" x14ac:dyDescent="0.25">
      <c r="A198" s="24" t="s">
        <v>777</v>
      </c>
      <c r="B198" s="30" t="s">
        <v>392</v>
      </c>
      <c r="C198" s="50">
        <f t="shared" si="4"/>
        <v>4570.76363184</v>
      </c>
      <c r="D198" s="50">
        <v>4566.0317673600002</v>
      </c>
      <c r="E198" s="50">
        <v>0</v>
      </c>
      <c r="F198" s="50">
        <v>2.17664496</v>
      </c>
      <c r="G198" s="50">
        <v>2.5552195199999992</v>
      </c>
      <c r="H198" s="50">
        <v>0</v>
      </c>
      <c r="I198" s="50">
        <v>0</v>
      </c>
      <c r="J198" s="24" t="s">
        <v>588</v>
      </c>
    </row>
    <row r="199" spans="1:10" ht="15" customHeight="1" x14ac:dyDescent="0.25">
      <c r="A199" s="24" t="s">
        <v>778</v>
      </c>
      <c r="B199" s="30" t="s">
        <v>353</v>
      </c>
      <c r="C199" s="50">
        <f t="shared" si="4"/>
        <v>4496.61409344</v>
      </c>
      <c r="D199" s="50">
        <v>4492.0461599999999</v>
      </c>
      <c r="E199" s="50">
        <v>0</v>
      </c>
      <c r="F199" s="50">
        <v>2.1174048000000001</v>
      </c>
      <c r="G199" s="50">
        <v>2.4505286399999999</v>
      </c>
      <c r="H199" s="50">
        <v>0</v>
      </c>
      <c r="I199" s="50">
        <v>0</v>
      </c>
      <c r="J199" s="24" t="s">
        <v>586</v>
      </c>
    </row>
    <row r="200" spans="1:10" ht="15" customHeight="1" x14ac:dyDescent="0.25">
      <c r="A200" s="24" t="s">
        <v>779</v>
      </c>
      <c r="B200" s="30" t="s">
        <v>400</v>
      </c>
      <c r="C200" s="50">
        <f t="shared" si="4"/>
        <v>4488.2778326400003</v>
      </c>
      <c r="D200" s="50">
        <v>4483.6519291200002</v>
      </c>
      <c r="E200" s="50">
        <v>0</v>
      </c>
      <c r="F200" s="50">
        <v>2.1325550400000006</v>
      </c>
      <c r="G200" s="50">
        <v>2.4933484800000012</v>
      </c>
      <c r="H200" s="50">
        <v>0</v>
      </c>
      <c r="I200" s="50">
        <v>0</v>
      </c>
      <c r="J200" s="24" t="s">
        <v>588</v>
      </c>
    </row>
    <row r="201" spans="1:10" ht="15" customHeight="1" x14ac:dyDescent="0.25">
      <c r="A201" s="24" t="s">
        <v>780</v>
      </c>
      <c r="B201" s="30" t="s">
        <v>369</v>
      </c>
      <c r="C201" s="50">
        <f t="shared" si="4"/>
        <v>4322.7237211199999</v>
      </c>
      <c r="D201" s="50">
        <v>4318.31736</v>
      </c>
      <c r="E201" s="50">
        <v>0</v>
      </c>
      <c r="F201" s="50">
        <v>2.0425608</v>
      </c>
      <c r="G201" s="50">
        <v>2.3638003200000002</v>
      </c>
      <c r="H201" s="50">
        <v>0</v>
      </c>
      <c r="I201" s="50">
        <v>0</v>
      </c>
      <c r="J201" s="24" t="s">
        <v>586</v>
      </c>
    </row>
    <row r="202" spans="1:10" ht="15" customHeight="1" x14ac:dyDescent="0.25">
      <c r="A202" s="24" t="s">
        <v>781</v>
      </c>
      <c r="B202" s="30" t="s">
        <v>377</v>
      </c>
      <c r="C202" s="50">
        <f t="shared" si="4"/>
        <v>4297.0911479999995</v>
      </c>
      <c r="D202" s="50">
        <v>4292.71055136</v>
      </c>
      <c r="E202" s="50">
        <v>0</v>
      </c>
      <c r="F202" s="50">
        <v>2.0306764799999999</v>
      </c>
      <c r="G202" s="50">
        <v>2.3499201599999999</v>
      </c>
      <c r="H202" s="50">
        <v>0</v>
      </c>
      <c r="I202" s="50">
        <v>0</v>
      </c>
      <c r="J202" s="24" t="s">
        <v>586</v>
      </c>
    </row>
    <row r="203" spans="1:10" ht="15" customHeight="1" x14ac:dyDescent="0.25">
      <c r="A203" s="24" t="s">
        <v>782</v>
      </c>
      <c r="B203" s="30" t="s">
        <v>410</v>
      </c>
      <c r="C203" s="50">
        <f t="shared" si="4"/>
        <v>4260.8222899199991</v>
      </c>
      <c r="D203" s="50">
        <v>4256.4856017599996</v>
      </c>
      <c r="E203" s="50">
        <v>0</v>
      </c>
      <c r="F203" s="50">
        <v>2.0117160000000003</v>
      </c>
      <c r="G203" s="50">
        <v>2.3249721599999997</v>
      </c>
      <c r="H203" s="50">
        <v>0</v>
      </c>
      <c r="I203" s="50">
        <v>0</v>
      </c>
      <c r="J203" s="24" t="s">
        <v>588</v>
      </c>
    </row>
    <row r="204" spans="1:10" ht="15" customHeight="1" x14ac:dyDescent="0.25">
      <c r="A204" s="24" t="s">
        <v>783</v>
      </c>
      <c r="B204" s="30" t="s">
        <v>373</v>
      </c>
      <c r="C204" s="50">
        <f t="shared" si="4"/>
        <v>4233.315713760001</v>
      </c>
      <c r="D204" s="50">
        <v>4228.9853760000005</v>
      </c>
      <c r="E204" s="50">
        <v>0</v>
      </c>
      <c r="F204" s="50">
        <v>2.0040048000000001</v>
      </c>
      <c r="G204" s="50">
        <v>2.3263329600000002</v>
      </c>
      <c r="H204" s="50">
        <v>0</v>
      </c>
      <c r="I204" s="50">
        <v>0</v>
      </c>
      <c r="J204" s="24" t="s">
        <v>588</v>
      </c>
    </row>
    <row r="205" spans="1:10" ht="15" customHeight="1" x14ac:dyDescent="0.25">
      <c r="A205" s="24" t="s">
        <v>784</v>
      </c>
      <c r="B205" s="30" t="s">
        <v>402</v>
      </c>
      <c r="C205" s="50">
        <f t="shared" si="4"/>
        <v>4196.6311766399986</v>
      </c>
      <c r="D205" s="50">
        <v>4192.3526399999992</v>
      </c>
      <c r="E205" s="50">
        <v>0</v>
      </c>
      <c r="F205" s="50">
        <v>1.9832299199999996</v>
      </c>
      <c r="G205" s="50">
        <v>2.2953067200000006</v>
      </c>
      <c r="H205" s="50">
        <v>0</v>
      </c>
      <c r="I205" s="50">
        <v>0</v>
      </c>
      <c r="J205" s="24" t="s">
        <v>588</v>
      </c>
    </row>
    <row r="206" spans="1:10" ht="15" customHeight="1" x14ac:dyDescent="0.25">
      <c r="A206" s="24" t="s">
        <v>785</v>
      </c>
      <c r="B206" s="30" t="s">
        <v>445</v>
      </c>
      <c r="C206" s="50">
        <f t="shared" si="4"/>
        <v>4027.88072736</v>
      </c>
      <c r="D206" s="50">
        <v>4023.7315574400004</v>
      </c>
      <c r="E206" s="50">
        <v>0</v>
      </c>
      <c r="F206" s="50">
        <v>1.9128312000000003</v>
      </c>
      <c r="G206" s="50">
        <v>2.2363387199999996</v>
      </c>
      <c r="H206" s="50">
        <v>0</v>
      </c>
      <c r="I206" s="50">
        <v>0</v>
      </c>
      <c r="J206" s="24" t="s">
        <v>588</v>
      </c>
    </row>
    <row r="207" spans="1:10" ht="15" customHeight="1" x14ac:dyDescent="0.25">
      <c r="A207" s="24" t="s">
        <v>638</v>
      </c>
      <c r="B207" s="30" t="s">
        <v>411</v>
      </c>
      <c r="C207" s="50">
        <f t="shared" si="4"/>
        <v>4020.6522484800003</v>
      </c>
      <c r="D207" s="50">
        <v>4016.5497086400001</v>
      </c>
      <c r="E207" s="50">
        <v>0</v>
      </c>
      <c r="F207" s="50">
        <v>1.9014004799999999</v>
      </c>
      <c r="G207" s="50">
        <v>2.2011393599999995</v>
      </c>
      <c r="H207" s="50">
        <v>0</v>
      </c>
      <c r="I207" s="50">
        <v>0</v>
      </c>
      <c r="J207" s="24" t="s">
        <v>586</v>
      </c>
    </row>
    <row r="208" spans="1:10" ht="15" customHeight="1" x14ac:dyDescent="0.25">
      <c r="A208" s="24" t="s">
        <v>786</v>
      </c>
      <c r="B208" s="30" t="s">
        <v>398</v>
      </c>
      <c r="C208" s="50">
        <f t="shared" si="4"/>
        <v>3926.9213424</v>
      </c>
      <c r="D208" s="50">
        <v>3922.9142400000001</v>
      </c>
      <c r="E208" s="50">
        <v>0</v>
      </c>
      <c r="F208" s="50">
        <v>1.8565848</v>
      </c>
      <c r="G208" s="50">
        <v>2.1505176000000001</v>
      </c>
      <c r="H208" s="50">
        <v>0</v>
      </c>
      <c r="I208" s="50">
        <v>0</v>
      </c>
      <c r="J208" s="24" t="s">
        <v>586</v>
      </c>
    </row>
    <row r="209" spans="1:10" ht="15" customHeight="1" x14ac:dyDescent="0.25">
      <c r="A209" s="24" t="s">
        <v>787</v>
      </c>
      <c r="B209" s="30" t="s">
        <v>419</v>
      </c>
      <c r="C209" s="50">
        <f t="shared" si="4"/>
        <v>3838.2437217599995</v>
      </c>
      <c r="D209" s="50">
        <v>3834.2747217599995</v>
      </c>
      <c r="E209" s="50">
        <v>0</v>
      </c>
      <c r="F209" s="50">
        <v>1.8263750400000003</v>
      </c>
      <c r="G209" s="50">
        <v>2.14262496</v>
      </c>
      <c r="H209" s="50">
        <v>0</v>
      </c>
      <c r="I209" s="50">
        <v>0</v>
      </c>
      <c r="J209" s="24" t="s">
        <v>588</v>
      </c>
    </row>
    <row r="210" spans="1:10" ht="15" customHeight="1" x14ac:dyDescent="0.25">
      <c r="A210" s="24" t="s">
        <v>788</v>
      </c>
      <c r="B210" s="30" t="s">
        <v>415</v>
      </c>
      <c r="C210" s="50">
        <f t="shared" si="4"/>
        <v>3784.3366276799993</v>
      </c>
      <c r="D210" s="50">
        <v>3552.9798527999992</v>
      </c>
      <c r="E210" s="50">
        <v>0</v>
      </c>
      <c r="F210" s="50">
        <v>1.72966752</v>
      </c>
      <c r="G210" s="50">
        <v>2.1013473600000006</v>
      </c>
      <c r="H210" s="50">
        <v>227.52576000000002</v>
      </c>
      <c r="I210" s="50">
        <v>0</v>
      </c>
      <c r="J210" s="24" t="s">
        <v>588</v>
      </c>
    </row>
    <row r="211" spans="1:10" ht="15" customHeight="1" x14ac:dyDescent="0.25">
      <c r="A211" s="24" t="s">
        <v>789</v>
      </c>
      <c r="B211" s="30" t="s">
        <v>406</v>
      </c>
      <c r="C211" s="50">
        <f t="shared" si="4"/>
        <v>3753.3881347200004</v>
      </c>
      <c r="D211" s="50">
        <v>3749.4632246400006</v>
      </c>
      <c r="E211" s="50">
        <v>0</v>
      </c>
      <c r="F211" s="50">
        <v>1.8010641599999997</v>
      </c>
      <c r="G211" s="50">
        <v>2.1238459199999995</v>
      </c>
      <c r="H211" s="50">
        <v>0</v>
      </c>
      <c r="I211" s="50">
        <v>0</v>
      </c>
      <c r="J211" s="24" t="s">
        <v>588</v>
      </c>
    </row>
    <row r="212" spans="1:10" ht="15" customHeight="1" x14ac:dyDescent="0.25">
      <c r="A212" s="24" t="s">
        <v>790</v>
      </c>
      <c r="B212" s="30" t="s">
        <v>427</v>
      </c>
      <c r="C212" s="50">
        <f t="shared" si="4"/>
        <v>3740.5928044800003</v>
      </c>
      <c r="D212" s="50">
        <v>3736.7786635200005</v>
      </c>
      <c r="E212" s="50">
        <v>0</v>
      </c>
      <c r="F212" s="50">
        <v>1.7678606399999999</v>
      </c>
      <c r="G212" s="50">
        <v>2.0462803199999997</v>
      </c>
      <c r="H212" s="50">
        <v>0</v>
      </c>
      <c r="I212" s="50">
        <v>0</v>
      </c>
      <c r="J212" s="24" t="s">
        <v>586</v>
      </c>
    </row>
    <row r="213" spans="1:10" ht="15" customHeight="1" x14ac:dyDescent="0.25">
      <c r="A213" s="24" t="s">
        <v>791</v>
      </c>
      <c r="B213" s="30" t="s">
        <v>347</v>
      </c>
      <c r="C213" s="50">
        <f t="shared" si="4"/>
        <v>3740.5697616000002</v>
      </c>
      <c r="D213" s="50">
        <v>3736.7078111999999</v>
      </c>
      <c r="E213" s="50">
        <v>0</v>
      </c>
      <c r="F213" s="50">
        <v>1.7786563199999998</v>
      </c>
      <c r="G213" s="50">
        <v>2.0832940799999999</v>
      </c>
      <c r="H213" s="50">
        <v>0</v>
      </c>
      <c r="I213" s="50">
        <v>0</v>
      </c>
      <c r="J213" s="24" t="s">
        <v>590</v>
      </c>
    </row>
    <row r="214" spans="1:10" ht="15" customHeight="1" x14ac:dyDescent="0.25">
      <c r="A214" s="24" t="s">
        <v>792</v>
      </c>
      <c r="B214" s="24" t="s">
        <v>421</v>
      </c>
      <c r="C214" s="50">
        <f t="shared" si="4"/>
        <v>3737.2170225600007</v>
      </c>
      <c r="D214" s="50">
        <v>3733.4120443200004</v>
      </c>
      <c r="E214" s="50">
        <v>0</v>
      </c>
      <c r="F214" s="50">
        <v>1.7637782399999999</v>
      </c>
      <c r="G214" s="50">
        <v>2.0411999999999999</v>
      </c>
      <c r="H214" s="50">
        <v>0</v>
      </c>
      <c r="I214" s="50">
        <v>0</v>
      </c>
      <c r="J214" s="24" t="s">
        <v>586</v>
      </c>
    </row>
    <row r="215" spans="1:10" ht="15" customHeight="1" x14ac:dyDescent="0.25">
      <c r="A215" s="24" t="s">
        <v>793</v>
      </c>
      <c r="B215" s="30" t="s">
        <v>417</v>
      </c>
      <c r="C215" s="50">
        <f t="shared" si="4"/>
        <v>3729.1313303999996</v>
      </c>
      <c r="D215" s="50">
        <v>3725.3202739199996</v>
      </c>
      <c r="E215" s="50">
        <v>0</v>
      </c>
      <c r="F215" s="50">
        <v>1.7655019200000002</v>
      </c>
      <c r="G215" s="50">
        <v>2.0455545600000002</v>
      </c>
      <c r="H215" s="50">
        <v>0</v>
      </c>
      <c r="I215" s="50">
        <v>0</v>
      </c>
      <c r="J215" s="24" t="s">
        <v>588</v>
      </c>
    </row>
    <row r="216" spans="1:10" ht="15" customHeight="1" x14ac:dyDescent="0.25">
      <c r="A216" s="24" t="s">
        <v>300</v>
      </c>
      <c r="B216" s="27" t="s">
        <v>301</v>
      </c>
      <c r="C216" s="50">
        <f t="shared" si="4"/>
        <v>3690.4075891199996</v>
      </c>
      <c r="D216" s="50">
        <v>3686.6437977599999</v>
      </c>
      <c r="E216" s="50"/>
      <c r="F216" s="50">
        <v>1.7443641600000002</v>
      </c>
      <c r="G216" s="50">
        <v>2.0194272</v>
      </c>
      <c r="H216" s="50"/>
      <c r="I216" s="50"/>
      <c r="J216" s="24" t="s">
        <v>586</v>
      </c>
    </row>
    <row r="217" spans="1:10" ht="15" customHeight="1" x14ac:dyDescent="0.25">
      <c r="A217" s="24" t="s">
        <v>794</v>
      </c>
      <c r="B217" s="30" t="s">
        <v>433</v>
      </c>
      <c r="C217" s="50">
        <f t="shared" si="4"/>
        <v>3587.585904</v>
      </c>
      <c r="D217" s="50">
        <v>3583.9280736000001</v>
      </c>
      <c r="E217" s="50">
        <v>0</v>
      </c>
      <c r="F217" s="50">
        <v>1.6961011199999998</v>
      </c>
      <c r="G217" s="50">
        <v>1.9617292799999995</v>
      </c>
      <c r="H217" s="50">
        <v>0</v>
      </c>
      <c r="I217" s="50">
        <v>0</v>
      </c>
      <c r="J217" s="24" t="s">
        <v>588</v>
      </c>
    </row>
    <row r="218" spans="1:10" ht="15" customHeight="1" x14ac:dyDescent="0.25">
      <c r="A218" s="24" t="s">
        <v>795</v>
      </c>
      <c r="B218" s="24" t="s">
        <v>447</v>
      </c>
      <c r="C218" s="50">
        <f t="shared" si="4"/>
        <v>3515.8156790400003</v>
      </c>
      <c r="D218" s="50">
        <v>3512.2631745600002</v>
      </c>
      <c r="E218" s="50">
        <v>0</v>
      </c>
      <c r="F218" s="50">
        <v>1.64647728</v>
      </c>
      <c r="G218" s="50">
        <v>1.9060272</v>
      </c>
      <c r="H218" s="50">
        <v>0</v>
      </c>
      <c r="I218" s="50">
        <v>0</v>
      </c>
      <c r="J218" s="24" t="s">
        <v>586</v>
      </c>
    </row>
    <row r="219" spans="1:10" ht="15" customHeight="1" x14ac:dyDescent="0.25">
      <c r="A219" s="24" t="s">
        <v>796</v>
      </c>
      <c r="B219" s="30" t="s">
        <v>423</v>
      </c>
      <c r="C219" s="50">
        <f t="shared" si="4"/>
        <v>3498.23931408</v>
      </c>
      <c r="D219" s="50">
        <v>3494.6320147200004</v>
      </c>
      <c r="E219" s="50">
        <v>0</v>
      </c>
      <c r="F219" s="50">
        <v>1.66262544</v>
      </c>
      <c r="G219" s="50">
        <v>1.9446739199999994</v>
      </c>
      <c r="H219" s="50">
        <v>0</v>
      </c>
      <c r="I219" s="50">
        <v>0</v>
      </c>
      <c r="J219" s="24" t="s">
        <v>588</v>
      </c>
    </row>
    <row r="220" spans="1:10" ht="15" customHeight="1" x14ac:dyDescent="0.25">
      <c r="A220" s="24" t="s">
        <v>797</v>
      </c>
      <c r="B220" s="30" t="s">
        <v>443</v>
      </c>
      <c r="C220" s="50">
        <f t="shared" si="4"/>
        <v>3462.6789792</v>
      </c>
      <c r="D220" s="50">
        <v>3459.1536000000001</v>
      </c>
      <c r="E220" s="50">
        <v>0</v>
      </c>
      <c r="F220" s="50">
        <v>1.63296</v>
      </c>
      <c r="G220" s="50">
        <v>1.8924192</v>
      </c>
      <c r="H220" s="50">
        <v>0</v>
      </c>
      <c r="I220" s="50">
        <v>0</v>
      </c>
      <c r="J220" s="24" t="s">
        <v>586</v>
      </c>
    </row>
    <row r="221" spans="1:10" ht="15" customHeight="1" x14ac:dyDescent="0.25">
      <c r="A221" s="24" t="s">
        <v>798</v>
      </c>
      <c r="B221" s="30" t="s">
        <v>429</v>
      </c>
      <c r="C221" s="50">
        <f t="shared" si="4"/>
        <v>3400.64446176</v>
      </c>
      <c r="D221" s="50">
        <v>3382.9488000000001</v>
      </c>
      <c r="E221" s="50">
        <v>0</v>
      </c>
      <c r="F221" s="50">
        <v>1.583064</v>
      </c>
      <c r="G221" s="50">
        <v>16.112597759999996</v>
      </c>
      <c r="H221" s="50">
        <v>0</v>
      </c>
      <c r="I221" s="50">
        <v>0</v>
      </c>
      <c r="J221" s="24" t="s">
        <v>588</v>
      </c>
    </row>
    <row r="222" spans="1:10" ht="15" customHeight="1" x14ac:dyDescent="0.25">
      <c r="A222" s="24" t="s">
        <v>799</v>
      </c>
      <c r="B222" s="30" t="s">
        <v>425</v>
      </c>
      <c r="C222" s="50">
        <f t="shared" si="4"/>
        <v>3342.6531532800004</v>
      </c>
      <c r="D222" s="50">
        <v>0</v>
      </c>
      <c r="E222" s="50">
        <v>3303.6504480000003</v>
      </c>
      <c r="F222" s="50">
        <v>11.653619040000001</v>
      </c>
      <c r="G222" s="50">
        <v>27.349086239999998</v>
      </c>
      <c r="H222" s="50">
        <v>0</v>
      </c>
      <c r="I222" s="50">
        <v>0</v>
      </c>
      <c r="J222" s="24" t="s">
        <v>584</v>
      </c>
    </row>
    <row r="223" spans="1:10" ht="15" customHeight="1" x14ac:dyDescent="0.25">
      <c r="A223" s="24" t="s">
        <v>800</v>
      </c>
      <c r="B223" s="30" t="s">
        <v>478</v>
      </c>
      <c r="C223" s="50">
        <f t="shared" si="4"/>
        <v>3280.3101878400003</v>
      </c>
      <c r="D223" s="50">
        <v>3276.9664300800005</v>
      </c>
      <c r="E223" s="50">
        <v>0</v>
      </c>
      <c r="F223" s="50">
        <v>1.55004192</v>
      </c>
      <c r="G223" s="50">
        <v>1.7937158400000002</v>
      </c>
      <c r="H223" s="50">
        <v>0</v>
      </c>
      <c r="I223" s="50">
        <v>0</v>
      </c>
      <c r="J223" s="24" t="s">
        <v>586</v>
      </c>
    </row>
    <row r="224" spans="1:10" ht="15" customHeight="1" x14ac:dyDescent="0.25">
      <c r="A224" s="24" t="s">
        <v>801</v>
      </c>
      <c r="B224" s="30" t="s">
        <v>431</v>
      </c>
      <c r="C224" s="50">
        <f t="shared" si="4"/>
        <v>3271.9081550400001</v>
      </c>
      <c r="D224" s="50">
        <v>3270.9410798400004</v>
      </c>
      <c r="E224" s="50">
        <v>0</v>
      </c>
      <c r="F224" s="50">
        <v>0.39626496</v>
      </c>
      <c r="G224" s="50">
        <v>0.57081024000000002</v>
      </c>
      <c r="H224" s="50">
        <v>0</v>
      </c>
      <c r="I224" s="50">
        <v>0</v>
      </c>
      <c r="J224" s="24" t="s">
        <v>588</v>
      </c>
    </row>
    <row r="225" spans="1:10" ht="15" customHeight="1" x14ac:dyDescent="0.25">
      <c r="A225" s="24" t="s">
        <v>802</v>
      </c>
      <c r="B225" s="30" t="s">
        <v>333</v>
      </c>
      <c r="C225" s="50">
        <f t="shared" si="4"/>
        <v>3260.0329070400003</v>
      </c>
      <c r="D225" s="50">
        <v>3256.71001488</v>
      </c>
      <c r="E225" s="50">
        <v>0</v>
      </c>
      <c r="F225" s="50">
        <v>1.5403348800000001</v>
      </c>
      <c r="G225" s="50">
        <v>1.7825572800000005</v>
      </c>
      <c r="H225" s="50">
        <v>0</v>
      </c>
      <c r="I225" s="50">
        <v>0</v>
      </c>
      <c r="J225" s="24" t="s">
        <v>586</v>
      </c>
    </row>
    <row r="226" spans="1:10" ht="15" customHeight="1" x14ac:dyDescent="0.25">
      <c r="A226" s="24" t="s">
        <v>803</v>
      </c>
      <c r="B226" s="30" t="s">
        <v>441</v>
      </c>
      <c r="C226" s="50">
        <f t="shared" si="4"/>
        <v>3073.6337889600004</v>
      </c>
      <c r="D226" s="50">
        <v>2401.0454160000004</v>
      </c>
      <c r="E226" s="50">
        <v>0</v>
      </c>
      <c r="F226" s="50">
        <v>1.1376288000000001</v>
      </c>
      <c r="G226" s="50">
        <v>1.2839601599999999</v>
      </c>
      <c r="H226" s="50">
        <v>670.16678400000001</v>
      </c>
      <c r="I226" s="50">
        <v>0</v>
      </c>
      <c r="J226" s="24" t="s">
        <v>586</v>
      </c>
    </row>
    <row r="227" spans="1:10" ht="15" customHeight="1" x14ac:dyDescent="0.25">
      <c r="A227" s="24" t="s">
        <v>804</v>
      </c>
      <c r="B227" s="30" t="s">
        <v>394</v>
      </c>
      <c r="C227" s="50">
        <f t="shared" si="4"/>
        <v>2968.0731763200001</v>
      </c>
      <c r="D227" s="50">
        <v>2965.0469385599999</v>
      </c>
      <c r="E227" s="50">
        <v>0</v>
      </c>
      <c r="F227" s="50">
        <v>1.4027126399999998</v>
      </c>
      <c r="G227" s="50">
        <v>1.62352512</v>
      </c>
      <c r="H227" s="50">
        <v>0</v>
      </c>
      <c r="I227" s="50">
        <v>0</v>
      </c>
      <c r="J227" s="24" t="s">
        <v>586</v>
      </c>
    </row>
    <row r="228" spans="1:10" ht="15" customHeight="1" x14ac:dyDescent="0.25">
      <c r="A228" s="24" t="s">
        <v>805</v>
      </c>
      <c r="B228" s="30" t="s">
        <v>451</v>
      </c>
      <c r="C228" s="50">
        <f t="shared" si="4"/>
        <v>2964.1718534400002</v>
      </c>
      <c r="D228" s="50">
        <v>2961.1503331200001</v>
      </c>
      <c r="E228" s="50">
        <v>0</v>
      </c>
      <c r="F228" s="50">
        <v>1.4006260800000001</v>
      </c>
      <c r="G228" s="50">
        <v>1.6208942399999999</v>
      </c>
      <c r="H228" s="50">
        <v>0</v>
      </c>
      <c r="I228" s="50">
        <v>0</v>
      </c>
      <c r="J228" s="24" t="s">
        <v>586</v>
      </c>
    </row>
    <row r="229" spans="1:10" ht="15" customHeight="1" x14ac:dyDescent="0.25">
      <c r="A229" s="24" t="s">
        <v>806</v>
      </c>
      <c r="B229" s="30" t="s">
        <v>455</v>
      </c>
      <c r="C229" s="50">
        <f t="shared" si="4"/>
        <v>2817.1574625599997</v>
      </c>
      <c r="D229" s="50">
        <v>2814.0944831999996</v>
      </c>
      <c r="E229" s="50">
        <v>0</v>
      </c>
      <c r="F229" s="50">
        <v>1.5216465599999998</v>
      </c>
      <c r="G229" s="50">
        <v>1.5413328000000002</v>
      </c>
      <c r="H229" s="50">
        <v>0</v>
      </c>
      <c r="I229" s="50">
        <v>0</v>
      </c>
      <c r="J229" s="24" t="s">
        <v>586</v>
      </c>
    </row>
    <row r="230" spans="1:10" ht="15" customHeight="1" x14ac:dyDescent="0.25">
      <c r="A230" s="24" t="s">
        <v>807</v>
      </c>
      <c r="B230" s="24" t="s">
        <v>202</v>
      </c>
      <c r="C230" s="50">
        <f t="shared" si="4"/>
        <v>2784.6240912000003</v>
      </c>
      <c r="D230" s="50">
        <v>2779.3835596800004</v>
      </c>
      <c r="E230" s="50">
        <v>0</v>
      </c>
      <c r="F230" s="50">
        <v>1.8521395200000004</v>
      </c>
      <c r="G230" s="50">
        <v>3.3883920000000001</v>
      </c>
      <c r="H230" s="50">
        <v>0</v>
      </c>
      <c r="I230" s="50">
        <v>0</v>
      </c>
      <c r="J230" s="24" t="s">
        <v>584</v>
      </c>
    </row>
    <row r="231" spans="1:10" ht="15" customHeight="1" x14ac:dyDescent="0.25">
      <c r="A231" s="24" t="s">
        <v>808</v>
      </c>
      <c r="B231" s="24" t="s">
        <v>179</v>
      </c>
      <c r="C231" s="50">
        <f t="shared" si="4"/>
        <v>2714.4373838400002</v>
      </c>
      <c r="D231" s="50">
        <v>2711.7253094400003</v>
      </c>
      <c r="E231" s="50">
        <v>0</v>
      </c>
      <c r="F231" s="50">
        <v>1.2493958399999998</v>
      </c>
      <c r="G231" s="50">
        <v>1.4626785599999998</v>
      </c>
      <c r="H231" s="50">
        <v>0</v>
      </c>
      <c r="I231" s="50">
        <v>0</v>
      </c>
      <c r="J231" s="24" t="s">
        <v>586</v>
      </c>
    </row>
    <row r="232" spans="1:10" ht="15" customHeight="1" x14ac:dyDescent="0.25">
      <c r="A232" s="24" t="s">
        <v>809</v>
      </c>
      <c r="B232" s="30" t="s">
        <v>460</v>
      </c>
      <c r="C232" s="50">
        <f t="shared" si="4"/>
        <v>2652.4151136</v>
      </c>
      <c r="D232" s="50">
        <v>2649.6876167999999</v>
      </c>
      <c r="E232" s="50">
        <v>0</v>
      </c>
      <c r="F232" s="50">
        <v>1.240596</v>
      </c>
      <c r="G232" s="50">
        <v>1.4869007999999999</v>
      </c>
      <c r="H232" s="50">
        <v>0</v>
      </c>
      <c r="I232" s="50">
        <v>0</v>
      </c>
      <c r="J232" s="24" t="s">
        <v>586</v>
      </c>
    </row>
    <row r="233" spans="1:10" ht="15" customHeight="1" x14ac:dyDescent="0.25">
      <c r="A233" s="24" t="s">
        <v>810</v>
      </c>
      <c r="B233" s="24" t="s">
        <v>462</v>
      </c>
      <c r="C233" s="50">
        <f t="shared" si="4"/>
        <v>2448.9479347199999</v>
      </c>
      <c r="D233" s="50">
        <v>2446.3446335999997</v>
      </c>
      <c r="E233" s="50">
        <v>0</v>
      </c>
      <c r="F233" s="50">
        <v>1.1975040000000001</v>
      </c>
      <c r="G233" s="50">
        <v>1.4057971200000003</v>
      </c>
      <c r="H233" s="50">
        <v>0</v>
      </c>
      <c r="I233" s="50">
        <v>0</v>
      </c>
      <c r="J233" s="24" t="s">
        <v>586</v>
      </c>
    </row>
    <row r="234" spans="1:10" ht="15" customHeight="1" x14ac:dyDescent="0.25">
      <c r="A234" s="24" t="s">
        <v>728</v>
      </c>
      <c r="B234" s="30" t="s">
        <v>483</v>
      </c>
      <c r="C234" s="50">
        <f t="shared" si="4"/>
        <v>2111.30215632</v>
      </c>
      <c r="D234" s="50">
        <v>2109.14991504</v>
      </c>
      <c r="E234" s="50">
        <v>0</v>
      </c>
      <c r="F234" s="50">
        <v>0.99764783999999995</v>
      </c>
      <c r="G234" s="50">
        <v>1.15459344</v>
      </c>
      <c r="H234" s="50">
        <v>0</v>
      </c>
      <c r="I234" s="50">
        <v>0</v>
      </c>
      <c r="J234" s="24" t="s">
        <v>586</v>
      </c>
    </row>
    <row r="235" spans="1:10" ht="15" customHeight="1" x14ac:dyDescent="0.25">
      <c r="A235" s="24" t="s">
        <v>811</v>
      </c>
      <c r="B235" s="30" t="s">
        <v>480</v>
      </c>
      <c r="C235" s="50">
        <f t="shared" si="4"/>
        <v>2082.03506784</v>
      </c>
      <c r="D235" s="50">
        <v>2079.9127641600003</v>
      </c>
      <c r="E235" s="50">
        <v>0</v>
      </c>
      <c r="F235" s="50">
        <v>0.98376768000000003</v>
      </c>
      <c r="G235" s="50">
        <v>1.1385360000000002</v>
      </c>
      <c r="H235" s="50">
        <v>0</v>
      </c>
      <c r="I235" s="50">
        <v>0</v>
      </c>
      <c r="J235" s="24" t="s">
        <v>586</v>
      </c>
    </row>
    <row r="236" spans="1:10" ht="15" customHeight="1" x14ac:dyDescent="0.25">
      <c r="A236" s="24" t="s">
        <v>812</v>
      </c>
      <c r="B236" s="30" t="s">
        <v>449</v>
      </c>
      <c r="C236" s="50">
        <f t="shared" si="4"/>
        <v>1874.8130788799999</v>
      </c>
      <c r="D236" s="50">
        <v>1872.9016991999999</v>
      </c>
      <c r="E236" s="50">
        <v>0</v>
      </c>
      <c r="F236" s="50">
        <v>0.88615295999999988</v>
      </c>
      <c r="G236" s="50">
        <v>1.02522672</v>
      </c>
      <c r="H236" s="50">
        <v>0</v>
      </c>
      <c r="I236" s="50">
        <v>0</v>
      </c>
      <c r="J236" s="24" t="s">
        <v>586</v>
      </c>
    </row>
    <row r="237" spans="1:10" ht="15" customHeight="1" x14ac:dyDescent="0.25">
      <c r="A237" s="24" t="s">
        <v>813</v>
      </c>
      <c r="B237" s="24" t="s">
        <v>457</v>
      </c>
      <c r="C237" s="50">
        <f t="shared" si="4"/>
        <v>1832.56604496</v>
      </c>
      <c r="D237" s="50">
        <v>0</v>
      </c>
      <c r="E237" s="50">
        <v>1811.1833409599999</v>
      </c>
      <c r="F237" s="50">
        <v>6.3889559999999994</v>
      </c>
      <c r="G237" s="50">
        <v>14.993748</v>
      </c>
      <c r="H237" s="50">
        <v>0</v>
      </c>
      <c r="I237" s="50">
        <v>0</v>
      </c>
      <c r="J237" s="24" t="s">
        <v>584</v>
      </c>
    </row>
    <row r="238" spans="1:10" ht="15" customHeight="1" x14ac:dyDescent="0.25">
      <c r="A238" s="24" t="s">
        <v>814</v>
      </c>
      <c r="B238" s="30" t="s">
        <v>489</v>
      </c>
      <c r="C238" s="50">
        <f t="shared" si="4"/>
        <v>1819.9114214399999</v>
      </c>
      <c r="D238" s="50">
        <v>1818.0560159999998</v>
      </c>
      <c r="E238" s="50">
        <v>0</v>
      </c>
      <c r="F238" s="50">
        <v>0.86011631999999993</v>
      </c>
      <c r="G238" s="50">
        <v>0.99528912000000003</v>
      </c>
      <c r="H238" s="50">
        <v>0</v>
      </c>
      <c r="I238" s="50">
        <v>0</v>
      </c>
      <c r="J238" s="24" t="s">
        <v>588</v>
      </c>
    </row>
    <row r="239" spans="1:10" ht="15" customHeight="1" x14ac:dyDescent="0.25">
      <c r="A239" s="24" t="s">
        <v>815</v>
      </c>
      <c r="B239" s="30" t="s">
        <v>291</v>
      </c>
      <c r="C239" s="50">
        <f t="shared" si="4"/>
        <v>1806.26522832</v>
      </c>
      <c r="D239" s="50">
        <v>1804.38741504</v>
      </c>
      <c r="E239" s="50">
        <v>0</v>
      </c>
      <c r="F239" s="50">
        <v>0.85050000000000003</v>
      </c>
      <c r="G239" s="50">
        <v>1.02731328</v>
      </c>
      <c r="H239" s="50">
        <v>0</v>
      </c>
      <c r="I239" s="50">
        <v>0</v>
      </c>
      <c r="J239" s="24" t="s">
        <v>590</v>
      </c>
    </row>
    <row r="240" spans="1:10" ht="15" customHeight="1" x14ac:dyDescent="0.25">
      <c r="A240" s="24" t="s">
        <v>816</v>
      </c>
      <c r="B240" s="24" t="s">
        <v>482</v>
      </c>
      <c r="C240" s="50">
        <f t="shared" si="4"/>
        <v>1675.0428307200004</v>
      </c>
      <c r="D240" s="50">
        <v>1673.2239854400004</v>
      </c>
      <c r="E240" s="50">
        <v>0</v>
      </c>
      <c r="F240" s="50">
        <v>0.7915319999999999</v>
      </c>
      <c r="G240" s="50">
        <v>1.0273132799999998</v>
      </c>
      <c r="H240" s="50">
        <v>0</v>
      </c>
      <c r="I240" s="50">
        <v>0</v>
      </c>
      <c r="J240" s="24" t="s">
        <v>586</v>
      </c>
    </row>
    <row r="241" spans="1:10" ht="15" customHeight="1" x14ac:dyDescent="0.25">
      <c r="A241" s="24" t="s">
        <v>817</v>
      </c>
      <c r="B241" s="30" t="s">
        <v>453</v>
      </c>
      <c r="C241" s="50">
        <f t="shared" si="4"/>
        <v>1654.4078409600002</v>
      </c>
      <c r="D241" s="50">
        <v>1651.6029600000002</v>
      </c>
      <c r="E241" s="50">
        <v>0</v>
      </c>
      <c r="F241" s="50">
        <v>1.0206</v>
      </c>
      <c r="G241" s="50">
        <v>1.7842809599999998</v>
      </c>
      <c r="H241" s="50">
        <v>0</v>
      </c>
      <c r="I241" s="50">
        <v>0</v>
      </c>
      <c r="J241" s="24" t="s">
        <v>584</v>
      </c>
    </row>
    <row r="242" spans="1:10" ht="15" customHeight="1" x14ac:dyDescent="0.25">
      <c r="A242" s="24" t="s">
        <v>818</v>
      </c>
      <c r="B242" s="30" t="s">
        <v>491</v>
      </c>
      <c r="C242" s="50">
        <f t="shared" si="4"/>
        <v>1431.72707328</v>
      </c>
      <c r="D242" s="50">
        <v>190.25136143999998</v>
      </c>
      <c r="E242" s="50">
        <v>0</v>
      </c>
      <c r="F242" s="50">
        <v>1241.3687529599999</v>
      </c>
      <c r="G242" s="50">
        <v>0.10695888000000001</v>
      </c>
      <c r="H242" s="50">
        <v>0</v>
      </c>
      <c r="I242" s="50">
        <v>0</v>
      </c>
      <c r="J242" s="24" t="s">
        <v>587</v>
      </c>
    </row>
    <row r="243" spans="1:10" ht="15" customHeight="1" x14ac:dyDescent="0.25">
      <c r="A243" s="24" t="s">
        <v>819</v>
      </c>
      <c r="B243" s="24" t="s">
        <v>487</v>
      </c>
      <c r="C243" s="50">
        <f t="shared" si="4"/>
        <v>1424.42393184</v>
      </c>
      <c r="D243" s="50">
        <v>0</v>
      </c>
      <c r="E243" s="50">
        <v>1417.1371199999999</v>
      </c>
      <c r="F243" s="50">
        <v>2.1772800000000001</v>
      </c>
      <c r="G243" s="50">
        <v>5.1095318399999998</v>
      </c>
      <c r="H243" s="50">
        <v>0</v>
      </c>
      <c r="I243" s="50">
        <v>0</v>
      </c>
      <c r="J243" s="24" t="s">
        <v>589</v>
      </c>
    </row>
    <row r="244" spans="1:10" ht="15" customHeight="1" x14ac:dyDescent="0.25">
      <c r="A244" s="24" t="s">
        <v>820</v>
      </c>
      <c r="B244" s="24" t="s">
        <v>468</v>
      </c>
      <c r="C244" s="50">
        <f t="shared" si="4"/>
        <v>1420.3304639999999</v>
      </c>
      <c r="D244" s="50">
        <v>0</v>
      </c>
      <c r="E244" s="50">
        <v>242.331264</v>
      </c>
      <c r="F244" s="50">
        <v>1177.9992</v>
      </c>
      <c r="G244" s="50">
        <v>0</v>
      </c>
      <c r="H244" s="50">
        <v>0</v>
      </c>
      <c r="I244" s="50">
        <v>0</v>
      </c>
      <c r="J244" s="24" t="s">
        <v>589</v>
      </c>
    </row>
    <row r="245" spans="1:10" ht="15" customHeight="1" x14ac:dyDescent="0.25">
      <c r="A245" s="24" t="s">
        <v>821</v>
      </c>
      <c r="B245" s="24" t="s">
        <v>464</v>
      </c>
      <c r="C245" s="50">
        <f t="shared" si="4"/>
        <v>1420.1617248000002</v>
      </c>
      <c r="D245" s="50">
        <v>1418.7141057600002</v>
      </c>
      <c r="E245" s="50">
        <v>0</v>
      </c>
      <c r="F245" s="50">
        <v>0.67105584000000007</v>
      </c>
      <c r="G245" s="50">
        <v>0.77656320000000001</v>
      </c>
      <c r="H245" s="50">
        <v>0</v>
      </c>
      <c r="I245" s="50">
        <v>0</v>
      </c>
      <c r="J245" s="24" t="s">
        <v>586</v>
      </c>
    </row>
    <row r="246" spans="1:10" ht="15" customHeight="1" x14ac:dyDescent="0.25">
      <c r="A246" s="24" t="s">
        <v>822</v>
      </c>
      <c r="B246" s="30" t="s">
        <v>485</v>
      </c>
      <c r="C246" s="50">
        <f t="shared" si="4"/>
        <v>1330.4648649599999</v>
      </c>
      <c r="D246" s="50">
        <v>1329.0617894399998</v>
      </c>
      <c r="E246" s="50">
        <v>0</v>
      </c>
      <c r="F246" s="50">
        <v>0.63939455999999995</v>
      </c>
      <c r="G246" s="50">
        <v>0.76368095999999974</v>
      </c>
      <c r="H246" s="50">
        <v>0</v>
      </c>
      <c r="I246" s="50">
        <v>0</v>
      </c>
      <c r="J246" s="24" t="s">
        <v>586</v>
      </c>
    </row>
    <row r="247" spans="1:10" ht="15" customHeight="1" x14ac:dyDescent="0.25">
      <c r="A247" s="24" t="s">
        <v>823</v>
      </c>
      <c r="B247" s="30" t="s">
        <v>513</v>
      </c>
      <c r="C247" s="50">
        <f t="shared" si="4"/>
        <v>1266.9523372799999</v>
      </c>
      <c r="D247" s="50">
        <v>1265.6439734400001</v>
      </c>
      <c r="E247" s="50">
        <v>0</v>
      </c>
      <c r="F247" s="50">
        <v>0.6026529599999999</v>
      </c>
      <c r="G247" s="50">
        <v>0.70571088000000004</v>
      </c>
      <c r="H247" s="50">
        <v>0</v>
      </c>
      <c r="I247" s="50">
        <v>0</v>
      </c>
      <c r="J247" s="24" t="s">
        <v>588</v>
      </c>
    </row>
    <row r="248" spans="1:10" ht="15" customHeight="1" x14ac:dyDescent="0.25">
      <c r="A248" s="24" t="s">
        <v>568</v>
      </c>
      <c r="B248" s="30" t="s">
        <v>569</v>
      </c>
      <c r="C248" s="50">
        <f t="shared" si="4"/>
        <v>1200.6281246400001</v>
      </c>
      <c r="D248" s="50">
        <v>5.1891840000000002E-2</v>
      </c>
      <c r="E248" s="50">
        <v>0</v>
      </c>
      <c r="F248" s="50">
        <v>1.2980217600000001</v>
      </c>
      <c r="G248" s="50">
        <v>15.471842400000002</v>
      </c>
      <c r="H248" s="50">
        <v>1183.7544768</v>
      </c>
      <c r="I248" s="50">
        <v>5.1891840000000002E-2</v>
      </c>
      <c r="J248" s="24" t="s">
        <v>588</v>
      </c>
    </row>
    <row r="249" spans="1:10" ht="15" customHeight="1" x14ac:dyDescent="0.25">
      <c r="A249" s="24" t="s">
        <v>824</v>
      </c>
      <c r="B249" s="30" t="s">
        <v>497</v>
      </c>
      <c r="C249" s="50">
        <f t="shared" si="4"/>
        <v>1096.5152217599998</v>
      </c>
      <c r="D249" s="50">
        <v>1095.3807681599999</v>
      </c>
      <c r="E249" s="50">
        <v>0</v>
      </c>
      <c r="F249" s="50">
        <v>0.51665039999999995</v>
      </c>
      <c r="G249" s="50">
        <v>0.6178032</v>
      </c>
      <c r="H249" s="50">
        <v>0</v>
      </c>
      <c r="I249" s="50">
        <v>0</v>
      </c>
      <c r="J249" s="24" t="s">
        <v>586</v>
      </c>
    </row>
    <row r="250" spans="1:10" ht="15" customHeight="1" x14ac:dyDescent="0.25">
      <c r="A250" s="24" t="s">
        <v>825</v>
      </c>
      <c r="B250" s="30" t="s">
        <v>476</v>
      </c>
      <c r="C250" s="50">
        <f t="shared" si="4"/>
        <v>1068.83319312</v>
      </c>
      <c r="D250" s="50">
        <v>1067.7349368</v>
      </c>
      <c r="E250" s="50">
        <v>0</v>
      </c>
      <c r="F250" s="50">
        <v>0.50349599999999994</v>
      </c>
      <c r="G250" s="50">
        <v>0.59476032000000012</v>
      </c>
      <c r="H250" s="50">
        <v>0</v>
      </c>
      <c r="I250" s="50">
        <v>0</v>
      </c>
      <c r="J250" s="24" t="s">
        <v>588</v>
      </c>
    </row>
    <row r="251" spans="1:10" ht="15" customHeight="1" x14ac:dyDescent="0.25">
      <c r="A251" s="24" t="s">
        <v>826</v>
      </c>
      <c r="B251" s="30" t="s">
        <v>507</v>
      </c>
      <c r="C251" s="50">
        <f t="shared" si="4"/>
        <v>958.39846704000001</v>
      </c>
      <c r="D251" s="50">
        <v>957.02986512000007</v>
      </c>
      <c r="E251" s="50">
        <v>0</v>
      </c>
      <c r="F251" s="50">
        <v>0.59730048000000024</v>
      </c>
      <c r="G251" s="50">
        <v>0.77130144000000012</v>
      </c>
      <c r="H251" s="50">
        <v>0</v>
      </c>
      <c r="I251" s="50">
        <v>0</v>
      </c>
      <c r="J251" s="24" t="s">
        <v>588</v>
      </c>
    </row>
    <row r="252" spans="1:10" ht="15" customHeight="1" x14ac:dyDescent="0.25">
      <c r="A252" s="24" t="s">
        <v>827</v>
      </c>
      <c r="B252" s="30" t="s">
        <v>511</v>
      </c>
      <c r="C252" s="50">
        <f t="shared" si="4"/>
        <v>912.48797807999995</v>
      </c>
      <c r="D252" s="50">
        <v>911.55791663999992</v>
      </c>
      <c r="E252" s="50">
        <v>0</v>
      </c>
      <c r="F252" s="50">
        <v>0.43128287999999998</v>
      </c>
      <c r="G252" s="50">
        <v>0.49877856000000004</v>
      </c>
      <c r="H252" s="50">
        <v>0</v>
      </c>
      <c r="I252" s="50">
        <v>0</v>
      </c>
      <c r="J252" s="24" t="s">
        <v>586</v>
      </c>
    </row>
    <row r="253" spans="1:10" ht="15" customHeight="1" x14ac:dyDescent="0.25">
      <c r="A253" s="24" t="s">
        <v>828</v>
      </c>
      <c r="B253" s="30" t="s">
        <v>529</v>
      </c>
      <c r="C253" s="50">
        <f t="shared" si="4"/>
        <v>892.95968159999995</v>
      </c>
      <c r="D253" s="50">
        <v>889.88871888000006</v>
      </c>
      <c r="E253" s="50">
        <v>0</v>
      </c>
      <c r="F253" s="50">
        <v>0.90248256000000004</v>
      </c>
      <c r="G253" s="50">
        <v>2.1684801600000001</v>
      </c>
      <c r="H253" s="50">
        <v>0</v>
      </c>
      <c r="I253" s="50">
        <v>0</v>
      </c>
      <c r="J253" s="24" t="s">
        <v>584</v>
      </c>
    </row>
    <row r="254" spans="1:10" ht="15" customHeight="1" x14ac:dyDescent="0.25">
      <c r="A254" s="24" t="s">
        <v>829</v>
      </c>
      <c r="B254" s="30" t="s">
        <v>413</v>
      </c>
      <c r="C254" s="50">
        <f t="shared" si="4"/>
        <v>791.05871375999993</v>
      </c>
      <c r="D254" s="50">
        <v>789.92897759999994</v>
      </c>
      <c r="E254" s="50">
        <v>0</v>
      </c>
      <c r="F254" s="50">
        <v>0.44797536000000004</v>
      </c>
      <c r="G254" s="50">
        <v>0.68176079999999983</v>
      </c>
      <c r="H254" s="50">
        <v>0</v>
      </c>
      <c r="I254" s="50">
        <v>0</v>
      </c>
      <c r="J254" s="24" t="s">
        <v>586</v>
      </c>
    </row>
    <row r="255" spans="1:10" ht="15" customHeight="1" x14ac:dyDescent="0.25">
      <c r="A255" s="24" t="s">
        <v>830</v>
      </c>
      <c r="B255" s="30" t="s">
        <v>408</v>
      </c>
      <c r="C255" s="50">
        <f t="shared" si="4"/>
        <v>720.42085584000006</v>
      </c>
      <c r="D255" s="50">
        <v>719.65309248000005</v>
      </c>
      <c r="E255" s="50">
        <v>0</v>
      </c>
      <c r="F255" s="50">
        <v>0.34872768000000004</v>
      </c>
      <c r="G255" s="50">
        <v>0.41903567999999997</v>
      </c>
      <c r="H255" s="50">
        <v>0</v>
      </c>
      <c r="I255" s="50">
        <v>0</v>
      </c>
      <c r="J255" s="24" t="s">
        <v>588</v>
      </c>
    </row>
    <row r="256" spans="1:10" ht="15" customHeight="1" x14ac:dyDescent="0.25">
      <c r="A256" s="24" t="s">
        <v>831</v>
      </c>
      <c r="B256" s="30" t="s">
        <v>493</v>
      </c>
      <c r="C256" s="50">
        <f t="shared" si="4"/>
        <v>716.80602671999998</v>
      </c>
      <c r="D256" s="50">
        <v>714.34107359999996</v>
      </c>
      <c r="E256" s="50">
        <v>0</v>
      </c>
      <c r="F256" s="50">
        <v>0.71696015999999996</v>
      </c>
      <c r="G256" s="50">
        <v>1.7479929600000002</v>
      </c>
      <c r="H256" s="50">
        <v>0</v>
      </c>
      <c r="I256" s="50">
        <v>0</v>
      </c>
      <c r="J256" s="24" t="s">
        <v>584</v>
      </c>
    </row>
    <row r="257" spans="1:10" ht="15" customHeight="1" x14ac:dyDescent="0.25">
      <c r="A257" s="24" t="s">
        <v>832</v>
      </c>
      <c r="B257" s="30" t="s">
        <v>439</v>
      </c>
      <c r="C257" s="50">
        <f t="shared" si="4"/>
        <v>637.47973296000009</v>
      </c>
      <c r="D257" s="50">
        <v>635.55147936000003</v>
      </c>
      <c r="E257" s="50">
        <v>0</v>
      </c>
      <c r="F257" s="50">
        <v>0.30618000000000001</v>
      </c>
      <c r="G257" s="50">
        <v>1.6220735999999998</v>
      </c>
      <c r="H257" s="50">
        <v>0</v>
      </c>
      <c r="I257" s="50">
        <v>0</v>
      </c>
      <c r="J257" s="24" t="s">
        <v>587</v>
      </c>
    </row>
    <row r="258" spans="1:10" ht="15" customHeight="1" x14ac:dyDescent="0.25">
      <c r="A258" s="24" t="s">
        <v>833</v>
      </c>
      <c r="B258" s="30" t="s">
        <v>509</v>
      </c>
      <c r="C258" s="50">
        <f t="shared" si="4"/>
        <v>536.68074095999998</v>
      </c>
      <c r="D258" s="50">
        <v>534.83513328000004</v>
      </c>
      <c r="E258" s="50">
        <v>0</v>
      </c>
      <c r="F258" s="50">
        <v>0.53679023999999997</v>
      </c>
      <c r="G258" s="50">
        <v>1.3088174400000001</v>
      </c>
      <c r="H258" s="50">
        <v>0</v>
      </c>
      <c r="I258" s="50">
        <v>0</v>
      </c>
      <c r="J258" s="24" t="s">
        <v>584</v>
      </c>
    </row>
    <row r="259" spans="1:10" ht="15" customHeight="1" x14ac:dyDescent="0.25">
      <c r="A259" s="24" t="s">
        <v>834</v>
      </c>
      <c r="B259" s="30" t="s">
        <v>495</v>
      </c>
      <c r="C259" s="50">
        <f t="shared" ref="C259:C284" si="5">SUM(D259:I259)</f>
        <v>520.85953583999992</v>
      </c>
      <c r="D259" s="50">
        <v>518.10191999999995</v>
      </c>
      <c r="E259" s="50">
        <v>0</v>
      </c>
      <c r="F259" s="50">
        <v>0.35154000000000002</v>
      </c>
      <c r="G259" s="50">
        <v>2.4060758400000002</v>
      </c>
      <c r="H259" s="50">
        <v>0</v>
      </c>
      <c r="I259" s="50">
        <v>0</v>
      </c>
      <c r="J259" s="24" t="s">
        <v>588</v>
      </c>
    </row>
    <row r="260" spans="1:10" ht="15" customHeight="1" x14ac:dyDescent="0.25">
      <c r="A260" s="24" t="s">
        <v>835</v>
      </c>
      <c r="B260" s="30" t="s">
        <v>470</v>
      </c>
      <c r="C260" s="50">
        <f t="shared" si="5"/>
        <v>482.92832448000007</v>
      </c>
      <c r="D260" s="50">
        <v>480.81600000000003</v>
      </c>
      <c r="E260" s="50">
        <v>0</v>
      </c>
      <c r="F260" s="50">
        <v>0.54432000000000014</v>
      </c>
      <c r="G260" s="50">
        <v>1.5680044800000001</v>
      </c>
      <c r="H260" s="50">
        <v>0</v>
      </c>
      <c r="I260" s="50">
        <v>0</v>
      </c>
      <c r="J260" s="24" t="s">
        <v>590</v>
      </c>
    </row>
    <row r="261" spans="1:10" ht="15" customHeight="1" x14ac:dyDescent="0.25">
      <c r="A261" s="24" t="s">
        <v>836</v>
      </c>
      <c r="B261" s="30" t="s">
        <v>503</v>
      </c>
      <c r="C261" s="50">
        <f t="shared" si="5"/>
        <v>435.48430463999995</v>
      </c>
      <c r="D261" s="50">
        <v>433.85660639999998</v>
      </c>
      <c r="E261" s="50">
        <v>0</v>
      </c>
      <c r="F261" s="50">
        <v>0.47346768000000006</v>
      </c>
      <c r="G261" s="50">
        <v>1.15423056</v>
      </c>
      <c r="H261" s="50">
        <v>0</v>
      </c>
      <c r="I261" s="50">
        <v>0</v>
      </c>
      <c r="J261" s="24" t="s">
        <v>584</v>
      </c>
    </row>
    <row r="262" spans="1:10" ht="15" customHeight="1" x14ac:dyDescent="0.25">
      <c r="A262" s="24" t="s">
        <v>837</v>
      </c>
      <c r="B262" s="30" t="s">
        <v>523</v>
      </c>
      <c r="C262" s="50">
        <f t="shared" si="5"/>
        <v>293.69012400000003</v>
      </c>
      <c r="D262" s="50">
        <v>293.39065728000003</v>
      </c>
      <c r="E262" s="50">
        <v>0</v>
      </c>
      <c r="F262" s="50">
        <v>0.1388016</v>
      </c>
      <c r="G262" s="50">
        <v>0.16066511999999999</v>
      </c>
      <c r="H262" s="50">
        <v>0</v>
      </c>
      <c r="I262" s="50">
        <v>0</v>
      </c>
      <c r="J262" s="24" t="s">
        <v>586</v>
      </c>
    </row>
    <row r="263" spans="1:10" ht="15" customHeight="1" x14ac:dyDescent="0.25">
      <c r="A263" s="24" t="s">
        <v>838</v>
      </c>
      <c r="B263" s="30" t="s">
        <v>499</v>
      </c>
      <c r="C263" s="50">
        <f t="shared" si="5"/>
        <v>273.97567008000004</v>
      </c>
      <c r="D263" s="50">
        <v>273.58330608</v>
      </c>
      <c r="E263" s="50">
        <v>0</v>
      </c>
      <c r="F263" s="50">
        <v>0.15504048000000001</v>
      </c>
      <c r="G263" s="50">
        <v>0.23732352000000001</v>
      </c>
      <c r="H263" s="50">
        <v>0</v>
      </c>
      <c r="I263" s="50">
        <v>0</v>
      </c>
      <c r="J263" s="24" t="s">
        <v>586</v>
      </c>
    </row>
    <row r="264" spans="1:10" ht="15" customHeight="1" x14ac:dyDescent="0.25">
      <c r="A264" s="24" t="s">
        <v>839</v>
      </c>
      <c r="B264" s="30" t="s">
        <v>515</v>
      </c>
      <c r="C264" s="50">
        <f t="shared" si="5"/>
        <v>232.41883392000003</v>
      </c>
      <c r="D264" s="50">
        <v>231.62240304000002</v>
      </c>
      <c r="E264" s="50">
        <v>0</v>
      </c>
      <c r="F264" s="50">
        <v>0.24131520000000001</v>
      </c>
      <c r="G264" s="50">
        <v>0.55511568</v>
      </c>
      <c r="H264" s="50">
        <v>0</v>
      </c>
      <c r="I264" s="50">
        <v>0</v>
      </c>
      <c r="J264" s="24" t="s">
        <v>586</v>
      </c>
    </row>
    <row r="265" spans="1:10" ht="15" customHeight="1" x14ac:dyDescent="0.25">
      <c r="A265" s="24" t="s">
        <v>840</v>
      </c>
      <c r="B265" s="30" t="s">
        <v>271</v>
      </c>
      <c r="C265" s="50">
        <f t="shared" si="5"/>
        <v>231.342804</v>
      </c>
      <c r="D265" s="50">
        <v>231.08597567999999</v>
      </c>
      <c r="E265" s="50">
        <v>0</v>
      </c>
      <c r="F265" s="50">
        <v>0.11412575999999999</v>
      </c>
      <c r="G265" s="50">
        <v>0.14270256000000001</v>
      </c>
      <c r="H265" s="50">
        <v>0</v>
      </c>
      <c r="I265" s="50">
        <v>0</v>
      </c>
      <c r="J265" s="24" t="s">
        <v>586</v>
      </c>
    </row>
    <row r="266" spans="1:10" ht="15" customHeight="1" x14ac:dyDescent="0.25">
      <c r="A266" s="24" t="s">
        <v>841</v>
      </c>
      <c r="B266" s="30" t="s">
        <v>517</v>
      </c>
      <c r="C266" s="50">
        <f t="shared" si="5"/>
        <v>207.25482960000002</v>
      </c>
      <c r="D266" s="50">
        <v>206.60926608</v>
      </c>
      <c r="E266" s="50">
        <v>0</v>
      </c>
      <c r="F266" s="50">
        <v>0.185976</v>
      </c>
      <c r="G266" s="50">
        <v>0.45958752000000003</v>
      </c>
      <c r="H266" s="50">
        <v>0</v>
      </c>
      <c r="I266" s="50">
        <v>0</v>
      </c>
      <c r="J266" s="24" t="s">
        <v>584</v>
      </c>
    </row>
    <row r="267" spans="1:10" ht="15" customHeight="1" x14ac:dyDescent="0.25">
      <c r="A267" s="24" t="s">
        <v>842</v>
      </c>
      <c r="B267" s="30" t="s">
        <v>525</v>
      </c>
      <c r="C267" s="50">
        <f t="shared" si="5"/>
        <v>203.96985840000002</v>
      </c>
      <c r="D267" s="50">
        <v>201.26740032000001</v>
      </c>
      <c r="E267" s="50">
        <v>0</v>
      </c>
      <c r="F267" s="50">
        <v>0.39562991999999997</v>
      </c>
      <c r="G267" s="50">
        <v>2.3068281600000002</v>
      </c>
      <c r="H267" s="50">
        <v>0</v>
      </c>
      <c r="I267" s="50">
        <v>0</v>
      </c>
      <c r="J267" s="24" t="s">
        <v>586</v>
      </c>
    </row>
    <row r="268" spans="1:10" ht="15" customHeight="1" x14ac:dyDescent="0.25">
      <c r="A268" s="24" t="s">
        <v>843</v>
      </c>
      <c r="B268" s="30" t="s">
        <v>519</v>
      </c>
      <c r="C268" s="50">
        <f t="shared" si="5"/>
        <v>186.58581984000006</v>
      </c>
      <c r="D268" s="50">
        <v>186.31311552000005</v>
      </c>
      <c r="E268" s="50">
        <v>0</v>
      </c>
      <c r="F268" s="50">
        <v>0.11857104000000002</v>
      </c>
      <c r="G268" s="50">
        <v>0.15413327999999998</v>
      </c>
      <c r="H268" s="50">
        <v>0</v>
      </c>
      <c r="I268" s="50">
        <v>0</v>
      </c>
      <c r="J268" s="24" t="s">
        <v>591</v>
      </c>
    </row>
    <row r="269" spans="1:10" ht="15" customHeight="1" x14ac:dyDescent="0.25">
      <c r="A269" s="24" t="s">
        <v>844</v>
      </c>
      <c r="B269" s="30" t="s">
        <v>531</v>
      </c>
      <c r="C269" s="50">
        <f t="shared" si="5"/>
        <v>185.35710816000005</v>
      </c>
      <c r="D269" s="50">
        <v>184.86794592000004</v>
      </c>
      <c r="E269" s="50">
        <v>0</v>
      </c>
      <c r="F269" s="50">
        <v>0.18579456</v>
      </c>
      <c r="G269" s="50">
        <v>0.30336767999999997</v>
      </c>
      <c r="H269" s="50">
        <v>0</v>
      </c>
      <c r="I269" s="50">
        <v>0</v>
      </c>
      <c r="J269" s="24" t="s">
        <v>596</v>
      </c>
    </row>
    <row r="270" spans="1:10" ht="15" customHeight="1" x14ac:dyDescent="0.25">
      <c r="A270" s="24" t="s">
        <v>845</v>
      </c>
      <c r="B270" s="24" t="s">
        <v>505</v>
      </c>
      <c r="C270" s="50">
        <f t="shared" si="5"/>
        <v>130.8558888</v>
      </c>
      <c r="D270" s="50">
        <v>130.56458688000001</v>
      </c>
      <c r="E270" s="50">
        <v>0</v>
      </c>
      <c r="F270" s="50">
        <v>0.10206</v>
      </c>
      <c r="G270" s="50">
        <v>0.18924192000000001</v>
      </c>
      <c r="H270" s="50">
        <v>0</v>
      </c>
      <c r="I270" s="50">
        <v>0</v>
      </c>
      <c r="J270" s="24" t="s">
        <v>584</v>
      </c>
    </row>
    <row r="271" spans="1:10" ht="15" customHeight="1" x14ac:dyDescent="0.25">
      <c r="A271" s="24" t="s">
        <v>846</v>
      </c>
      <c r="B271" s="30" t="s">
        <v>557</v>
      </c>
      <c r="C271" s="50">
        <f t="shared" si="5"/>
        <v>123.44724000000001</v>
      </c>
      <c r="D271" s="50">
        <v>123.32132064000001</v>
      </c>
      <c r="E271" s="50">
        <v>0</v>
      </c>
      <c r="F271" s="50">
        <v>5.8423679999999999E-2</v>
      </c>
      <c r="G271" s="50">
        <v>6.7495680000000002E-2</v>
      </c>
      <c r="H271" s="50">
        <v>0</v>
      </c>
      <c r="I271" s="50">
        <v>0</v>
      </c>
      <c r="J271" s="24" t="s">
        <v>587</v>
      </c>
    </row>
    <row r="272" spans="1:10" ht="15" customHeight="1" x14ac:dyDescent="0.25">
      <c r="A272" s="24" t="s">
        <v>847</v>
      </c>
      <c r="B272" s="30" t="s">
        <v>535</v>
      </c>
      <c r="C272" s="50">
        <f t="shared" si="5"/>
        <v>118.45754927999998</v>
      </c>
      <c r="D272" s="50">
        <v>118.04495471999998</v>
      </c>
      <c r="E272" s="50">
        <v>0</v>
      </c>
      <c r="F272" s="50">
        <v>6.89472E-3</v>
      </c>
      <c r="G272" s="50">
        <v>0.40569983999999998</v>
      </c>
      <c r="H272" s="50">
        <v>0</v>
      </c>
      <c r="I272" s="50">
        <v>0</v>
      </c>
      <c r="J272" s="24" t="s">
        <v>596</v>
      </c>
    </row>
    <row r="273" spans="1:10" ht="15" customHeight="1" x14ac:dyDescent="0.25">
      <c r="A273" s="24" t="s">
        <v>848</v>
      </c>
      <c r="B273" s="24" t="s">
        <v>533</v>
      </c>
      <c r="C273" s="50">
        <f t="shared" si="5"/>
        <v>108.25436160000001</v>
      </c>
      <c r="D273" s="50">
        <v>107.85700800000001</v>
      </c>
      <c r="E273" s="50">
        <v>0</v>
      </c>
      <c r="F273" s="50">
        <v>0.12700800000000001</v>
      </c>
      <c r="G273" s="50">
        <v>0.27034559999999996</v>
      </c>
      <c r="H273" s="50">
        <v>0</v>
      </c>
      <c r="I273" s="50">
        <v>0</v>
      </c>
      <c r="J273" s="24" t="s">
        <v>586</v>
      </c>
    </row>
    <row r="274" spans="1:10" ht="15" customHeight="1" x14ac:dyDescent="0.25">
      <c r="A274" s="24" t="s">
        <v>849</v>
      </c>
      <c r="B274" s="30" t="s">
        <v>501</v>
      </c>
      <c r="C274" s="50">
        <f t="shared" si="5"/>
        <v>98.025227999999998</v>
      </c>
      <c r="D274" s="50">
        <v>97.688021759999998</v>
      </c>
      <c r="E274" s="50">
        <v>0</v>
      </c>
      <c r="F274" s="50">
        <v>9.806832E-2</v>
      </c>
      <c r="G274" s="50">
        <v>0.23913792</v>
      </c>
      <c r="H274" s="50">
        <v>0</v>
      </c>
      <c r="I274" s="50">
        <v>0</v>
      </c>
      <c r="J274" s="24" t="s">
        <v>584</v>
      </c>
    </row>
    <row r="275" spans="1:10" ht="15" customHeight="1" x14ac:dyDescent="0.25">
      <c r="A275" s="24" t="s">
        <v>850</v>
      </c>
      <c r="B275" s="30" t="s">
        <v>537</v>
      </c>
      <c r="C275" s="50">
        <f t="shared" si="5"/>
        <v>95.597470080000008</v>
      </c>
      <c r="D275" s="50">
        <v>95.377292640000007</v>
      </c>
      <c r="E275" s="50">
        <v>0</v>
      </c>
      <c r="F275" s="50">
        <v>9.0447840000000002E-2</v>
      </c>
      <c r="G275" s="50">
        <v>0.1297296</v>
      </c>
      <c r="H275" s="50">
        <v>0</v>
      </c>
      <c r="I275" s="50">
        <v>0</v>
      </c>
      <c r="J275" s="24" t="s">
        <v>596</v>
      </c>
    </row>
    <row r="276" spans="1:10" ht="15" customHeight="1" x14ac:dyDescent="0.25">
      <c r="A276" s="24" t="s">
        <v>851</v>
      </c>
      <c r="B276" s="30" t="s">
        <v>541</v>
      </c>
      <c r="C276" s="50">
        <f t="shared" si="5"/>
        <v>95.20982352</v>
      </c>
      <c r="D276" s="50">
        <v>94.711680000000001</v>
      </c>
      <c r="E276" s="50">
        <v>0</v>
      </c>
      <c r="F276" s="50">
        <v>3.8556E-2</v>
      </c>
      <c r="G276" s="50">
        <v>0.45958752000000003</v>
      </c>
      <c r="H276" s="50">
        <v>0</v>
      </c>
      <c r="I276" s="50">
        <v>0</v>
      </c>
      <c r="J276" s="24" t="s">
        <v>586</v>
      </c>
    </row>
    <row r="277" spans="1:10" ht="15" customHeight="1" x14ac:dyDescent="0.25">
      <c r="A277" s="24" t="s">
        <v>852</v>
      </c>
      <c r="B277" s="30" t="s">
        <v>543</v>
      </c>
      <c r="C277" s="50">
        <f t="shared" si="5"/>
        <v>91.964224800000011</v>
      </c>
      <c r="D277" s="50">
        <v>89.414539200000007</v>
      </c>
      <c r="E277" s="50">
        <v>0</v>
      </c>
      <c r="F277" s="50">
        <v>2.2793400000000004</v>
      </c>
      <c r="G277" s="50">
        <v>0.27034559999999996</v>
      </c>
      <c r="H277" s="50">
        <v>0</v>
      </c>
      <c r="I277" s="50">
        <v>0</v>
      </c>
      <c r="J277" s="24" t="s">
        <v>596</v>
      </c>
    </row>
    <row r="278" spans="1:10" ht="15" customHeight="1" x14ac:dyDescent="0.25">
      <c r="A278" s="24" t="s">
        <v>853</v>
      </c>
      <c r="B278" s="24" t="s">
        <v>549</v>
      </c>
      <c r="C278" s="50">
        <f t="shared" si="5"/>
        <v>49.176136799999995</v>
      </c>
      <c r="D278" s="50">
        <v>48.964033440000001</v>
      </c>
      <c r="E278" s="50">
        <v>0</v>
      </c>
      <c r="F278" s="50">
        <v>4.9896000000000003E-2</v>
      </c>
      <c r="G278" s="50">
        <v>0.16220735999999999</v>
      </c>
      <c r="H278" s="50">
        <v>0</v>
      </c>
      <c r="I278" s="50">
        <v>0</v>
      </c>
      <c r="J278" s="24" t="s">
        <v>596</v>
      </c>
    </row>
    <row r="279" spans="1:10" ht="15" customHeight="1" x14ac:dyDescent="0.25">
      <c r="A279" s="24" t="s">
        <v>854</v>
      </c>
      <c r="B279" s="30" t="s">
        <v>545</v>
      </c>
      <c r="C279" s="50">
        <f t="shared" si="5"/>
        <v>40.800684959999998</v>
      </c>
      <c r="D279" s="50">
        <v>0</v>
      </c>
      <c r="E279" s="50">
        <v>40.59202896</v>
      </c>
      <c r="F279" s="50">
        <v>6.2324640000000001E-2</v>
      </c>
      <c r="G279" s="50">
        <v>0.14633135999999999</v>
      </c>
      <c r="H279" s="50">
        <v>0</v>
      </c>
      <c r="I279" s="50">
        <v>0</v>
      </c>
      <c r="J279" s="24" t="s">
        <v>584</v>
      </c>
    </row>
    <row r="280" spans="1:10" ht="15" customHeight="1" x14ac:dyDescent="0.25">
      <c r="A280" s="24" t="s">
        <v>855</v>
      </c>
      <c r="B280" s="30" t="s">
        <v>551</v>
      </c>
      <c r="C280" s="50">
        <f t="shared" si="5"/>
        <v>33.345043199999999</v>
      </c>
      <c r="D280" s="50">
        <v>33.23409264</v>
      </c>
      <c r="E280" s="50">
        <v>0</v>
      </c>
      <c r="F280" s="50">
        <v>3.3384959999999998E-2</v>
      </c>
      <c r="G280" s="50">
        <v>7.7565600000000012E-2</v>
      </c>
      <c r="H280" s="50">
        <v>0</v>
      </c>
      <c r="I280" s="50">
        <v>0</v>
      </c>
      <c r="J280" s="24" t="s">
        <v>596</v>
      </c>
    </row>
    <row r="281" spans="1:10" ht="15" customHeight="1" x14ac:dyDescent="0.25">
      <c r="A281" s="24" t="s">
        <v>856</v>
      </c>
      <c r="B281" s="30" t="s">
        <v>555</v>
      </c>
      <c r="C281" s="50">
        <f t="shared" si="5"/>
        <v>16.396823519999998</v>
      </c>
      <c r="D281" s="50">
        <v>16.379768159999998</v>
      </c>
      <c r="E281" s="50">
        <v>0</v>
      </c>
      <c r="F281" s="50">
        <v>7.9833600000000001E-3</v>
      </c>
      <c r="G281" s="50">
        <v>9.0720000000000002E-3</v>
      </c>
      <c r="H281" s="50">
        <v>0</v>
      </c>
      <c r="I281" s="50">
        <v>0</v>
      </c>
      <c r="J281" s="24" t="s">
        <v>586</v>
      </c>
    </row>
    <row r="282" spans="1:10" ht="15" customHeight="1" x14ac:dyDescent="0.25">
      <c r="A282" s="24" t="s">
        <v>857</v>
      </c>
      <c r="B282" s="30" t="s">
        <v>553</v>
      </c>
      <c r="C282" s="50">
        <f t="shared" si="5"/>
        <v>9.2272219200000016</v>
      </c>
      <c r="D282" s="50">
        <v>9.1933833600000003</v>
      </c>
      <c r="E282" s="50">
        <v>0</v>
      </c>
      <c r="F282" s="50">
        <v>6.8040000000000002E-3</v>
      </c>
      <c r="G282" s="50">
        <v>2.7034559999999999E-2</v>
      </c>
      <c r="H282" s="50">
        <v>0</v>
      </c>
      <c r="I282" s="50">
        <v>0</v>
      </c>
      <c r="J282" s="24" t="s">
        <v>588</v>
      </c>
    </row>
    <row r="283" spans="1:10" ht="15" customHeight="1" x14ac:dyDescent="0.25">
      <c r="A283" s="24" t="s">
        <v>858</v>
      </c>
      <c r="B283" s="30" t="s">
        <v>527</v>
      </c>
      <c r="C283" s="50">
        <f t="shared" si="5"/>
        <v>8.8503710400000024</v>
      </c>
      <c r="D283" s="50">
        <v>8.8334064000000012</v>
      </c>
      <c r="E283" s="50">
        <v>0</v>
      </c>
      <c r="F283" s="50">
        <v>5.8968000000000024E-3</v>
      </c>
      <c r="G283" s="50">
        <v>1.1067839999999997E-2</v>
      </c>
      <c r="H283" s="50">
        <v>0</v>
      </c>
      <c r="I283" s="50">
        <v>0</v>
      </c>
      <c r="J283" s="24" t="s">
        <v>584</v>
      </c>
    </row>
    <row r="284" spans="1:10" ht="15" customHeight="1" x14ac:dyDescent="0.25">
      <c r="A284" s="24" t="s">
        <v>859</v>
      </c>
      <c r="B284" s="30" t="s">
        <v>547</v>
      </c>
      <c r="C284" s="50">
        <f t="shared" si="5"/>
        <v>8.5783017600000022</v>
      </c>
      <c r="D284" s="50">
        <v>8.5489084800000015</v>
      </c>
      <c r="E284" s="50">
        <v>0</v>
      </c>
      <c r="F284" s="50">
        <v>8.527680000000001E-3</v>
      </c>
      <c r="G284" s="50">
        <v>2.0865600000000002E-2</v>
      </c>
      <c r="H284" s="50">
        <v>0</v>
      </c>
      <c r="I284" s="50">
        <v>0</v>
      </c>
      <c r="J284" s="24" t="s">
        <v>584</v>
      </c>
    </row>
    <row r="285" spans="1:10" ht="15" customHeight="1" x14ac:dyDescent="0.25">
      <c r="B285" s="18"/>
    </row>
  </sheetData>
  <autoFilter ref="A2:J284" xr:uid="{C9D8F1AE-2960-476A-9AD6-8AB65FC88F49}"/>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F4D6D-D9B4-4649-ABCC-EABB20A229CA}">
  <sheetPr>
    <tabColor theme="5" tint="-0.249977111117893"/>
  </sheetPr>
  <dimension ref="C3:M68"/>
  <sheetViews>
    <sheetView zoomScaleNormal="100" workbookViewId="0"/>
  </sheetViews>
  <sheetFormatPr defaultRowHeight="15" x14ac:dyDescent="0.25"/>
  <cols>
    <col min="1" max="13" width="10.7109375" customWidth="1"/>
  </cols>
  <sheetData>
    <row r="3" spans="3:13" x14ac:dyDescent="0.25">
      <c r="D3" s="66" t="s">
        <v>893</v>
      </c>
    </row>
    <row r="4" spans="3:13" x14ac:dyDescent="0.25">
      <c r="D4" s="65" t="s">
        <v>586</v>
      </c>
      <c r="E4" s="65" t="s">
        <v>588</v>
      </c>
      <c r="F4" s="65" t="s">
        <v>584</v>
      </c>
      <c r="G4" s="65" t="s">
        <v>589</v>
      </c>
      <c r="H4" s="65" t="s">
        <v>587</v>
      </c>
      <c r="I4" s="65" t="s">
        <v>590</v>
      </c>
      <c r="J4" s="65" t="s">
        <v>585</v>
      </c>
      <c r="K4" s="65" t="s">
        <v>596</v>
      </c>
      <c r="L4" s="65" t="s">
        <v>591</v>
      </c>
      <c r="M4" s="65" t="s">
        <v>894</v>
      </c>
    </row>
    <row r="5" spans="3:13" x14ac:dyDescent="0.25">
      <c r="C5" t="s">
        <v>902</v>
      </c>
      <c r="D5" s="67">
        <v>95</v>
      </c>
      <c r="E5" s="67">
        <v>83</v>
      </c>
      <c r="F5" s="67">
        <v>41</v>
      </c>
      <c r="G5" s="67">
        <v>17</v>
      </c>
      <c r="H5" s="67">
        <v>15</v>
      </c>
      <c r="I5" s="67">
        <v>11</v>
      </c>
      <c r="J5" s="67">
        <v>7</v>
      </c>
      <c r="K5" s="67">
        <v>7</v>
      </c>
      <c r="L5" s="67">
        <v>6</v>
      </c>
      <c r="M5" s="67">
        <v>282</v>
      </c>
    </row>
    <row r="35" spans="3:13" x14ac:dyDescent="0.25">
      <c r="D35" s="66" t="s">
        <v>893</v>
      </c>
    </row>
    <row r="36" spans="3:13" x14ac:dyDescent="0.25">
      <c r="D36" s="65" t="s">
        <v>584</v>
      </c>
      <c r="E36" s="65" t="s">
        <v>585</v>
      </c>
      <c r="F36" s="65" t="s">
        <v>586</v>
      </c>
      <c r="G36" s="65" t="s">
        <v>588</v>
      </c>
      <c r="H36" s="65" t="s">
        <v>587</v>
      </c>
      <c r="I36" s="65" t="s">
        <v>589</v>
      </c>
      <c r="J36" s="65" t="s">
        <v>590</v>
      </c>
      <c r="K36" s="65" t="s">
        <v>591</v>
      </c>
      <c r="L36" s="65" t="s">
        <v>596</v>
      </c>
      <c r="M36" s="65" t="s">
        <v>894</v>
      </c>
    </row>
    <row r="37" spans="3:13" x14ac:dyDescent="0.25">
      <c r="C37" t="s">
        <v>895</v>
      </c>
      <c r="D37" s="67">
        <v>6897352.430495522</v>
      </c>
      <c r="E37" s="67">
        <v>2848193.7775603198</v>
      </c>
      <c r="F37" s="67">
        <v>1353964.0025388966</v>
      </c>
      <c r="G37" s="67">
        <v>1082794.8959755201</v>
      </c>
      <c r="H37" s="67">
        <v>702008.40773952019</v>
      </c>
      <c r="I37" s="67">
        <v>497043.03414528002</v>
      </c>
      <c r="J37" s="67">
        <v>174311.78087232</v>
      </c>
      <c r="K37" s="67">
        <v>147282.08264784</v>
      </c>
      <c r="L37" s="67">
        <v>5996.8914667199997</v>
      </c>
      <c r="M37" s="67">
        <v>13708947.30344194</v>
      </c>
    </row>
    <row r="67" spans="3:8" x14ac:dyDescent="0.25">
      <c r="C67" s="65" t="s">
        <v>896</v>
      </c>
      <c r="D67" s="65" t="s">
        <v>897</v>
      </c>
      <c r="E67" s="65" t="s">
        <v>900</v>
      </c>
      <c r="F67" s="65" t="s">
        <v>898</v>
      </c>
      <c r="G67" s="65" t="s">
        <v>899</v>
      </c>
      <c r="H67" s="65" t="s">
        <v>901</v>
      </c>
    </row>
    <row r="68" spans="3:8" x14ac:dyDescent="0.25">
      <c r="C68" s="67">
        <v>10117423.240680318</v>
      </c>
      <c r="D68" s="67">
        <v>2162403.2053172733</v>
      </c>
      <c r="E68" s="67">
        <v>1279410.0994886393</v>
      </c>
      <c r="F68" s="67">
        <v>59473.394860319982</v>
      </c>
      <c r="G68" s="67">
        <v>25477.488912960005</v>
      </c>
      <c r="H68" s="67">
        <v>64759.874182415995</v>
      </c>
    </row>
  </sheetData>
  <pageMargins left="0.7" right="0.7" top="0.75" bottom="0.75" header="0.3" footer="0.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47a40a7-8c40-4940-a2db-c179524ae6c4">
      <Terms xmlns="http://schemas.microsoft.com/office/infopath/2007/PartnerControls"/>
    </lcf76f155ced4ddcb4097134ff3c332f>
    <TaxCatchAll xmlns="7b83dbe2-6fd2-449a-a932-0d75829bf64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7FDC66EFB00CA4E8D8B4F9D04147784" ma:contentTypeVersion="14" ma:contentTypeDescription="Create a new document." ma:contentTypeScope="" ma:versionID="f72e58f683b28969a7752a9cc49e5213">
  <xsd:schema xmlns:xsd="http://www.w3.org/2001/XMLSchema" xmlns:xs="http://www.w3.org/2001/XMLSchema" xmlns:p="http://schemas.microsoft.com/office/2006/metadata/properties" xmlns:ns2="247a40a7-8c40-4940-a2db-c179524ae6c4" xmlns:ns3="7b83dbe2-6fd2-449a-a932-0d75829bf641" targetNamespace="http://schemas.microsoft.com/office/2006/metadata/properties" ma:root="true" ma:fieldsID="da852ddf8644d91397122a180a1dbc70" ns2:_="" ns3:_="">
    <xsd:import namespace="247a40a7-8c40-4940-a2db-c179524ae6c4"/>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7a40a7-8c40-4940-a2db-c179524ae6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e1eecbb-5736-4a27-a3d9-8cd4d931ca33}"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B4CF6E-2F4D-4FD5-A7DD-EECFAD533831}">
  <ds:schemaRefs>
    <ds:schemaRef ds:uri="http://schemas.microsoft.com/sharepoint/v3/contenttype/forms"/>
  </ds:schemaRefs>
</ds:datastoreItem>
</file>

<file path=customXml/itemProps2.xml><?xml version="1.0" encoding="utf-8"?>
<ds:datastoreItem xmlns:ds="http://schemas.openxmlformats.org/officeDocument/2006/customXml" ds:itemID="{5A1DC2C7-6AB5-4B31-B814-1224FE5BA756}">
  <ds:schemaRefs>
    <ds:schemaRef ds:uri="http://schemas.microsoft.com/office/2006/metadata/properties"/>
    <ds:schemaRef ds:uri="http://schemas.microsoft.com/office/infopath/2007/PartnerControls"/>
    <ds:schemaRef ds:uri="247a40a7-8c40-4940-a2db-c179524ae6c4"/>
    <ds:schemaRef ds:uri="7b83dbe2-6fd2-449a-a932-0d75829bf641"/>
  </ds:schemaRefs>
</ds:datastoreItem>
</file>

<file path=customXml/itemProps3.xml><?xml version="1.0" encoding="utf-8"?>
<ds:datastoreItem xmlns:ds="http://schemas.openxmlformats.org/officeDocument/2006/customXml" ds:itemID="{04E89C36-B286-4AF9-B46F-DFC916A6D7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7a40a7-8c40-4940-a2db-c179524ae6c4"/>
    <ds:schemaRef ds:uri="7b83dbe2-6fd2-449a-a932-0d75829bf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Information</vt:lpstr>
      <vt:lpstr>Facility Summary</vt:lpstr>
      <vt:lpstr>Reported Emissions by Year</vt:lpstr>
      <vt:lpstr>Top 10 Institution Emitters</vt:lpstr>
      <vt:lpstr>Closed and Exempted Facilities</vt:lpstr>
      <vt:lpstr>2018 Data</vt:lpstr>
      <vt:lpstr>2018 Charts</vt:lpstr>
      <vt:lpstr>2019 Data</vt:lpstr>
      <vt:lpstr>2019 Charts</vt:lpstr>
      <vt:lpstr>2020 Data</vt:lpstr>
      <vt:lpstr>2020 Charts</vt:lpstr>
      <vt:lpstr>2021 Data</vt:lpstr>
      <vt:lpstr>2021 Charts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Cook, Joshua (DEP)</dc:creator>
  <cp:keywords/>
  <dc:description/>
  <cp:lastModifiedBy>Cook, Joshua (DEP)</cp:lastModifiedBy>
  <cp:revision/>
  <dcterms:created xsi:type="dcterms:W3CDTF">2021-12-09T22:13:46Z</dcterms:created>
  <dcterms:modified xsi:type="dcterms:W3CDTF">2022-12-08T16:56:58Z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0x010100B7FDC66EFB00CA4E8D8B4F9D04147784</vt:lpwstr>
  </property>
  <property fmtid="{D5CDD505-2E9C-101B-9397-08002B2CF9AE}" pid="3" name="MediaServiceImageTags">
    <vt:lpwstr/>
  </property>
</Properties>
</file>