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SD\CPS\FFY22\Seat Grant\Docs to Post\"/>
    </mc:Choice>
  </mc:AlternateContent>
  <xr:revisionPtr revIDLastSave="0" documentId="13_ncr:1_{06A8DD4D-C2D9-49ED-9AC6-31AB9264ED6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1" l="1"/>
  <c r="I35" i="1"/>
  <c r="I33" i="1"/>
  <c r="I30" i="1"/>
  <c r="I31" i="1"/>
  <c r="I29" i="1"/>
  <c r="I25" i="1"/>
  <c r="I26" i="1"/>
  <c r="I27" i="1"/>
  <c r="I24" i="1"/>
  <c r="I22" i="1"/>
  <c r="I19" i="1"/>
  <c r="I20" i="1"/>
  <c r="I21" i="1"/>
  <c r="I18" i="1"/>
  <c r="I15" i="1"/>
  <c r="I16" i="1"/>
  <c r="I14" i="1"/>
  <c r="I13" i="1"/>
  <c r="I11" i="1"/>
  <c r="I36" i="1" l="1"/>
</calcChain>
</file>

<file path=xl/sharedStrings.xml><?xml version="1.0" encoding="utf-8"?>
<sst xmlns="http://schemas.openxmlformats.org/spreadsheetml/2006/main" count="74" uniqueCount="62">
  <si>
    <r>
      <rPr>
        <b/>
        <sz val="10"/>
        <color rgb="FF7D7552"/>
        <rFont val="Tahoma"/>
        <family val="2"/>
      </rPr>
      <t>Item #</t>
    </r>
  </si>
  <si>
    <r>
      <rPr>
        <b/>
        <sz val="10"/>
        <color rgb="FF7D7552"/>
        <rFont val="Tahoma"/>
        <family val="2"/>
      </rPr>
      <t>Description</t>
    </r>
  </si>
  <si>
    <r>
      <rPr>
        <b/>
        <sz val="10"/>
        <color rgb="FF7D7552"/>
        <rFont val="Tahoma"/>
        <family val="2"/>
      </rPr>
      <t>Case Qty</t>
    </r>
  </si>
  <si>
    <r>
      <rPr>
        <b/>
        <sz val="10"/>
        <color rgb="FF7D7552"/>
        <rFont val="Tahoma"/>
        <family val="2"/>
      </rPr>
      <t>Price Per Seat</t>
    </r>
  </si>
  <si>
    <r>
      <rPr>
        <b/>
        <sz val="10"/>
        <color rgb="FF7D7552"/>
        <rFont val="Tahoma"/>
        <family val="2"/>
      </rPr>
      <t>Order Qty</t>
    </r>
  </si>
  <si>
    <r>
      <rPr>
        <b/>
        <sz val="10"/>
        <color rgb="FF7D7552"/>
        <rFont val="Tahoma"/>
        <family val="2"/>
      </rPr>
      <t>Total</t>
    </r>
  </si>
  <si>
    <t>Infant Car Beds</t>
  </si>
  <si>
    <t>Booster Seats</t>
  </si>
  <si>
    <t>Organization Name:</t>
  </si>
  <si>
    <t>Delivery Address:</t>
  </si>
  <si>
    <t>Delivery Contact Phone:</t>
  </si>
  <si>
    <t>Town:</t>
  </si>
  <si>
    <t>Delivery Contact Email:</t>
  </si>
  <si>
    <t>IC238FSM</t>
  </si>
  <si>
    <t>Cosco® Dream Ride LATCH Infant Car Bed 5 - 20 lbs</t>
  </si>
  <si>
    <t>$</t>
  </si>
  <si>
    <t>IC201CHZ</t>
  </si>
  <si>
    <t>Safety 1st® On Board 35 - 4 - 35 lbs, front harness adjust, (adj base)</t>
  </si>
  <si>
    <t>Evenflo Litemax Infant Seat 3 - 35 lbs, no head/body pillow (adj base)</t>
  </si>
  <si>
    <t>Graco SnugRide® 35 Lite Lx - 4 - 35 lbs, up front adjust</t>
  </si>
  <si>
    <t>Graco SnugRide® 35 Infant Car Seat (Institutional) - 4 - 35 lbs, up front adjust</t>
  </si>
  <si>
    <t>CC123FSM2</t>
  </si>
  <si>
    <t>Cosco® Scenera NEXT - RF 5 - 40 lbs, 22 - 40 lbs FF - 2 pk</t>
  </si>
  <si>
    <t>CC173EEN</t>
  </si>
  <si>
    <t>Safety 1st® Mighty Fit 65 - RF 5 - 40 lbs, FF 22 - 65 lbs</t>
  </si>
  <si>
    <t>CC138EES</t>
  </si>
  <si>
    <t>Safety 1st® Grow and Go 3-in-1 RF 5 - 40 lbs, FF 22-65 lbs, BPB 40 - 100 lbs</t>
  </si>
  <si>
    <t>Evenflo Titan/Sure Ride 65™ - RF 5 - 40 lbs, FF 22 - 65 lbs</t>
  </si>
  <si>
    <t>Graco Contender™ 65 Convertible Seat - RF 5 - 40 lb, FF 20 - 65 lbs</t>
  </si>
  <si>
    <t>BC110FWM2</t>
  </si>
  <si>
    <t>Cosco® Finale - FF 30 - 65 lbs w/harness, 40 - 100 lbs BPB</t>
  </si>
  <si>
    <t>$      51.80</t>
  </si>
  <si>
    <t>Evenflo Maestro Sport™ - FF 22 - 50 lbs w/harness, 40 - 110 lbs BPB</t>
  </si>
  <si>
    <t>$      72.50</t>
  </si>
  <si>
    <t>Evenflo SecureKid Booster - FF 22 - 65 lb w/harness, 42 - 110 lb BPB</t>
  </si>
  <si>
    <t>$      97.50</t>
  </si>
  <si>
    <t>Graco Transitions® 3-in-1 - FF w/harness 22 - 65 lb, HBB 30-100 lb, NBB 40-100 lb</t>
  </si>
  <si>
    <t>$    117.00</t>
  </si>
  <si>
    <t>Evenflo GoTime High Back Booster</t>
  </si>
  <si>
    <t>$      40.90</t>
  </si>
  <si>
    <t>BC033FWM</t>
  </si>
  <si>
    <t>Cosco® Pronto - 40-100 lbs BPB, 57" tall, converts to backless booster</t>
  </si>
  <si>
    <t>$      42.70</t>
  </si>
  <si>
    <t>Evenflo Big Kid/AMP™ No Back Booster - 40 - 110 lbs, up to 57" tall</t>
  </si>
  <si>
    <t>$      17.80</t>
  </si>
  <si>
    <t>JD14101BLG</t>
  </si>
  <si>
    <t>RideSafer2 GEN5 Travel Vest Delight Small</t>
  </si>
  <si>
    <t>JD14201BLG</t>
  </si>
  <si>
    <t>RideSafer2 GEN5 Travel Vest Delight Large</t>
  </si>
  <si>
    <t>JD14301BLG</t>
  </si>
  <si>
    <t>RideSafer2 GEN5 Travel Vest Delight Extra Large</t>
  </si>
  <si>
    <t>Zip:</t>
  </si>
  <si>
    <t>Delivery Contact Name:</t>
  </si>
  <si>
    <r>
      <rPr>
        <b/>
        <sz val="10"/>
        <color rgb="FF7D7552"/>
        <rFont val="Tahoma"/>
        <family val="2"/>
      </rPr>
      <t>Infant Car Seats</t>
    </r>
  </si>
  <si>
    <r>
      <rPr>
        <b/>
        <sz val="10"/>
        <color rgb="FF7D7552"/>
        <rFont val="Tahoma"/>
        <family val="2"/>
      </rPr>
      <t>Convertible Car Seats</t>
    </r>
  </si>
  <si>
    <r>
      <rPr>
        <b/>
        <sz val="10"/>
        <color rgb="FF7D7552"/>
        <rFont val="Tahoma"/>
        <family val="2"/>
      </rPr>
      <t>Combination Seats</t>
    </r>
  </si>
  <si>
    <r>
      <rPr>
        <b/>
        <sz val="10"/>
        <color rgb="FF7D7552"/>
        <rFont val="Tahoma"/>
        <family val="2"/>
      </rPr>
      <t>Vests</t>
    </r>
  </si>
  <si>
    <t>List any pertinent information in the box below regarding delivery location</t>
  </si>
  <si>
    <t xml:space="preserve">
Note: Someone has to be present to receive the seats.  If you do not receive the correct order, you must let the delivery driver know.</t>
  </si>
  <si>
    <t>Total</t>
  </si>
  <si>
    <t>2022 Car Seat Distribution Program - Price List + Order Form</t>
  </si>
  <si>
    <t>Tip: Seats must be ordered in multiples of their Case Qty.  For example, you can't order 1 seat if it has a Case Qty of 2….All seats are gender neutral fabric.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</si>
</sst>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###0;###0"/>
    <numFmt numFmtId="165" formatCode="###0.00;###0.00"/>
    <numFmt numFmtId="166" formatCode="00000"/>
  </numFmts>
  <fonts count="12" x14ac:knownFonts="1">
    <font>
      <sz val="10"/>
      <color rgb="FF000000"/>
      <name val="Times New Roman"/>
      <charset val="204"/>
    </font>
    <font>
      <b/>
      <sz val="10"/>
      <name val="Tahoma"/>
    </font>
    <font>
      <b/>
      <sz val="10"/>
      <color rgb="FF7D7552"/>
      <name val="Tahoma"/>
      <family val="2"/>
    </font>
    <font>
      <sz val="10"/>
      <color rgb="FF000000"/>
      <name val="Times New Roman"/>
      <family val="1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Tahoma"/>
      <family val="2"/>
    </font>
    <font>
      <b/>
      <sz val="10"/>
      <color theme="1" tint="0.499984740745262"/>
      <name val="Tahoma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EAEAEA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6" fillId="3" borderId="6" xfId="0" applyFont="1" applyFill="1" applyBorder="1" applyAlignment="1">
      <alignment horizontal="left" vertical="top" wrapText="1"/>
    </xf>
    <xf numFmtId="164" fontId="4" fillId="3" borderId="6" xfId="0" applyNumberFormat="1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left" vertical="top" wrapText="1"/>
    </xf>
    <xf numFmtId="165" fontId="4" fillId="3" borderId="9" xfId="0" applyNumberFormat="1" applyFont="1" applyFill="1" applyBorder="1" applyAlignment="1">
      <alignment horizontal="left" vertical="top" wrapText="1"/>
    </xf>
    <xf numFmtId="164" fontId="5" fillId="3" borderId="6" xfId="0" applyNumberFormat="1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164" fontId="5" fillId="3" borderId="9" xfId="0" applyNumberFormat="1" applyFont="1" applyFill="1" applyBorder="1" applyAlignment="1">
      <alignment horizontal="left" vertical="top" wrapText="1"/>
    </xf>
    <xf numFmtId="164" fontId="5" fillId="3" borderId="5" xfId="0" applyNumberFormat="1" applyFont="1" applyFill="1" applyBorder="1" applyAlignment="1">
      <alignment horizontal="left" vertical="top" wrapText="1"/>
    </xf>
    <xf numFmtId="164" fontId="4" fillId="3" borderId="2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165" fontId="4" fillId="3" borderId="8" xfId="0" applyNumberFormat="1" applyFont="1" applyFill="1" applyBorder="1" applyAlignment="1">
      <alignment horizontal="left" vertical="top" wrapText="1"/>
    </xf>
    <xf numFmtId="0" fontId="0" fillId="5" borderId="0" xfId="0" applyFill="1" applyBorder="1" applyAlignment="1">
      <alignment horizontal="left" vertical="top"/>
    </xf>
    <xf numFmtId="0" fontId="5" fillId="5" borderId="0" xfId="0" applyFont="1" applyFill="1" applyBorder="1" applyAlignment="1">
      <alignment horizontal="right" vertical="top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44" fontId="0" fillId="0" borderId="6" xfId="0" applyNumberFormat="1" applyFill="1" applyBorder="1" applyAlignment="1">
      <alignment horizontal="left" vertical="top" wrapText="1"/>
    </xf>
    <xf numFmtId="44" fontId="0" fillId="0" borderId="13" xfId="0" applyNumberFormat="1" applyFill="1" applyBorder="1" applyAlignment="1">
      <alignment horizontal="left" vertical="top"/>
    </xf>
    <xf numFmtId="44" fontId="0" fillId="0" borderId="13" xfId="0" applyNumberFormat="1" applyFill="1" applyBorder="1" applyAlignment="1">
      <alignment horizontal="left" vertical="top" wrapText="1"/>
    </xf>
    <xf numFmtId="44" fontId="0" fillId="0" borderId="15" xfId="0" applyNumberFormat="1" applyFill="1" applyBorder="1" applyAlignment="1">
      <alignment horizontal="left" vertical="top"/>
    </xf>
    <xf numFmtId="0" fontId="7" fillId="3" borderId="7" xfId="0" applyFont="1" applyFill="1" applyBorder="1" applyAlignment="1">
      <alignment horizontal="left" vertical="top" wrapText="1"/>
    </xf>
    <xf numFmtId="0" fontId="7" fillId="3" borderId="8" xfId="0" applyFont="1" applyFill="1" applyBorder="1" applyAlignment="1">
      <alignment horizontal="left" vertical="top" wrapText="1"/>
    </xf>
    <xf numFmtId="0" fontId="7" fillId="3" borderId="9" xfId="0" applyFont="1" applyFill="1" applyBorder="1" applyAlignment="1">
      <alignment horizontal="left" vertical="top" wrapText="1"/>
    </xf>
    <xf numFmtId="0" fontId="10" fillId="6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/>
    </xf>
    <xf numFmtId="0" fontId="5" fillId="0" borderId="16" xfId="0" applyFont="1" applyFill="1" applyBorder="1" applyAlignment="1" applyProtection="1">
      <alignment horizontal="left" vertical="top" wrapText="1"/>
      <protection locked="0"/>
    </xf>
    <xf numFmtId="0" fontId="0" fillId="0" borderId="17" xfId="0" applyFill="1" applyBorder="1" applyAlignment="1" applyProtection="1">
      <alignment horizontal="left" vertical="top" wrapText="1"/>
      <protection locked="0"/>
    </xf>
    <xf numFmtId="0" fontId="0" fillId="0" borderId="18" xfId="0" applyFill="1" applyBorder="1" applyAlignment="1" applyProtection="1">
      <alignment horizontal="left" vertical="top" wrapText="1"/>
      <protection locked="0"/>
    </xf>
    <xf numFmtId="0" fontId="0" fillId="0" borderId="19" xfId="0" applyFill="1" applyBorder="1" applyAlignment="1" applyProtection="1">
      <alignment horizontal="left" vertical="top" wrapText="1"/>
      <protection locked="0"/>
    </xf>
    <xf numFmtId="0" fontId="0" fillId="0" borderId="20" xfId="0" applyFill="1" applyBorder="1" applyAlignment="1" applyProtection="1">
      <alignment horizontal="left" vertical="top" wrapText="1"/>
      <protection locked="0"/>
    </xf>
    <xf numFmtId="0" fontId="0" fillId="0" borderId="21" xfId="0" applyFill="1" applyBorder="1" applyAlignment="1" applyProtection="1">
      <alignment horizontal="left" vertical="top" wrapText="1"/>
      <protection locked="0"/>
    </xf>
    <xf numFmtId="0" fontId="5" fillId="0" borderId="17" xfId="0" applyFont="1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5" fillId="4" borderId="10" xfId="0" applyFont="1" applyFill="1" applyBorder="1" applyAlignment="1" applyProtection="1">
      <alignment horizontal="left" vertical="top"/>
      <protection locked="0"/>
    </xf>
    <xf numFmtId="0" fontId="5" fillId="4" borderId="12" xfId="0" applyFont="1" applyFill="1" applyBorder="1" applyAlignment="1" applyProtection="1">
      <alignment horizontal="left" vertical="top"/>
      <protection locked="0"/>
    </xf>
    <xf numFmtId="166" fontId="5" fillId="4" borderId="10" xfId="0" applyNumberFormat="1" applyFont="1" applyFill="1" applyBorder="1" applyAlignment="1" applyProtection="1">
      <alignment horizontal="left" vertical="top"/>
      <protection locked="0"/>
    </xf>
    <xf numFmtId="166" fontId="5" fillId="4" borderId="12" xfId="0" applyNumberFormat="1" applyFont="1" applyFill="1" applyBorder="1" applyAlignment="1" applyProtection="1">
      <alignment horizontal="left" vertical="top"/>
      <protection locked="0"/>
    </xf>
    <xf numFmtId="0" fontId="5" fillId="4" borderId="11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14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8" fillId="7" borderId="4" xfId="0" applyFont="1" applyFill="1" applyBorder="1" applyAlignment="1">
      <alignment horizontal="left" vertical="top"/>
    </xf>
    <xf numFmtId="0" fontId="3" fillId="7" borderId="4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workbookViewId="0">
      <selection activeCell="B6" sqref="B6:C6"/>
    </sheetView>
  </sheetViews>
  <sheetFormatPr defaultRowHeight="13" x14ac:dyDescent="0.3"/>
  <cols>
    <col min="1" max="1" width="18.8984375" customWidth="1"/>
    <col min="2" max="2" width="6.8984375" customWidth="1"/>
    <col min="3" max="3" width="31" customWidth="1"/>
    <col min="4" max="4" width="32.19921875" customWidth="1"/>
    <col min="5" max="5" width="5.796875" bestFit="1" customWidth="1"/>
    <col min="6" max="6" width="3.296875" customWidth="1"/>
    <col min="7" max="7" width="7" bestFit="1" customWidth="1"/>
    <col min="8" max="8" width="10.3984375" customWidth="1"/>
    <col min="9" max="9" width="17.296875" customWidth="1"/>
  </cols>
  <sheetData>
    <row r="1" spans="1:9" ht="15.5" x14ac:dyDescent="0.3">
      <c r="A1" s="27" t="s">
        <v>60</v>
      </c>
      <c r="B1" s="27"/>
      <c r="C1" s="27"/>
      <c r="D1" s="27"/>
      <c r="E1" s="27"/>
      <c r="F1" s="27"/>
      <c r="G1" s="27"/>
      <c r="H1" s="28"/>
      <c r="I1" s="28"/>
    </row>
    <row r="2" spans="1:9" ht="14.5" x14ac:dyDescent="0.3">
      <c r="A2" s="12" t="s">
        <v>8</v>
      </c>
      <c r="B2" s="37"/>
      <c r="C2" s="38"/>
      <c r="D2" s="12" t="s">
        <v>52</v>
      </c>
      <c r="E2" s="37"/>
      <c r="F2" s="41"/>
      <c r="G2" s="41"/>
      <c r="H2" s="41"/>
      <c r="I2" s="38"/>
    </row>
    <row r="3" spans="1:9" ht="14.5" x14ac:dyDescent="0.3">
      <c r="A3" s="13"/>
      <c r="D3" s="12"/>
    </row>
    <row r="4" spans="1:9" ht="14.5" x14ac:dyDescent="0.3">
      <c r="A4" s="12" t="s">
        <v>9</v>
      </c>
      <c r="B4" s="37"/>
      <c r="C4" s="38"/>
      <c r="D4" s="12" t="s">
        <v>10</v>
      </c>
      <c r="E4" s="37"/>
      <c r="F4" s="41"/>
      <c r="G4" s="41"/>
      <c r="H4" s="41"/>
      <c r="I4" s="38"/>
    </row>
    <row r="5" spans="1:9" ht="14.5" x14ac:dyDescent="0.3">
      <c r="A5" s="12" t="s">
        <v>11</v>
      </c>
      <c r="B5" s="37"/>
      <c r="C5" s="38"/>
      <c r="D5" s="12"/>
    </row>
    <row r="6" spans="1:9" ht="14.5" x14ac:dyDescent="0.3">
      <c r="A6" s="12" t="s">
        <v>51</v>
      </c>
      <c r="B6" s="39"/>
      <c r="C6" s="40"/>
      <c r="D6" s="12" t="s">
        <v>12</v>
      </c>
      <c r="E6" s="37"/>
      <c r="F6" s="41"/>
      <c r="G6" s="41"/>
      <c r="H6" s="41"/>
      <c r="I6" s="38"/>
    </row>
    <row r="7" spans="1:9" ht="11.5" customHeight="1" x14ac:dyDescent="0.3">
      <c r="A7" s="12"/>
      <c r="B7" s="15"/>
      <c r="C7" s="15"/>
      <c r="D7" s="16"/>
      <c r="E7" s="15"/>
      <c r="F7" s="15"/>
      <c r="G7" s="15"/>
      <c r="H7" s="15"/>
      <c r="I7" s="15"/>
    </row>
    <row r="8" spans="1:9" x14ac:dyDescent="0.3">
      <c r="A8" s="50" t="s">
        <v>61</v>
      </c>
      <c r="B8" s="50"/>
      <c r="C8" s="50"/>
      <c r="D8" s="50"/>
      <c r="E8" s="50"/>
      <c r="F8" s="50"/>
      <c r="G8" s="50"/>
      <c r="H8" s="50"/>
      <c r="I8" s="50"/>
    </row>
    <row r="9" spans="1:9" ht="27" customHeight="1" x14ac:dyDescent="0.3">
      <c r="A9" s="1" t="s">
        <v>0</v>
      </c>
      <c r="B9" s="42" t="s">
        <v>1</v>
      </c>
      <c r="C9" s="43"/>
      <c r="D9" s="44"/>
      <c r="E9" s="1" t="s">
        <v>2</v>
      </c>
      <c r="F9" s="45" t="s">
        <v>3</v>
      </c>
      <c r="G9" s="46"/>
      <c r="H9" s="1" t="s">
        <v>4</v>
      </c>
      <c r="I9" s="1" t="s">
        <v>5</v>
      </c>
    </row>
    <row r="10" spans="1:9" x14ac:dyDescent="0.3">
      <c r="A10" s="53" t="s">
        <v>6</v>
      </c>
      <c r="B10" s="47"/>
      <c r="C10" s="47"/>
      <c r="D10" s="47"/>
      <c r="E10" s="47"/>
      <c r="F10" s="47"/>
      <c r="G10" s="47"/>
      <c r="H10" s="47"/>
      <c r="I10" s="54"/>
    </row>
    <row r="11" spans="1:9" ht="15" customHeight="1" x14ac:dyDescent="0.3">
      <c r="A11" s="3" t="s">
        <v>13</v>
      </c>
      <c r="B11" s="24" t="s">
        <v>14</v>
      </c>
      <c r="C11" s="25"/>
      <c r="D11" s="26"/>
      <c r="E11" s="4">
        <v>1</v>
      </c>
      <c r="F11" s="5" t="s">
        <v>15</v>
      </c>
      <c r="G11" s="6">
        <v>86.2</v>
      </c>
      <c r="H11" s="17"/>
      <c r="I11" s="20">
        <f>G11*H11</f>
        <v>0</v>
      </c>
    </row>
    <row r="12" spans="1:9" x14ac:dyDescent="0.3">
      <c r="A12" s="55" t="s">
        <v>53</v>
      </c>
      <c r="B12" s="47"/>
      <c r="C12" s="47"/>
      <c r="D12" s="47"/>
      <c r="E12" s="47"/>
      <c r="F12" s="47"/>
      <c r="G12" s="47"/>
      <c r="H12" s="47"/>
      <c r="I12" s="54"/>
    </row>
    <row r="13" spans="1:9" ht="14.5" x14ac:dyDescent="0.3">
      <c r="A13" s="3" t="s">
        <v>16</v>
      </c>
      <c r="B13" s="24" t="s">
        <v>17</v>
      </c>
      <c r="C13" s="25"/>
      <c r="D13" s="26"/>
      <c r="E13" s="4">
        <v>1</v>
      </c>
      <c r="F13" s="5" t="s">
        <v>15</v>
      </c>
      <c r="G13" s="6">
        <v>96.2</v>
      </c>
      <c r="H13" s="17"/>
      <c r="I13" s="20">
        <f>G13*H13</f>
        <v>0</v>
      </c>
    </row>
    <row r="14" spans="1:9" ht="14.5" x14ac:dyDescent="0.3">
      <c r="A14" s="7">
        <v>3051198</v>
      </c>
      <c r="B14" s="24" t="s">
        <v>18</v>
      </c>
      <c r="C14" s="25"/>
      <c r="D14" s="26"/>
      <c r="E14" s="4">
        <v>1</v>
      </c>
      <c r="F14" s="5" t="s">
        <v>15</v>
      </c>
      <c r="G14" s="6">
        <v>102.4</v>
      </c>
      <c r="H14" s="17"/>
      <c r="I14" s="20">
        <f>G14*H14</f>
        <v>0</v>
      </c>
    </row>
    <row r="15" spans="1:9" ht="14.5" x14ac:dyDescent="0.3">
      <c r="A15" s="7">
        <v>2110186</v>
      </c>
      <c r="B15" s="24" t="s">
        <v>19</v>
      </c>
      <c r="C15" s="25"/>
      <c r="D15" s="26"/>
      <c r="E15" s="4">
        <v>1</v>
      </c>
      <c r="F15" s="5" t="s">
        <v>15</v>
      </c>
      <c r="G15" s="6">
        <v>96.95</v>
      </c>
      <c r="H15" s="17"/>
      <c r="I15" s="20">
        <f t="shared" ref="I15:I16" si="0">G15*H15</f>
        <v>0</v>
      </c>
    </row>
    <row r="16" spans="1:9" ht="14.5" x14ac:dyDescent="0.3">
      <c r="A16" s="7">
        <v>2128603</v>
      </c>
      <c r="B16" s="24" t="s">
        <v>20</v>
      </c>
      <c r="C16" s="25"/>
      <c r="D16" s="26"/>
      <c r="E16" s="4">
        <v>1</v>
      </c>
      <c r="F16" s="5" t="s">
        <v>15</v>
      </c>
      <c r="G16" s="6">
        <v>76.75</v>
      </c>
      <c r="H16" s="17"/>
      <c r="I16" s="20">
        <f t="shared" si="0"/>
        <v>0</v>
      </c>
    </row>
    <row r="17" spans="1:9" x14ac:dyDescent="0.3">
      <c r="A17" s="55" t="s">
        <v>54</v>
      </c>
      <c r="B17" s="47"/>
      <c r="C17" s="47"/>
      <c r="D17" s="47"/>
      <c r="E17" s="47"/>
      <c r="F17" s="47"/>
      <c r="G17" s="47"/>
      <c r="H17" s="47"/>
      <c r="I17" s="54"/>
    </row>
    <row r="18" spans="1:9" ht="14.5" x14ac:dyDescent="0.3">
      <c r="A18" s="3" t="s">
        <v>21</v>
      </c>
      <c r="B18" s="24" t="s">
        <v>22</v>
      </c>
      <c r="C18" s="25"/>
      <c r="D18" s="26"/>
      <c r="E18" s="4">
        <v>2</v>
      </c>
      <c r="F18" s="5" t="s">
        <v>15</v>
      </c>
      <c r="G18" s="6">
        <v>57.2</v>
      </c>
      <c r="H18" s="17"/>
      <c r="I18" s="20">
        <f>G18*H18</f>
        <v>0</v>
      </c>
    </row>
    <row r="19" spans="1:9" ht="14.5" x14ac:dyDescent="0.3">
      <c r="A19" s="3" t="s">
        <v>23</v>
      </c>
      <c r="B19" s="24" t="s">
        <v>24</v>
      </c>
      <c r="C19" s="25"/>
      <c r="D19" s="26"/>
      <c r="E19" s="4">
        <v>1</v>
      </c>
      <c r="F19" s="5" t="s">
        <v>15</v>
      </c>
      <c r="G19" s="6">
        <v>78.8</v>
      </c>
      <c r="H19" s="17"/>
      <c r="I19" s="20">
        <f t="shared" ref="I19:I21" si="1">G19*H19</f>
        <v>0</v>
      </c>
    </row>
    <row r="20" spans="1:9" ht="14" customHeight="1" x14ac:dyDescent="0.3">
      <c r="A20" s="3" t="s">
        <v>25</v>
      </c>
      <c r="B20" s="24" t="s">
        <v>26</v>
      </c>
      <c r="C20" s="25"/>
      <c r="D20" s="26"/>
      <c r="E20" s="4">
        <v>1</v>
      </c>
      <c r="F20" s="5" t="s">
        <v>15</v>
      </c>
      <c r="G20" s="6">
        <v>145.80000000000001</v>
      </c>
      <c r="H20" s="17"/>
      <c r="I20" s="20">
        <f t="shared" si="1"/>
        <v>0</v>
      </c>
    </row>
    <row r="21" spans="1:9" ht="14" customHeight="1" x14ac:dyDescent="0.3">
      <c r="A21" s="7">
        <v>3712198</v>
      </c>
      <c r="B21" s="24" t="s">
        <v>27</v>
      </c>
      <c r="C21" s="25"/>
      <c r="D21" s="26"/>
      <c r="E21" s="4">
        <v>2</v>
      </c>
      <c r="F21" s="5" t="s">
        <v>15</v>
      </c>
      <c r="G21" s="6">
        <v>76.2</v>
      </c>
      <c r="H21" s="17"/>
      <c r="I21" s="20">
        <f t="shared" si="1"/>
        <v>0</v>
      </c>
    </row>
    <row r="22" spans="1:9" ht="14" customHeight="1" x14ac:dyDescent="0.3">
      <c r="A22" s="7">
        <v>1927062</v>
      </c>
      <c r="B22" s="24" t="s">
        <v>28</v>
      </c>
      <c r="C22" s="25"/>
      <c r="D22" s="26"/>
      <c r="E22" s="4">
        <v>1</v>
      </c>
      <c r="F22" s="5" t="s">
        <v>15</v>
      </c>
      <c r="G22" s="6">
        <v>151.6</v>
      </c>
      <c r="H22" s="17"/>
      <c r="I22" s="20">
        <f>G22*H22</f>
        <v>0</v>
      </c>
    </row>
    <row r="23" spans="1:9" x14ac:dyDescent="0.3">
      <c r="A23" s="51" t="s">
        <v>55</v>
      </c>
      <c r="B23" s="52"/>
      <c r="C23" s="52"/>
      <c r="D23" s="52"/>
      <c r="E23" s="52"/>
      <c r="F23" s="52"/>
      <c r="G23" s="52"/>
      <c r="H23" s="52"/>
      <c r="I23" s="52"/>
    </row>
    <row r="24" spans="1:9" ht="14" customHeight="1" x14ac:dyDescent="0.3">
      <c r="A24" s="8" t="s">
        <v>29</v>
      </c>
      <c r="B24" s="24" t="s">
        <v>30</v>
      </c>
      <c r="C24" s="25"/>
      <c r="D24" s="26"/>
      <c r="E24" s="4">
        <v>2</v>
      </c>
      <c r="F24" s="24" t="s">
        <v>31</v>
      </c>
      <c r="G24" s="25"/>
      <c r="H24" s="18"/>
      <c r="I24" s="21">
        <f>F24*H24</f>
        <v>0</v>
      </c>
    </row>
    <row r="25" spans="1:9" ht="14" customHeight="1" x14ac:dyDescent="0.3">
      <c r="A25" s="9">
        <v>3492198</v>
      </c>
      <c r="B25" s="24" t="s">
        <v>32</v>
      </c>
      <c r="C25" s="25"/>
      <c r="D25" s="26"/>
      <c r="E25" s="4">
        <v>2</v>
      </c>
      <c r="F25" s="24" t="s">
        <v>33</v>
      </c>
      <c r="G25" s="25"/>
      <c r="H25" s="18"/>
      <c r="I25" s="21">
        <f t="shared" ref="I25:I27" si="2">F25*H25</f>
        <v>0</v>
      </c>
    </row>
    <row r="26" spans="1:9" ht="14" customHeight="1" x14ac:dyDescent="0.3">
      <c r="A26" s="9">
        <v>3081198</v>
      </c>
      <c r="B26" s="24" t="s">
        <v>34</v>
      </c>
      <c r="C26" s="25"/>
      <c r="D26" s="26"/>
      <c r="E26" s="4">
        <v>2</v>
      </c>
      <c r="F26" s="24" t="s">
        <v>35</v>
      </c>
      <c r="G26" s="25"/>
      <c r="H26" s="18"/>
      <c r="I26" s="21">
        <f t="shared" si="2"/>
        <v>0</v>
      </c>
    </row>
    <row r="27" spans="1:9" ht="14.5" x14ac:dyDescent="0.3">
      <c r="A27" s="10">
        <v>1947464</v>
      </c>
      <c r="B27" s="56" t="s">
        <v>36</v>
      </c>
      <c r="C27" s="57"/>
      <c r="D27" s="58"/>
      <c r="E27" s="11">
        <v>1</v>
      </c>
      <c r="F27" s="56" t="s">
        <v>37</v>
      </c>
      <c r="G27" s="57"/>
      <c r="H27" s="18"/>
      <c r="I27" s="21">
        <f t="shared" si="2"/>
        <v>0</v>
      </c>
    </row>
    <row r="28" spans="1:9" x14ac:dyDescent="0.3">
      <c r="A28" s="59" t="s">
        <v>7</v>
      </c>
      <c r="B28" s="60"/>
      <c r="C28" s="60"/>
      <c r="D28" s="60"/>
      <c r="E28" s="60"/>
      <c r="F28" s="60"/>
      <c r="G28" s="60"/>
    </row>
    <row r="29" spans="1:9" ht="14" customHeight="1" x14ac:dyDescent="0.3">
      <c r="A29" s="9">
        <v>3502198</v>
      </c>
      <c r="B29" s="24" t="s">
        <v>38</v>
      </c>
      <c r="C29" s="25"/>
      <c r="D29" s="26"/>
      <c r="E29" s="4">
        <v>2</v>
      </c>
      <c r="F29" s="24" t="s">
        <v>39</v>
      </c>
      <c r="G29" s="25"/>
      <c r="H29" s="18"/>
      <c r="I29" s="21">
        <f>F29*H29</f>
        <v>0</v>
      </c>
    </row>
    <row r="30" spans="1:9" ht="14" customHeight="1" x14ac:dyDescent="0.3">
      <c r="A30" s="8" t="s">
        <v>40</v>
      </c>
      <c r="B30" s="24" t="s">
        <v>41</v>
      </c>
      <c r="C30" s="25"/>
      <c r="D30" s="26"/>
      <c r="E30" s="4">
        <v>1</v>
      </c>
      <c r="F30" s="24" t="s">
        <v>42</v>
      </c>
      <c r="G30" s="25"/>
      <c r="H30" s="18"/>
      <c r="I30" s="21">
        <f t="shared" ref="I30:I31" si="3">F30*H30</f>
        <v>0</v>
      </c>
    </row>
    <row r="31" spans="1:9" ht="14" customHeight="1" x14ac:dyDescent="0.3">
      <c r="A31" s="9">
        <v>3544198</v>
      </c>
      <c r="B31" s="24" t="s">
        <v>43</v>
      </c>
      <c r="C31" s="25"/>
      <c r="D31" s="26"/>
      <c r="E31" s="4">
        <v>4</v>
      </c>
      <c r="F31" s="24" t="s">
        <v>44</v>
      </c>
      <c r="G31" s="25"/>
      <c r="H31" s="18"/>
      <c r="I31" s="21">
        <f t="shared" si="3"/>
        <v>0</v>
      </c>
    </row>
    <row r="32" spans="1:9" x14ac:dyDescent="0.3">
      <c r="A32" s="47" t="s">
        <v>56</v>
      </c>
      <c r="B32" s="47"/>
      <c r="C32" s="47"/>
      <c r="D32" s="47"/>
      <c r="E32" s="47"/>
      <c r="F32" s="47"/>
      <c r="G32" s="47"/>
      <c r="H32" s="48"/>
      <c r="I32" s="49"/>
    </row>
    <row r="33" spans="1:9" ht="14.5" x14ac:dyDescent="0.3">
      <c r="A33" s="3" t="s">
        <v>45</v>
      </c>
      <c r="B33" s="24" t="s">
        <v>46</v>
      </c>
      <c r="C33" s="25"/>
      <c r="D33" s="26"/>
      <c r="E33" s="4">
        <v>1</v>
      </c>
      <c r="F33" s="5" t="s">
        <v>15</v>
      </c>
      <c r="G33" s="14">
        <v>112.1</v>
      </c>
      <c r="H33" s="19"/>
      <c r="I33" s="22">
        <f>G33*H33</f>
        <v>0</v>
      </c>
    </row>
    <row r="34" spans="1:9" ht="14.5" x14ac:dyDescent="0.3">
      <c r="A34" s="3" t="s">
        <v>47</v>
      </c>
      <c r="B34" s="24" t="s">
        <v>48</v>
      </c>
      <c r="C34" s="25"/>
      <c r="D34" s="26"/>
      <c r="E34" s="4">
        <v>1</v>
      </c>
      <c r="F34" s="5" t="s">
        <v>15</v>
      </c>
      <c r="G34" s="14">
        <v>112.1</v>
      </c>
      <c r="H34" s="19"/>
      <c r="I34" s="22">
        <f t="shared" ref="I34:I35" si="4">G34*H34</f>
        <v>0</v>
      </c>
    </row>
    <row r="35" spans="1:9" ht="15" thickBot="1" x14ac:dyDescent="0.35">
      <c r="A35" s="3" t="s">
        <v>49</v>
      </c>
      <c r="B35" s="24" t="s">
        <v>50</v>
      </c>
      <c r="C35" s="25"/>
      <c r="D35" s="26"/>
      <c r="E35" s="4">
        <v>1</v>
      </c>
      <c r="F35" s="5" t="s">
        <v>15</v>
      </c>
      <c r="G35" s="14">
        <v>161.5</v>
      </c>
      <c r="H35" s="19"/>
      <c r="I35" s="22">
        <f t="shared" si="4"/>
        <v>0</v>
      </c>
    </row>
    <row r="36" spans="1:9" ht="14.5" customHeight="1" thickBot="1" x14ac:dyDescent="0.35">
      <c r="H36" s="12" t="s">
        <v>59</v>
      </c>
      <c r="I36" s="23">
        <f>I11+SUM(I13:I16)+SUM(I18:I22)+SUM(I24:I27)+SUM(I29:I31)+SUM(I33:I35)</f>
        <v>0</v>
      </c>
    </row>
    <row r="37" spans="1:9" ht="15" thickBot="1" x14ac:dyDescent="0.35">
      <c r="A37" s="2" t="s">
        <v>57</v>
      </c>
      <c r="B37" s="2"/>
      <c r="C37" s="2"/>
      <c r="D37" s="2"/>
      <c r="E37" s="2"/>
      <c r="F37" s="2"/>
      <c r="G37" s="2"/>
      <c r="H37" s="2"/>
      <c r="I37" s="2"/>
    </row>
    <row r="38" spans="1:9" x14ac:dyDescent="0.3">
      <c r="A38" s="29"/>
      <c r="B38" s="30"/>
      <c r="C38" s="30"/>
      <c r="D38" s="30"/>
      <c r="E38" s="30"/>
      <c r="F38" s="30"/>
      <c r="G38" s="30"/>
      <c r="H38" s="30"/>
      <c r="I38" s="31"/>
    </row>
    <row r="39" spans="1:9" ht="16" customHeight="1" thickBot="1" x14ac:dyDescent="0.35">
      <c r="A39" s="32"/>
      <c r="B39" s="33"/>
      <c r="C39" s="33"/>
      <c r="D39" s="33"/>
      <c r="E39" s="33"/>
      <c r="F39" s="33"/>
      <c r="G39" s="33"/>
      <c r="H39" s="33"/>
      <c r="I39" s="34"/>
    </row>
    <row r="40" spans="1:9" ht="18" customHeight="1" x14ac:dyDescent="0.3">
      <c r="A40" s="35" t="s">
        <v>58</v>
      </c>
      <c r="B40" s="36"/>
      <c r="C40" s="36"/>
      <c r="D40" s="36"/>
      <c r="E40" s="36"/>
      <c r="F40" s="36"/>
      <c r="G40" s="36"/>
      <c r="H40" s="36"/>
      <c r="I40" s="36"/>
    </row>
  </sheetData>
  <sheetProtection algorithmName="SHA-512" hashValue="nFUSRGP6nG7N8zfdLaKXqreJlqRtiFahymsbzvgzDrgrp/sS2c0zzm4hrttI7rySXAHmDI2wExMkv5eUatW7Pg==" saltValue="lqRmb5mukfsLCHS7RKiYiQ==" spinCount="100000" sheet="1" objects="1" scenarios="1"/>
  <mergeCells count="46">
    <mergeCell ref="B30:D30"/>
    <mergeCell ref="F30:G30"/>
    <mergeCell ref="B35:D35"/>
    <mergeCell ref="B31:D31"/>
    <mergeCell ref="F31:G31"/>
    <mergeCell ref="B29:D29"/>
    <mergeCell ref="F29:G29"/>
    <mergeCell ref="B25:D25"/>
    <mergeCell ref="F25:G25"/>
    <mergeCell ref="B26:D26"/>
    <mergeCell ref="F26:G26"/>
    <mergeCell ref="B27:D27"/>
    <mergeCell ref="F27:G27"/>
    <mergeCell ref="A28:G28"/>
    <mergeCell ref="A8:I8"/>
    <mergeCell ref="B20:D20"/>
    <mergeCell ref="B21:D21"/>
    <mergeCell ref="B24:D24"/>
    <mergeCell ref="F24:G24"/>
    <mergeCell ref="B22:D22"/>
    <mergeCell ref="A23:I23"/>
    <mergeCell ref="B14:D14"/>
    <mergeCell ref="A10:I10"/>
    <mergeCell ref="B11:D11"/>
    <mergeCell ref="A12:I12"/>
    <mergeCell ref="B13:D13"/>
    <mergeCell ref="B15:D15"/>
    <mergeCell ref="B16:D16"/>
    <mergeCell ref="A17:I17"/>
    <mergeCell ref="B18:D18"/>
    <mergeCell ref="B19:D19"/>
    <mergeCell ref="A1:I1"/>
    <mergeCell ref="A38:I39"/>
    <mergeCell ref="A40:I40"/>
    <mergeCell ref="B2:C2"/>
    <mergeCell ref="B4:C4"/>
    <mergeCell ref="B5:C5"/>
    <mergeCell ref="B6:C6"/>
    <mergeCell ref="E2:I2"/>
    <mergeCell ref="E4:I4"/>
    <mergeCell ref="E6:I6"/>
    <mergeCell ref="B9:D9"/>
    <mergeCell ref="F9:G9"/>
    <mergeCell ref="A32:I32"/>
    <mergeCell ref="B33:D33"/>
    <mergeCell ref="B34:D34"/>
  </mergeCells>
  <pageMargins left="0.7" right="0.7" top="0.25" bottom="0.25" header="0.05" footer="0.0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Nadine M. VanCamp</dc:creator>
  <cp:lastModifiedBy>Fabiano, John (OGR)</cp:lastModifiedBy>
  <cp:lastPrinted>2022-04-06T18:00:15Z</cp:lastPrinted>
  <dcterms:created xsi:type="dcterms:W3CDTF">2022-04-05T15:04:31Z</dcterms:created>
  <dcterms:modified xsi:type="dcterms:W3CDTF">2022-04-06T18:10:54Z</dcterms:modified>
</cp:coreProperties>
</file>