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deborah_harrison_mass_gov/Documents/Documents/Agencies/BCHAP/OSCAR/"/>
    </mc:Choice>
  </mc:AlternateContent>
  <xr:revisionPtr revIDLastSave="0" documentId="8_{AF3083DA-ED2B-4ECE-B6CE-A7108264F0DE}" xr6:coauthVersionLast="47" xr6:coauthVersionMax="47" xr10:uidLastSave="{00000000-0000-0000-0000-000000000000}"/>
  <bookViews>
    <workbookView xWindow="2490" yWindow="210" windowWidth="17820" windowHeight="11295" xr2:uid="{00000000-000D-0000-FFFF-FFFF00000000}"/>
  </bookViews>
  <sheets>
    <sheet name="HOSPITAL STAYS_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2" l="1"/>
</calcChain>
</file>

<file path=xl/sharedStrings.xml><?xml version="1.0" encoding="utf-8"?>
<sst xmlns="http://schemas.openxmlformats.org/spreadsheetml/2006/main" count="121" uniqueCount="62">
  <si>
    <t>Key Indicators</t>
  </si>
  <si>
    <t>INJURY INTENT</t>
  </si>
  <si>
    <t>Totals</t>
  </si>
  <si>
    <t>Self-Inflicted</t>
  </si>
  <si>
    <t>Assault</t>
  </si>
  <si>
    <t>Undeter-mined</t>
  </si>
  <si>
    <t>Percent by Intent</t>
  </si>
  <si>
    <t>Injury Mechanism</t>
  </si>
  <si>
    <t>Cut/pierce</t>
  </si>
  <si>
    <t>Fall</t>
  </si>
  <si>
    <t>Fire/burn</t>
  </si>
  <si>
    <t>Fire/flame</t>
  </si>
  <si>
    <t>Burns/hot objects &amp; substances</t>
  </si>
  <si>
    <t>Firearm</t>
  </si>
  <si>
    <t>Machinery</t>
  </si>
  <si>
    <t>Overexertion</t>
  </si>
  <si>
    <t>Struck by or against object</t>
  </si>
  <si>
    <t>Unspecified</t>
  </si>
  <si>
    <t>Other land transport</t>
  </si>
  <si>
    <t>Other transport</t>
  </si>
  <si>
    <t>Child and adult abuse</t>
  </si>
  <si>
    <t>Foreign body</t>
  </si>
  <si>
    <t>Other specified &amp; classifiable</t>
  </si>
  <si>
    <t>Other specified, not classifiable</t>
  </si>
  <si>
    <t xml:space="preserve">Injury Surveillance Program, Massachusetts Department of Public Health    </t>
  </si>
  <si>
    <r>
      <t>Injury-related Hospital Stays</t>
    </r>
    <r>
      <rPr>
        <vertAlign val="superscript"/>
        <sz val="22"/>
        <color indexed="9"/>
        <rFont val="Impact"/>
        <family val="2"/>
      </rPr>
      <t xml:space="preserve"> </t>
    </r>
    <r>
      <rPr>
        <sz val="22"/>
        <color indexed="9"/>
        <rFont val="Impact"/>
        <family val="2"/>
      </rPr>
      <t>among MA Residents</t>
    </r>
  </si>
  <si>
    <t>Subtotal Counts</t>
  </si>
  <si>
    <t>Non-drug poisoning</t>
  </si>
  <si>
    <t>Drowning/submersion</t>
  </si>
  <si>
    <t>MVT - Motorcyclist</t>
  </si>
  <si>
    <t>Page 1</t>
  </si>
  <si>
    <t>Page 2</t>
  </si>
  <si>
    <t>Transportation:</t>
  </si>
  <si>
    <t>Motor vehicle -- Traffic (MVT)</t>
  </si>
  <si>
    <t>Unintentional</t>
  </si>
  <si>
    <t>MVT - Other person-type</t>
  </si>
  <si>
    <r>
      <t>Missing</t>
    </r>
    <r>
      <rPr>
        <vertAlign val="superscript"/>
        <sz val="10"/>
        <rFont val="Calibri"/>
        <family val="2"/>
      </rPr>
      <t>3</t>
    </r>
  </si>
  <si>
    <r>
      <t>Rate per 100,000 population</t>
    </r>
    <r>
      <rPr>
        <vertAlign val="superscript"/>
        <sz val="11"/>
        <rFont val="Calibri"/>
        <family val="2"/>
      </rPr>
      <t>4</t>
    </r>
  </si>
  <si>
    <r>
      <t>Percent of Total Count</t>
    </r>
    <r>
      <rPr>
        <vertAlign val="superscript"/>
        <sz val="10"/>
        <rFont val="Calibri"/>
        <family val="2"/>
      </rPr>
      <t>5</t>
    </r>
  </si>
  <si>
    <r>
      <t>Natural/environmental</t>
    </r>
    <r>
      <rPr>
        <vertAlign val="superscript"/>
        <sz val="10"/>
        <rFont val="Calibri"/>
        <family val="2"/>
      </rPr>
      <t>6</t>
    </r>
  </si>
  <si>
    <r>
      <t>Suffocation</t>
    </r>
    <r>
      <rPr>
        <vertAlign val="superscript"/>
        <sz val="10"/>
        <rFont val="Calibri"/>
        <family val="2"/>
      </rPr>
      <t>7</t>
    </r>
  </si>
  <si>
    <r>
      <t>Motor vehicle -- Nontraffic</t>
    </r>
    <r>
      <rPr>
        <i/>
        <vertAlign val="superscript"/>
        <sz val="10"/>
        <rFont val="Calibri"/>
        <family val="2"/>
        <scheme val="minor"/>
      </rPr>
      <t>9</t>
    </r>
  </si>
  <si>
    <r>
      <t>Pedal cyclist, other</t>
    </r>
    <r>
      <rPr>
        <i/>
        <vertAlign val="superscript"/>
        <sz val="10"/>
        <rFont val="Calibri"/>
        <family val="2"/>
        <scheme val="minor"/>
      </rPr>
      <t>10</t>
    </r>
  </si>
  <si>
    <r>
      <t>Pedestrian, other</t>
    </r>
    <r>
      <rPr>
        <i/>
        <vertAlign val="superscript"/>
        <sz val="10"/>
        <rFont val="Calibri"/>
        <family val="2"/>
        <scheme val="minor"/>
      </rPr>
      <t>10</t>
    </r>
  </si>
  <si>
    <t>Natural/environmental, other</t>
  </si>
  <si>
    <r>
      <t>MVT - Occupant</t>
    </r>
    <r>
      <rPr>
        <i/>
        <vertAlign val="superscript"/>
        <sz val="10"/>
        <rFont val="Calibri"/>
        <family val="2"/>
      </rPr>
      <t>8</t>
    </r>
  </si>
  <si>
    <t>Nonvenomous animal bites/stings</t>
  </si>
  <si>
    <t>Venomous animal bites/stings</t>
  </si>
  <si>
    <r>
      <t xml:space="preserve">Rate per 100,000 MA Residents </t>
    </r>
    <r>
      <rPr>
        <vertAlign val="superscript"/>
        <sz val="10"/>
        <rFont val="Calibri"/>
        <family val="2"/>
      </rPr>
      <t>4</t>
    </r>
  </si>
  <si>
    <t>Forces of nature</t>
  </si>
  <si>
    <t>MVT - Pedal cyclist</t>
  </si>
  <si>
    <r>
      <t>Poisoning/overdose</t>
    </r>
    <r>
      <rPr>
        <i/>
        <vertAlign val="superscript"/>
        <sz val="10"/>
        <rFont val="Calibri"/>
        <family val="2"/>
        <scheme val="minor"/>
      </rPr>
      <t>ǂ</t>
    </r>
  </si>
  <si>
    <t>&lt;11</t>
  </si>
  <si>
    <t xml:space="preserve"> -- </t>
  </si>
  <si>
    <t>149-159</t>
  </si>
  <si>
    <r>
      <t>Legal/Other</t>
    </r>
    <r>
      <rPr>
        <vertAlign val="superscript"/>
        <sz val="9"/>
        <rFont val="Calibri"/>
        <family val="2"/>
        <scheme val="minor"/>
      </rPr>
      <t>2</t>
    </r>
  </si>
  <si>
    <r>
      <t>Legal/Other</t>
    </r>
    <r>
      <rPr>
        <vertAlign val="superscript"/>
        <sz val="10"/>
        <rFont val="Calibri"/>
        <family val="2"/>
      </rPr>
      <t>2</t>
    </r>
  </si>
  <si>
    <t>Drug poisoning</t>
  </si>
  <si>
    <r>
      <t>MVT - Pedestrian</t>
    </r>
    <r>
      <rPr>
        <i/>
        <vertAlign val="superscript"/>
        <sz val="10"/>
        <rFont val="Calibri"/>
        <family val="2"/>
        <scheme val="minor"/>
      </rPr>
      <t>ǂ</t>
    </r>
  </si>
  <si>
    <t>495-505</t>
  </si>
  <si>
    <t>Total Counts by Intent</t>
  </si>
  <si>
    <t>Released: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</si>
</sst>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"/>
    <numFmt numFmtId="166" formatCode="0.0"/>
    <numFmt numFmtId="167" formatCode="###0"/>
  </numFmts>
  <fonts count="3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22"/>
      <color indexed="9"/>
      <name val="Impact"/>
      <family val="2"/>
    </font>
    <font>
      <vertAlign val="superscript"/>
      <sz val="22"/>
      <color indexed="9"/>
      <name val="Impact"/>
      <family val="2"/>
    </font>
    <font>
      <sz val="32"/>
      <color theme="0"/>
      <name val="Impact"/>
      <family val="2"/>
    </font>
    <font>
      <sz val="20"/>
      <color indexed="9"/>
      <name val="Impact"/>
      <family val="2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name val="Calibri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i/>
      <vertAlign val="superscript"/>
      <sz val="10"/>
      <name val="Calibri"/>
      <family val="2"/>
    </font>
    <font>
      <i/>
      <sz val="8"/>
      <name val="Calibri"/>
      <family val="2"/>
      <scheme val="minor"/>
    </font>
    <font>
      <sz val="8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Symbol"/>
      <family val="1"/>
      <charset val="2"/>
    </font>
    <font>
      <i/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ck">
        <color theme="0"/>
      </top>
      <bottom/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104">
    <xf numFmtId="0" fontId="0" fillId="0" borderId="0" xfId="0"/>
    <xf numFmtId="0" fontId="7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1" fillId="0" borderId="0" xfId="0" applyFont="1"/>
    <xf numFmtId="0" fontId="11" fillId="0" borderId="4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65" fontId="11" fillId="0" borderId="0" xfId="0" applyNumberFormat="1" applyFont="1" applyAlignment="1">
      <alignment horizontal="right" vertical="center" wrapText="1"/>
    </xf>
    <xf numFmtId="166" fontId="12" fillId="0" borderId="0" xfId="0" applyNumberFormat="1" applyFont="1" applyAlignment="1">
      <alignment horizontal="right" vertical="center" wrapText="1"/>
    </xf>
    <xf numFmtId="167" fontId="11" fillId="0" borderId="0" xfId="0" applyNumberFormat="1" applyFont="1"/>
    <xf numFmtId="0" fontId="14" fillId="0" borderId="11" xfId="0" applyFont="1" applyBorder="1"/>
    <xf numFmtId="3" fontId="14" fillId="0" borderId="11" xfId="0" applyNumberFormat="1" applyFont="1" applyBorder="1"/>
    <xf numFmtId="3" fontId="14" fillId="0" borderId="11" xfId="0" applyNumberFormat="1" applyFont="1" applyBorder="1" applyAlignment="1">
      <alignment horizontal="right"/>
    </xf>
    <xf numFmtId="3" fontId="14" fillId="4" borderId="11" xfId="0" applyNumberFormat="1" applyFont="1" applyFill="1" applyBorder="1" applyAlignment="1">
      <alignment horizontal="right"/>
    </xf>
    <xf numFmtId="0" fontId="15" fillId="0" borderId="11" xfId="0" applyFont="1" applyBorder="1" applyAlignment="1">
      <alignment horizontal="left" indent="1"/>
    </xf>
    <xf numFmtId="0" fontId="17" fillId="3" borderId="12" xfId="0" applyFont="1" applyFill="1" applyBorder="1" applyAlignment="1">
      <alignment horizontal="left" vertical="center" indent="1"/>
    </xf>
    <xf numFmtId="0" fontId="18" fillId="3" borderId="12" xfId="0" applyFont="1" applyFill="1" applyBorder="1" applyAlignment="1">
      <alignment horizontal="left" vertical="center" indent="1"/>
    </xf>
    <xf numFmtId="0" fontId="18" fillId="3" borderId="12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right" vertical="center" indent="1"/>
    </xf>
    <xf numFmtId="0" fontId="15" fillId="0" borderId="11" xfId="0" applyFont="1" applyBorder="1" applyAlignment="1">
      <alignment horizontal="left" vertical="center" indent="1"/>
    </xf>
    <xf numFmtId="0" fontId="14" fillId="0" borderId="14" xfId="0" applyFont="1" applyBorder="1"/>
    <xf numFmtId="3" fontId="9" fillId="0" borderId="4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3" fontId="15" fillId="4" borderId="11" xfId="0" applyNumberFormat="1" applyFont="1" applyFill="1" applyBorder="1" applyAlignment="1">
      <alignment horizontal="right"/>
    </xf>
    <xf numFmtId="0" fontId="14" fillId="0" borderId="13" xfId="0" applyFont="1" applyBorder="1"/>
    <xf numFmtId="165" fontId="14" fillId="0" borderId="13" xfId="0" applyNumberFormat="1" applyFont="1" applyBorder="1"/>
    <xf numFmtId="0" fontId="15" fillId="0" borderId="11" xfId="0" applyFont="1" applyBorder="1" applyAlignment="1">
      <alignment horizontal="left" vertical="center" indent="3"/>
    </xf>
    <xf numFmtId="0" fontId="17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18" fillId="0" borderId="0" xfId="0" applyFont="1" applyAlignment="1">
      <alignment horizontal="center" vertical="center"/>
    </xf>
    <xf numFmtId="0" fontId="14" fillId="0" borderId="11" xfId="0" applyFont="1" applyBorder="1" applyAlignment="1">
      <alignment vertical="center"/>
    </xf>
    <xf numFmtId="3" fontId="14" fillId="4" borderId="11" xfId="0" applyNumberFormat="1" applyFont="1" applyFill="1" applyBorder="1"/>
    <xf numFmtId="3" fontId="14" fillId="0" borderId="11" xfId="0" applyNumberFormat="1" applyFont="1" applyBorder="1" applyAlignment="1">
      <alignment horizontal="right" vertical="center"/>
    </xf>
    <xf numFmtId="3" fontId="14" fillId="4" borderId="11" xfId="0" applyNumberFormat="1" applyFont="1" applyFill="1" applyBorder="1" applyAlignment="1">
      <alignment horizontal="right" vertical="center"/>
    </xf>
    <xf numFmtId="0" fontId="21" fillId="0" borderId="0" xfId="0" applyFont="1"/>
    <xf numFmtId="0" fontId="23" fillId="0" borderId="0" xfId="0" applyFont="1"/>
    <xf numFmtId="0" fontId="22" fillId="0" borderId="0" xfId="0" applyFont="1"/>
    <xf numFmtId="0" fontId="24" fillId="0" borderId="0" xfId="0" applyFont="1"/>
    <xf numFmtId="0" fontId="25" fillId="0" borderId="0" xfId="0" applyFont="1"/>
    <xf numFmtId="0" fontId="15" fillId="0" borderId="0" xfId="0" applyFont="1"/>
    <xf numFmtId="3" fontId="28" fillId="0" borderId="4" xfId="2" applyNumberFormat="1" applyFont="1" applyBorder="1" applyAlignment="1">
      <alignment horizontal="right" vertical="center"/>
    </xf>
    <xf numFmtId="3" fontId="29" fillId="0" borderId="11" xfId="0" applyNumberFormat="1" applyFont="1" applyBorder="1"/>
    <xf numFmtId="3" fontId="26" fillId="0" borderId="4" xfId="0" applyNumberFormat="1" applyFont="1" applyBorder="1"/>
    <xf numFmtId="164" fontId="11" fillId="0" borderId="4" xfId="1" applyNumberFormat="1" applyFont="1" applyFill="1" applyBorder="1" applyAlignment="1">
      <alignment vertical="center"/>
    </xf>
    <xf numFmtId="3" fontId="26" fillId="0" borderId="4" xfId="0" applyNumberFormat="1" applyFont="1" applyBorder="1" applyAlignment="1">
      <alignment horizontal="right"/>
    </xf>
    <xf numFmtId="3" fontId="29" fillId="0" borderId="11" xfId="0" applyNumberFormat="1" applyFont="1" applyBorder="1" applyAlignment="1">
      <alignment horizontal="right"/>
    </xf>
    <xf numFmtId="3" fontId="11" fillId="0" borderId="0" xfId="0" applyNumberFormat="1" applyFont="1"/>
    <xf numFmtId="0" fontId="15" fillId="0" borderId="11" xfId="0" applyFont="1" applyBorder="1" applyAlignment="1">
      <alignment horizontal="left" vertical="center" wrapText="1" indent="1"/>
    </xf>
    <xf numFmtId="0" fontId="17" fillId="0" borderId="0" xfId="0" applyFont="1" applyAlignment="1">
      <alignment horizontal="right" vertical="center" indent="1"/>
    </xf>
    <xf numFmtId="164" fontId="11" fillId="0" borderId="0" xfId="0" applyNumberFormat="1" applyFont="1"/>
    <xf numFmtId="166" fontId="11" fillId="0" borderId="0" xfId="0" applyNumberFormat="1" applyFont="1"/>
    <xf numFmtId="164" fontId="11" fillId="0" borderId="4" xfId="1" applyNumberFormat="1" applyFont="1" applyFill="1" applyBorder="1" applyAlignment="1">
      <alignment horizontal="right" vertical="center"/>
    </xf>
    <xf numFmtId="166" fontId="11" fillId="0" borderId="4" xfId="0" applyNumberFormat="1" applyFont="1" applyBorder="1" applyAlignment="1">
      <alignment horizontal="right" vertical="center" wrapText="1"/>
    </xf>
    <xf numFmtId="166" fontId="11" fillId="0" borderId="4" xfId="1" applyNumberFormat="1" applyFont="1" applyFill="1" applyBorder="1" applyAlignment="1">
      <alignment horizontal="right" vertical="center"/>
    </xf>
    <xf numFmtId="3" fontId="14" fillId="4" borderId="17" xfId="0" applyNumberFormat="1" applyFont="1" applyFill="1" applyBorder="1" applyAlignment="1">
      <alignment horizontal="right"/>
    </xf>
    <xf numFmtId="3" fontId="14" fillId="4" borderId="17" xfId="0" applyNumberFormat="1" applyFont="1" applyFill="1" applyBorder="1" applyAlignment="1">
      <alignment horizontal="right" vertical="center"/>
    </xf>
    <xf numFmtId="3" fontId="29" fillId="0" borderId="17" xfId="0" applyNumberFormat="1" applyFont="1" applyBorder="1" applyAlignment="1">
      <alignment horizontal="right"/>
    </xf>
    <xf numFmtId="3" fontId="14" fillId="4" borderId="17" xfId="0" applyNumberFormat="1" applyFont="1" applyFill="1" applyBorder="1"/>
    <xf numFmtId="3" fontId="15" fillId="4" borderId="17" xfId="0" applyNumberFormat="1" applyFont="1" applyFill="1" applyBorder="1" applyAlignment="1">
      <alignment horizontal="right"/>
    </xf>
    <xf numFmtId="3" fontId="14" fillId="0" borderId="17" xfId="0" applyNumberFormat="1" applyFont="1" applyBorder="1" applyAlignment="1">
      <alignment horizontal="right"/>
    </xf>
    <xf numFmtId="3" fontId="29" fillId="0" borderId="15" xfId="0" applyNumberFormat="1" applyFont="1" applyBorder="1" applyAlignment="1">
      <alignment horizontal="right"/>
    </xf>
    <xf numFmtId="3" fontId="14" fillId="0" borderId="8" xfId="0" applyNumberFormat="1" applyFont="1" applyBorder="1"/>
    <xf numFmtId="164" fontId="14" fillId="0" borderId="8" xfId="0" applyNumberFormat="1" applyFont="1" applyBorder="1"/>
    <xf numFmtId="165" fontId="14" fillId="0" borderId="9" xfId="0" applyNumberFormat="1" applyFont="1" applyBorder="1"/>
    <xf numFmtId="3" fontId="29" fillId="0" borderId="10" xfId="0" applyNumberFormat="1" applyFont="1" applyBorder="1"/>
    <xf numFmtId="3" fontId="29" fillId="0" borderId="10" xfId="0" applyNumberFormat="1" applyFont="1" applyBorder="1" applyAlignment="1">
      <alignment horizontal="right"/>
    </xf>
    <xf numFmtId="3" fontId="14" fillId="0" borderId="10" xfId="0" applyNumberFormat="1" applyFont="1" applyBorder="1"/>
    <xf numFmtId="164" fontId="14" fillId="0" borderId="10" xfId="0" applyNumberFormat="1" applyFont="1" applyBorder="1"/>
    <xf numFmtId="164" fontId="14" fillId="0" borderId="11" xfId="0" applyNumberFormat="1" applyFont="1" applyBorder="1"/>
    <xf numFmtId="165" fontId="14" fillId="0" borderId="11" xfId="0" applyNumberFormat="1" applyFont="1" applyBorder="1"/>
    <xf numFmtId="3" fontId="14" fillId="0" borderId="11" xfId="0" applyNumberFormat="1" applyFont="1" applyBorder="1" applyAlignment="1">
      <alignment horizontal="right" vertical="center" wrapText="1"/>
    </xf>
    <xf numFmtId="3" fontId="14" fillId="0" borderId="17" xfId="0" applyNumberFormat="1" applyFont="1" applyBorder="1" applyAlignment="1">
      <alignment horizontal="right" vertical="center" wrapText="1"/>
    </xf>
    <xf numFmtId="3" fontId="14" fillId="4" borderId="13" xfId="0" applyNumberFormat="1" applyFont="1" applyFill="1" applyBorder="1" applyAlignment="1">
      <alignment horizontal="right"/>
    </xf>
    <xf numFmtId="3" fontId="29" fillId="0" borderId="13" xfId="0" applyNumberFormat="1" applyFont="1" applyBorder="1" applyAlignment="1">
      <alignment horizontal="right"/>
    </xf>
    <xf numFmtId="164" fontId="11" fillId="0" borderId="0" xfId="1" applyNumberFormat="1" applyFont="1"/>
    <xf numFmtId="3" fontId="22" fillId="0" borderId="0" xfId="0" applyNumberFormat="1" applyFont="1"/>
    <xf numFmtId="3" fontId="29" fillId="0" borderId="15" xfId="0" applyNumberFormat="1" applyFont="1" applyBorder="1"/>
    <xf numFmtId="3" fontId="27" fillId="0" borderId="16" xfId="2" applyNumberFormat="1" applyFont="1" applyBorder="1" applyAlignment="1">
      <alignment horizontal="right" vertical="center"/>
    </xf>
    <xf numFmtId="164" fontId="14" fillId="0" borderId="11" xfId="0" applyNumberFormat="1" applyFont="1" applyBorder="1" applyAlignment="1">
      <alignment horizontal="right"/>
    </xf>
    <xf numFmtId="165" fontId="14" fillId="0" borderId="11" xfId="0" applyNumberFormat="1" applyFont="1" applyBorder="1" applyAlignment="1">
      <alignment horizontal="right"/>
    </xf>
    <xf numFmtId="0" fontId="15" fillId="0" borderId="11" xfId="0" applyFont="1" applyBorder="1" applyAlignment="1">
      <alignment horizontal="left" indent="3"/>
    </xf>
    <xf numFmtId="0" fontId="7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6" fontId="11" fillId="0" borderId="5" xfId="0" applyNumberFormat="1" applyFont="1" applyBorder="1" applyAlignment="1">
      <alignment horizontal="right" vertical="center" wrapText="1"/>
    </xf>
    <xf numFmtId="166" fontId="11" fillId="0" borderId="7" xfId="0" applyNumberFormat="1" applyFont="1" applyBorder="1" applyAlignment="1">
      <alignment horizontal="right" vertical="center" wrapText="1"/>
    </xf>
    <xf numFmtId="0" fontId="8" fillId="3" borderId="4" xfId="0" applyFont="1" applyFill="1" applyBorder="1" applyAlignment="1">
      <alignment horizontal="left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164" fontId="11" fillId="0" borderId="5" xfId="1" applyNumberFormat="1" applyFont="1" applyFill="1" applyBorder="1" applyAlignment="1">
      <alignment horizontal="right" vertical="center" wrapText="1"/>
    </xf>
    <xf numFmtId="164" fontId="11" fillId="0" borderId="7" xfId="1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top"/>
    </xf>
    <xf numFmtId="0" fontId="7" fillId="0" borderId="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right" vertical="center" wrapText="1"/>
    </xf>
    <xf numFmtId="3" fontId="12" fillId="0" borderId="7" xfId="0" applyNumberFormat="1" applyFont="1" applyBorder="1" applyAlignment="1">
      <alignment horizontal="right" vertical="center" wrapText="1"/>
    </xf>
  </cellXfs>
  <cellStyles count="7">
    <cellStyle name="Hyperlink 2" xfId="6" xr:uid="{B293A02B-36AA-46FA-AAFB-E5A961C8B919}"/>
    <cellStyle name="Normal" xfId="0" builtinId="0"/>
    <cellStyle name="Normal 2" xfId="3" xr:uid="{63BFE0F5-B028-4120-90C3-8BC1FB65229B}"/>
    <cellStyle name="Normal 3" xfId="4" xr:uid="{9982631B-0F34-4C81-840A-C39214D79BEC}"/>
    <cellStyle name="Normal_FFY2021_EDD" xfId="2" xr:uid="{01513E99-8BD4-4776-96E2-2B4A8D4B521A}"/>
    <cellStyle name="Percent" xfId="1" builtinId="5"/>
    <cellStyle name="Percent 2" xfId="5" xr:uid="{98CE4467-2537-4FF2-9313-59288D56D9A0}"/>
  </cellStyles>
  <dxfs count="0"/>
  <tableStyles count="0" defaultTableStyle="TableStyleMedium2" defaultPivotStyle="PivotStyleLight16"/>
  <colors>
    <mruColors>
      <color rgb="FFC83CC5"/>
      <color rgb="FFFFF7E1"/>
      <color rgb="FFFFFFFF"/>
      <color rgb="FFFFF5D9"/>
      <color rgb="FFFCECCC"/>
      <color rgb="FFF7CA71"/>
      <color rgb="FFFFD8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101600</xdr:rowOff>
    </xdr:from>
    <xdr:to>
      <xdr:col>9</xdr:col>
      <xdr:colOff>0</xdr:colOff>
      <xdr:row>5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AF2DBA-71F2-4A7C-879E-9C741A307998}"/>
            </a:ext>
          </a:extLst>
        </xdr:cNvPr>
        <xdr:cNvSpPr txBox="1"/>
      </xdr:nvSpPr>
      <xdr:spPr>
        <a:xfrm>
          <a:off x="0" y="577850"/>
          <a:ext cx="7651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1" cap="small" baseline="0">
              <a:solidFill>
                <a:schemeClr val="bg2">
                  <a:lumMod val="25000"/>
                </a:schemeClr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Injuries</a:t>
          </a:r>
          <a:r>
            <a:rPr lang="en-US" sz="1200" b="0" i="1">
              <a:solidFill>
                <a:schemeClr val="bg2">
                  <a:lumMod val="25000"/>
                </a:schemeClr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are a leading cause of </a:t>
          </a:r>
          <a:r>
            <a:rPr lang="en-US" sz="1200" b="0" i="1" baseline="0">
              <a:solidFill>
                <a:schemeClr val="bg2">
                  <a:lumMod val="25000"/>
                </a:schemeClr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hospitalization </a:t>
          </a:r>
          <a:r>
            <a:rPr lang="en-US" sz="1200" b="0" baseline="0">
              <a:solidFill>
                <a:schemeClr val="bg2">
                  <a:lumMod val="25000"/>
                </a:schemeClr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among Massachusetts residents </a:t>
          </a:r>
          <a:r>
            <a:rPr lang="en-US" sz="1200" b="0" i="1" baseline="0">
              <a:solidFill>
                <a:schemeClr val="bg2">
                  <a:lumMod val="25000"/>
                </a:schemeClr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of all ages</a:t>
          </a:r>
          <a:r>
            <a:rPr lang="en-US" sz="1200" b="0" baseline="0">
              <a:solidFill>
                <a:schemeClr val="bg2">
                  <a:lumMod val="25000"/>
                </a:schemeClr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. In Federal Fiscal Year 2023 (Oct. 1, 2022 - Sep. 30, 2023), there were </a:t>
          </a:r>
          <a:r>
            <a:rPr lang="en-US" sz="1200" b="1" baseline="0">
              <a:solidFill>
                <a:schemeClr val="bg2">
                  <a:lumMod val="25000"/>
                </a:schemeClr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46,523</a:t>
          </a:r>
          <a:r>
            <a:rPr lang="en-US" sz="1200" b="0" baseline="0">
              <a:solidFill>
                <a:schemeClr val="bg2">
                  <a:lumMod val="25000"/>
                </a:schemeClr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injury-related hospital stays.</a:t>
          </a:r>
          <a:r>
            <a:rPr lang="en-US" sz="1200" b="0" baseline="30000">
              <a:solidFill>
                <a:schemeClr val="bg2">
                  <a:lumMod val="25000"/>
                </a:schemeClr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</a:t>
          </a:r>
          <a:r>
            <a:rPr lang="en-US" sz="1200" b="0" baseline="0">
              <a:solidFill>
                <a:schemeClr val="bg2">
                  <a:lumMod val="25000"/>
                </a:schemeClr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The leading injury mechanisms contributing to hospital stays were unintentional falls, poisoning/overdoses and motor vehicle traffic-related crashes. </a:t>
          </a:r>
        </a:p>
        <a:p>
          <a:pPr>
            <a:lnSpc>
              <a:spcPts val="1200"/>
            </a:lnSpc>
          </a:pPr>
          <a:endParaRPr lang="en-US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63500</xdr:colOff>
      <xdr:row>62</xdr:row>
      <xdr:rowOff>82550</xdr:rowOff>
    </xdr:from>
    <xdr:to>
      <xdr:col>9</xdr:col>
      <xdr:colOff>47625</xdr:colOff>
      <xdr:row>118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234C57E-6278-4863-989B-F0EE7F9511B6}"/>
            </a:ext>
          </a:extLst>
        </xdr:cNvPr>
        <xdr:cNvSpPr txBox="1"/>
      </xdr:nvSpPr>
      <xdr:spPr>
        <a:xfrm>
          <a:off x="63500" y="11074400"/>
          <a:ext cx="7337425" cy="8905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(Continued)</a:t>
          </a:r>
          <a:endParaRPr lang="en-US">
            <a:effectLst/>
          </a:endParaRPr>
        </a:p>
        <a:p>
          <a:endParaRPr lang="en-US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0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General Notes: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000">
            <a:effectLst/>
          </a:endParaRP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injury case definition is based on the Council of State and Territorial Epidemiologists (CSTE) document: </a:t>
          </a:r>
          <a:r>
            <a:rPr lang="en-US" sz="10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Nonfatal Hospitalizations for All Injuries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includes selected ICD-10-CM codes from diagnosis and external cause code (E-Code) fields. Only visits for active treatment of injuries are included.</a:t>
          </a:r>
          <a:endParaRPr lang="en-US" sz="1000">
            <a:effectLst/>
          </a:endParaRP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Injury mechanism and intent categories are based on the Center for Disease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Control and Prevention's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(CDC) </a:t>
          </a:r>
          <a:r>
            <a:rPr lang="en-US" sz="10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External Cause-of-injury Framework for Categorizing Mechanism and Intent of Injury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are categorized based on the first external cause code or diagnosis code providing injury mechanism and intent. The search order for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our analysis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 principal E-code field, primary diagnosis field, then associated diagnosis fields. This search order may underestimate the number of injuries in some categories as some patients are assigned more than one ICD-10-CM injury code. </a:t>
          </a:r>
          <a:endParaRPr lang="en-US" sz="1000">
            <a:effectLst/>
          </a:endParaRP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Gray cells indicate that there are no ICD-10-CM codes assigned to the category.</a:t>
          </a:r>
          <a:endParaRPr lang="en-US" sz="1000">
            <a:effectLst/>
          </a:endParaRP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injury subcategories are shown in italics. For example, poisoning includes two subcategories – drug poisoning and non-drug poisoning.</a:t>
          </a:r>
        </a:p>
        <a:p>
          <a:pPr eaLnBrk="1" fontAlgn="auto" latinLnBrk="0" hangingPunct="1"/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are obtained from the Center for Health Information and Analysis (CHIA).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CHIA confidentiality guidelines, counts 1-10 are suppressed and are noted as &lt;11. Complementary cells that allow calculation of totals are also suppressed and indicated with two dashes ("--"). While a count of zero is permitted, these are sometimes suppressed (indicated with two dashes: "--") to adhere to confidentiality rules.</a:t>
          </a:r>
          <a:endParaRPr lang="en-US" sz="1000">
            <a:effectLst/>
          </a:endParaRPr>
        </a:p>
        <a:p>
          <a:pPr eaLnBrk="1" fontAlgn="auto" latinLnBrk="0" hangingPunct="1"/>
          <a:r>
            <a:rPr lang="en-US" sz="10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ǂ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certain categories, providing an exact count would allow calculation of other suppressed cells. A range is provided to show the approximate size for this category, but without allowing the calculation of suppressed cells.</a:t>
          </a:r>
          <a:endParaRPr lang="en-US" sz="1000">
            <a:effectLst/>
          </a:endParaRPr>
        </a:p>
        <a:p>
          <a:endParaRPr lang="en-U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References:</a:t>
          </a:r>
          <a:endParaRPr lang="en-US" sz="1000">
            <a:effectLst/>
          </a:endParaRPr>
        </a:p>
        <a:p>
          <a:pPr eaLnBrk="1" fontAlgn="auto" latinLnBrk="0" hangingPunct="1"/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Council of State and Territorial Epidemiologists (CSTE). </a:t>
          </a:r>
          <a:r>
            <a:rPr lang="en-US" sz="1000" i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Nonfatal Hospitalizations for All Injuries. </a:t>
          </a:r>
          <a:r>
            <a:rPr lang="en-US" sz="10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 to the CSTE's on-line ICD-10-CM Injury Surveillance Toolkit.</a:t>
          </a:r>
          <a:endParaRPr lang="en-US" sz="1000">
            <a:effectLst/>
          </a:endParaRPr>
        </a:p>
        <a:p>
          <a: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National Health Statistics Report. </a:t>
          </a:r>
          <a:r>
            <a:rPr lang="en-US" sz="10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International Classification of Diseases, 10th Revision, Clinical Modification (ICD–10–CM): External Cause-of-injury Framework for Categorizing Mechanism and Intent of Injury</a:t>
          </a:r>
          <a: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 #136, 12/30/2019.</a:t>
          </a:r>
          <a:endParaRPr lang="en-US" sz="1000">
            <a:effectLst/>
          </a:endParaRPr>
        </a:p>
        <a:p>
          <a:endParaRPr lang="en-U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Footnotes:  </a:t>
          </a:r>
          <a:endParaRPr lang="en-US" sz="1000" b="0" i="0">
            <a:effectLst/>
          </a:endParaRP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Includes MA residents treated at a MA acute care hospital in FFY202</a:t>
          </a:r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(October 1, 2022 - September 30, 2023); deaths occurring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during the hospital stay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are excluded. Counts represent the number of injury-related hospital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stays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rather than the number of individuals treated. </a:t>
          </a:r>
          <a:endParaRPr lang="en-US" sz="10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Includes injuries resulting from police actions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war.  </a:t>
          </a:r>
          <a:endParaRPr lang="en-US" sz="1000">
            <a:effectLst/>
          </a:endParaRP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Includes injuries with no external cause code.  </a:t>
          </a:r>
          <a:endParaRPr lang="en-US" sz="1000">
            <a:effectLst/>
          </a:endParaRPr>
        </a:p>
        <a:p>
          <a:r>
            <a:rPr lang="en-US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</a:t>
          </a:r>
          <a: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Rates provided are crude rather than age-adjusted and may differ slightly from other department publications. Rates are not calculated on counts of less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than 11, and rates based on counts less than twenty may be unstable. Data used to calculate rates are based on small area population estimates from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Donahue Institute, MDPH, Bureau of Environmental Health; 2020 MA population 7,029,917 was used as a proxy, as 2023 estimates were unavailable.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000">
            <a:effectLst/>
          </a:endParaRP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Totals may not sum to 100% due to rounding.  </a:t>
          </a: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6)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Natural/Environmental (N/E) injuries includes bites and stings from nonvenomous and venomous animals and insects. Forces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nature includes blizzard, extreme cold, hurricane, tornado, etc.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Other N/E includes animal injuries other than bites (e.g., scratched by cat)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other external causes such as effects of vibration, effects of lightning, motion sickness, etc.</a:t>
          </a:r>
          <a:endParaRPr lang="en-US" sz="1000">
            <a:effectLst/>
          </a:endParaRP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7) Includes asphyxiation and hanging.  </a:t>
          </a: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8) Includes motor vehicle drivers, passengers, and unspecified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persons.</a:t>
          </a: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9) Includes motor vehicle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motorcycle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drivers, passengers,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unspecified persons injured in a crash that does not occur on a public roadway (e.g. driveway, parking lot, private road, etc.).</a:t>
          </a:r>
          <a:endParaRPr lang="en-US" sz="10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10) Includes other non-motor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vehicle related injuries (e.g., </a:t>
          </a:r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</a:t>
          </a:r>
          <a:r>
            <a:rPr lang="en-US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edal cyclist</a:t>
          </a:r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collision with other pedal cyclist, pedestrian in</a:t>
          </a:r>
          <a:r>
            <a:rPr lang="en-US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collision with non-motor vehicle,</a:t>
          </a:r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pedal cyclist/pedestrian in collision with fixed object).</a:t>
          </a:r>
          <a:endParaRPr lang="en-US" sz="1000">
            <a:effectLst/>
          </a:endParaRPr>
        </a:p>
        <a:p>
          <a:endParaRPr lang="en-US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44450</xdr:colOff>
      <xdr:row>53</xdr:row>
      <xdr:rowOff>38101</xdr:rowOff>
    </xdr:from>
    <xdr:to>
      <xdr:col>8</xdr:col>
      <xdr:colOff>577850</xdr:colOff>
      <xdr:row>57</xdr:row>
      <xdr:rowOff>146050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175F6F7-71C8-46FC-83D5-0B5C9DD80A80}"/>
            </a:ext>
          </a:extLst>
        </xdr:cNvPr>
        <xdr:cNvSpPr txBox="1"/>
      </xdr:nvSpPr>
      <xdr:spPr>
        <a:xfrm>
          <a:off x="44450" y="9436101"/>
          <a:ext cx="7556500" cy="717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Data Sources: </a:t>
          </a:r>
          <a:r>
            <a:rPr lang="en-US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Massachusetts Inpatient Hospital Discharge and Outpatient Observation Stay Databases, Center for Health Information and Analysis (CHIA). Data are collected and reported by federal fiscal year (October 1, 2022 - September 30, 2023). "Hospital Stays" combine hospital discharges and observation stays. Due to the implementation of the International</a:t>
          </a:r>
          <a:r>
            <a:rPr lang="en-US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Classification of Diseases, Version 10, Clinical Modification (</a:t>
          </a:r>
          <a:r>
            <a:rPr lang="en-US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ICD-10-CM) in October 2015, counts and rates presented here should not be compared to prior data that were based on ICD-9-CM codes. Refer to page</a:t>
          </a:r>
          <a:r>
            <a:rPr lang="en-US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2 for general notes, references, and footnotes.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6CF0F-6F83-4B39-B409-F1AC90600986}">
  <dimension ref="A1:U123"/>
  <sheetViews>
    <sheetView showGridLines="0" tabSelected="1" zoomScaleNormal="100" workbookViewId="0">
      <selection activeCell="A7" sqref="A7:A10"/>
    </sheetView>
  </sheetViews>
  <sheetFormatPr defaultRowHeight="12.75" x14ac:dyDescent="0.2"/>
  <cols>
    <col min="1" max="1" width="29.140625" customWidth="1"/>
    <col min="2" max="2" width="12" customWidth="1"/>
    <col min="3" max="3" width="9.85546875" customWidth="1"/>
    <col min="4" max="4" width="8.28515625" customWidth="1"/>
    <col min="5" max="5" width="9" customWidth="1"/>
    <col min="6" max="6" width="12.42578125" customWidth="1"/>
    <col min="7" max="7" width="10.85546875" customWidth="1"/>
    <col min="8" max="9" width="9" customWidth="1"/>
    <col min="10" max="10" width="1" customWidth="1"/>
    <col min="11" max="11" width="1.140625" customWidth="1"/>
    <col min="12" max="12" width="1.85546875" customWidth="1"/>
    <col min="13" max="13" width="11.42578125" bestFit="1" customWidth="1"/>
  </cols>
  <sheetData>
    <row r="1" spans="1:21" ht="37.5" customHeight="1" thickBot="1" x14ac:dyDescent="0.25">
      <c r="A1" s="95" t="s">
        <v>25</v>
      </c>
      <c r="B1" s="95"/>
      <c r="C1" s="95"/>
      <c r="D1" s="95"/>
      <c r="E1" s="95"/>
      <c r="F1" s="95"/>
      <c r="G1" s="95"/>
      <c r="H1" s="83">
        <v>2023</v>
      </c>
      <c r="I1" s="84"/>
      <c r="O1" s="74"/>
    </row>
    <row r="2" spans="1:21" ht="14.1" customHeight="1" thickTop="1" thickBot="1" x14ac:dyDescent="0.25">
      <c r="A2" s="96"/>
      <c r="B2" s="96"/>
      <c r="C2" s="96"/>
      <c r="D2" s="96"/>
      <c r="E2" s="96"/>
      <c r="F2" s="96"/>
      <c r="G2" s="96"/>
      <c r="H2" s="96"/>
      <c r="I2" s="96"/>
    </row>
    <row r="3" spans="1:21" ht="14.1" customHeight="1" thickTop="1" thickBo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21" ht="14.1" customHeight="1" thickTop="1" thickBo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21" ht="14.1" customHeight="1" thickTop="1" thickBot="1" x14ac:dyDescent="0.25">
      <c r="A5" s="80"/>
      <c r="B5" s="80"/>
      <c r="C5" s="80"/>
      <c r="D5" s="80"/>
      <c r="E5" s="80"/>
      <c r="F5" s="80"/>
      <c r="G5" s="80"/>
      <c r="H5" s="80"/>
      <c r="I5" s="80"/>
    </row>
    <row r="6" spans="1:21" ht="14.1" customHeight="1" thickTop="1" x14ac:dyDescent="0.2">
      <c r="A6" s="97"/>
      <c r="B6" s="97"/>
      <c r="C6" s="97"/>
      <c r="D6" s="97"/>
      <c r="E6" s="97"/>
      <c r="F6" s="97"/>
      <c r="G6" s="97"/>
      <c r="H6" s="97"/>
      <c r="I6" s="97"/>
    </row>
    <row r="7" spans="1:21" ht="15" customHeight="1" x14ac:dyDescent="0.2">
      <c r="A7" s="87" t="s">
        <v>0</v>
      </c>
      <c r="B7" s="98" t="s">
        <v>1</v>
      </c>
      <c r="C7" s="98"/>
      <c r="D7" s="98"/>
      <c r="E7" s="98"/>
      <c r="F7" s="98"/>
      <c r="G7" s="99" t="s">
        <v>36</v>
      </c>
      <c r="H7" s="101" t="s">
        <v>2</v>
      </c>
      <c r="I7" s="101"/>
    </row>
    <row r="8" spans="1:21" ht="9" customHeight="1" x14ac:dyDescent="0.2">
      <c r="A8" s="87"/>
      <c r="B8" s="99" t="s">
        <v>34</v>
      </c>
      <c r="C8" s="99" t="s">
        <v>3</v>
      </c>
      <c r="D8" s="99" t="s">
        <v>4</v>
      </c>
      <c r="E8" s="99" t="s">
        <v>5</v>
      </c>
      <c r="F8" s="100" t="s">
        <v>55</v>
      </c>
      <c r="G8" s="100"/>
      <c r="H8" s="101"/>
      <c r="I8" s="101"/>
    </row>
    <row r="9" spans="1:21" ht="9" customHeight="1" x14ac:dyDescent="0.2">
      <c r="A9" s="87"/>
      <c r="B9" s="99"/>
      <c r="C9" s="99"/>
      <c r="D9" s="99"/>
      <c r="E9" s="99"/>
      <c r="F9" s="100"/>
      <c r="G9" s="100"/>
      <c r="H9" s="101"/>
      <c r="I9" s="101"/>
    </row>
    <row r="10" spans="1:21" ht="9" customHeight="1" x14ac:dyDescent="0.2">
      <c r="A10" s="87"/>
      <c r="B10" s="99"/>
      <c r="C10" s="99"/>
      <c r="D10" s="99"/>
      <c r="E10" s="99"/>
      <c r="F10" s="100"/>
      <c r="G10" s="100"/>
      <c r="H10" s="101"/>
      <c r="I10" s="101"/>
    </row>
    <row r="11" spans="1:21" s="3" customFormat="1" ht="14.25" customHeight="1" x14ac:dyDescent="0.25">
      <c r="A11" s="2" t="s">
        <v>60</v>
      </c>
      <c r="B11" s="41">
        <v>40749</v>
      </c>
      <c r="C11" s="41">
        <v>2649</v>
      </c>
      <c r="D11" s="41">
        <v>1037</v>
      </c>
      <c r="E11" s="43">
        <v>198</v>
      </c>
      <c r="F11" s="43">
        <v>11</v>
      </c>
      <c r="G11" s="39">
        <v>1879</v>
      </c>
      <c r="H11" s="102">
        <v>46523</v>
      </c>
      <c r="I11" s="103"/>
      <c r="L11" s="45"/>
      <c r="M11" s="45"/>
    </row>
    <row r="12" spans="1:21" s="3" customFormat="1" ht="14.1" customHeight="1" x14ac:dyDescent="0.25">
      <c r="A12" s="4" t="s">
        <v>6</v>
      </c>
      <c r="B12" s="42">
        <v>0.87588934505513405</v>
      </c>
      <c r="C12" s="42">
        <v>5.6939578273112225E-2</v>
      </c>
      <c r="D12" s="42">
        <v>2.2290050082754767E-2</v>
      </c>
      <c r="E12" s="50">
        <v>4.2559594179223184E-3</v>
      </c>
      <c r="F12" s="50">
        <v>2.3644218988457322E-4</v>
      </c>
      <c r="G12" s="42">
        <v>0.04</v>
      </c>
      <c r="H12" s="93">
        <v>1</v>
      </c>
      <c r="I12" s="94"/>
      <c r="M12" s="73"/>
      <c r="N12" s="73"/>
      <c r="O12" s="73"/>
      <c r="P12" s="73"/>
      <c r="Q12" s="73"/>
      <c r="R12" s="73"/>
      <c r="S12" s="49"/>
      <c r="T12" s="49"/>
      <c r="U12" s="49"/>
    </row>
    <row r="13" spans="1:21" s="3" customFormat="1" ht="14.25" customHeight="1" x14ac:dyDescent="0.25">
      <c r="A13" s="4" t="s">
        <v>37</v>
      </c>
      <c r="B13" s="51">
        <v>579.65122490066381</v>
      </c>
      <c r="C13" s="51">
        <v>37.681810468032552</v>
      </c>
      <c r="D13" s="51">
        <v>14.751241017497076</v>
      </c>
      <c r="E13" s="52">
        <v>2.8165339647680048</v>
      </c>
      <c r="F13" s="52">
        <v>0.15647410915377807</v>
      </c>
      <c r="G13" s="51">
        <v>26.72862282726809</v>
      </c>
      <c r="H13" s="85">
        <v>661.78590728738334</v>
      </c>
      <c r="I13" s="86">
        <v>661.78590728738334</v>
      </c>
      <c r="M13" s="49"/>
      <c r="N13" s="49"/>
      <c r="O13" s="49"/>
      <c r="P13" s="49"/>
      <c r="Q13" s="49"/>
      <c r="R13" s="49"/>
    </row>
    <row r="14" spans="1:21" s="3" customFormat="1" ht="9" customHeight="1" x14ac:dyDescent="0.25">
      <c r="A14" s="5"/>
      <c r="B14" s="6"/>
      <c r="C14" s="6"/>
      <c r="D14" s="6"/>
      <c r="E14" s="6"/>
      <c r="F14" s="6"/>
      <c r="G14" s="6"/>
      <c r="H14" s="7"/>
      <c r="I14" s="7"/>
    </row>
    <row r="15" spans="1:21" s="3" customFormat="1" ht="15" customHeight="1" x14ac:dyDescent="0.25">
      <c r="A15" s="87" t="s">
        <v>7</v>
      </c>
      <c r="B15" s="88" t="s">
        <v>1</v>
      </c>
      <c r="C15" s="89"/>
      <c r="D15" s="89"/>
      <c r="E15" s="89"/>
      <c r="F15" s="90"/>
      <c r="G15" s="91" t="s">
        <v>26</v>
      </c>
      <c r="H15" s="91" t="s">
        <v>38</v>
      </c>
      <c r="I15" s="92" t="s">
        <v>48</v>
      </c>
    </row>
    <row r="16" spans="1:21" s="3" customFormat="1" ht="26.25" customHeight="1" x14ac:dyDescent="0.25">
      <c r="A16" s="87"/>
      <c r="B16" s="20" t="s">
        <v>34</v>
      </c>
      <c r="C16" s="20" t="s">
        <v>3</v>
      </c>
      <c r="D16" s="20" t="s">
        <v>4</v>
      </c>
      <c r="E16" s="20" t="s">
        <v>5</v>
      </c>
      <c r="F16" s="20" t="s">
        <v>56</v>
      </c>
      <c r="G16" s="91"/>
      <c r="H16" s="91"/>
      <c r="I16" s="92"/>
    </row>
    <row r="17" spans="1:15" s="3" customFormat="1" ht="12.75" customHeight="1" x14ac:dyDescent="0.25">
      <c r="A17" s="19" t="s">
        <v>8</v>
      </c>
      <c r="B17" s="75">
        <v>277</v>
      </c>
      <c r="C17" s="75">
        <v>312</v>
      </c>
      <c r="D17" s="59" t="s">
        <v>53</v>
      </c>
      <c r="E17" s="59" t="s">
        <v>52</v>
      </c>
      <c r="F17" s="76">
        <v>0</v>
      </c>
      <c r="G17" s="60">
        <v>784</v>
      </c>
      <c r="H17" s="61">
        <v>1.6851879715409582E-2</v>
      </c>
      <c r="I17" s="62">
        <v>11.152336506960182</v>
      </c>
      <c r="J17" s="8"/>
      <c r="K17" s="8"/>
      <c r="M17" s="48"/>
      <c r="N17" s="49"/>
      <c r="O17" s="49"/>
    </row>
    <row r="18" spans="1:15" s="3" customFormat="1" ht="12.75" customHeight="1" x14ac:dyDescent="0.25">
      <c r="A18" s="9" t="s">
        <v>28</v>
      </c>
      <c r="B18" s="40">
        <v>15</v>
      </c>
      <c r="C18" s="59" t="s">
        <v>52</v>
      </c>
      <c r="D18" s="44">
        <v>0</v>
      </c>
      <c r="E18" s="59" t="s">
        <v>52</v>
      </c>
      <c r="F18" s="53"/>
      <c r="G18" s="10">
        <v>27</v>
      </c>
      <c r="H18" s="67">
        <v>5.8035810244395241E-4</v>
      </c>
      <c r="I18" s="68">
        <v>0.38407281337745519</v>
      </c>
      <c r="J18" s="8"/>
      <c r="K18" s="8"/>
      <c r="M18" s="48"/>
      <c r="N18" s="49"/>
      <c r="O18" s="49"/>
    </row>
    <row r="19" spans="1:15" s="3" customFormat="1" ht="12.75" customHeight="1" x14ac:dyDescent="0.25">
      <c r="A19" s="9" t="s">
        <v>9</v>
      </c>
      <c r="B19" s="40">
        <v>26500</v>
      </c>
      <c r="C19" s="40">
        <v>34</v>
      </c>
      <c r="D19" s="59" t="s">
        <v>52</v>
      </c>
      <c r="E19" s="59" t="s">
        <v>52</v>
      </c>
      <c r="F19" s="53"/>
      <c r="G19" s="10">
        <v>26543</v>
      </c>
      <c r="H19" s="67">
        <v>0.57053500419147518</v>
      </c>
      <c r="I19" s="68">
        <v>377.57202538806644</v>
      </c>
      <c r="J19" s="8"/>
      <c r="K19" s="8"/>
      <c r="M19" s="48"/>
      <c r="N19" s="49"/>
      <c r="O19" s="49"/>
    </row>
    <row r="20" spans="1:15" s="3" customFormat="1" ht="12.75" customHeight="1" x14ac:dyDescent="0.25">
      <c r="A20" s="9" t="s">
        <v>10</v>
      </c>
      <c r="B20" s="10">
        <v>375</v>
      </c>
      <c r="C20" s="10">
        <v>43</v>
      </c>
      <c r="D20" s="59" t="s">
        <v>52</v>
      </c>
      <c r="E20" s="59" t="s">
        <v>52</v>
      </c>
      <c r="F20" s="55">
        <v>0</v>
      </c>
      <c r="G20" s="10">
        <v>425</v>
      </c>
      <c r="H20" s="67">
        <v>9.135266427358511E-3</v>
      </c>
      <c r="I20" s="68">
        <v>6.0455905809414245</v>
      </c>
      <c r="J20" s="8"/>
      <c r="K20" s="8"/>
      <c r="M20" s="48"/>
      <c r="N20" s="49"/>
      <c r="O20" s="49"/>
    </row>
    <row r="21" spans="1:15" s="3" customFormat="1" ht="12.75" customHeight="1" x14ac:dyDescent="0.25">
      <c r="A21" s="13" t="s">
        <v>11</v>
      </c>
      <c r="B21" s="40">
        <v>153</v>
      </c>
      <c r="C21" s="59" t="s">
        <v>52</v>
      </c>
      <c r="D21" s="59" t="s">
        <v>52</v>
      </c>
      <c r="E21" s="59" t="s">
        <v>52</v>
      </c>
      <c r="F21" s="53"/>
      <c r="G21" s="10">
        <v>163</v>
      </c>
      <c r="H21" s="67">
        <v>3.5036433591986759E-3</v>
      </c>
      <c r="I21" s="68">
        <v>2.3186617992787113</v>
      </c>
      <c r="J21" s="8"/>
      <c r="K21" s="8"/>
      <c r="M21" s="48"/>
      <c r="N21" s="49"/>
      <c r="O21" s="49"/>
    </row>
    <row r="22" spans="1:15" s="3" customFormat="1" ht="12.75" customHeight="1" x14ac:dyDescent="0.25">
      <c r="A22" s="13" t="s">
        <v>12</v>
      </c>
      <c r="B22" s="40">
        <v>222</v>
      </c>
      <c r="C22" s="44" t="s">
        <v>53</v>
      </c>
      <c r="D22" s="59" t="s">
        <v>52</v>
      </c>
      <c r="E22" s="59" t="s">
        <v>52</v>
      </c>
      <c r="F22" s="53"/>
      <c r="G22" s="10">
        <v>262</v>
      </c>
      <c r="H22" s="67">
        <v>5.6316230681598351E-3</v>
      </c>
      <c r="I22" s="68">
        <v>3.7269287816627137</v>
      </c>
      <c r="J22" s="8"/>
      <c r="K22" s="8"/>
      <c r="M22" s="48"/>
      <c r="N22" s="49"/>
      <c r="O22" s="49"/>
    </row>
    <row r="23" spans="1:15" s="3" customFormat="1" ht="12.75" customHeight="1" x14ac:dyDescent="0.25">
      <c r="A23" s="9" t="s">
        <v>13</v>
      </c>
      <c r="B23" s="40">
        <v>157</v>
      </c>
      <c r="C23" s="59" t="s">
        <v>52</v>
      </c>
      <c r="D23" s="40">
        <v>116</v>
      </c>
      <c r="E23" s="59" t="s">
        <v>52</v>
      </c>
      <c r="F23" s="59" t="s">
        <v>52</v>
      </c>
      <c r="G23" s="10">
        <v>288</v>
      </c>
      <c r="H23" s="67">
        <v>6.1904864260688263E-3</v>
      </c>
      <c r="I23" s="68">
        <v>4.096776676026189</v>
      </c>
      <c r="J23" s="8"/>
      <c r="K23" s="8"/>
      <c r="M23" s="48"/>
      <c r="N23" s="49"/>
      <c r="O23" s="49"/>
    </row>
    <row r="24" spans="1:15" s="3" customFormat="1" ht="12.75" customHeight="1" x14ac:dyDescent="0.25">
      <c r="A24" s="9" t="s">
        <v>14</v>
      </c>
      <c r="B24" s="40">
        <v>118</v>
      </c>
      <c r="C24" s="30"/>
      <c r="D24" s="30"/>
      <c r="E24" s="30"/>
      <c r="F24" s="56"/>
      <c r="G24" s="10">
        <v>118</v>
      </c>
      <c r="H24" s="67">
        <v>2.5363798551254219E-3</v>
      </c>
      <c r="I24" s="68">
        <v>1.6785404436496192</v>
      </c>
      <c r="J24" s="8"/>
      <c r="K24" s="8"/>
      <c r="M24" s="48"/>
      <c r="N24" s="49"/>
      <c r="O24" s="49"/>
    </row>
    <row r="25" spans="1:15" s="3" customFormat="1" ht="15" customHeight="1" x14ac:dyDescent="0.25">
      <c r="A25" s="29" t="s">
        <v>39</v>
      </c>
      <c r="B25" s="10">
        <v>497</v>
      </c>
      <c r="C25" s="11">
        <v>0</v>
      </c>
      <c r="D25" s="11">
        <v>0</v>
      </c>
      <c r="E25" s="11">
        <v>0</v>
      </c>
      <c r="F25" s="56"/>
      <c r="G25" s="10">
        <v>497</v>
      </c>
      <c r="H25" s="67">
        <v>1.0682888033875718E-2</v>
      </c>
      <c r="I25" s="68">
        <v>7.0697847499479725</v>
      </c>
      <c r="J25" s="8"/>
      <c r="K25" s="8"/>
      <c r="M25" s="48"/>
      <c r="N25" s="49"/>
      <c r="O25" s="49"/>
    </row>
    <row r="26" spans="1:15" s="3" customFormat="1" ht="12.75" customHeight="1" x14ac:dyDescent="0.25">
      <c r="A26" s="46" t="s">
        <v>46</v>
      </c>
      <c r="B26" s="10">
        <v>257</v>
      </c>
      <c r="C26" s="12"/>
      <c r="D26" s="12"/>
      <c r="E26" s="12"/>
      <c r="F26" s="53"/>
      <c r="G26" s="10">
        <v>257</v>
      </c>
      <c r="H26" s="67">
        <v>5.5241493454850285E-3</v>
      </c>
      <c r="I26" s="68">
        <v>3.6558041865928148</v>
      </c>
      <c r="J26" s="8"/>
      <c r="K26" s="8"/>
      <c r="M26" s="48"/>
      <c r="N26" s="49"/>
      <c r="O26" s="49"/>
    </row>
    <row r="27" spans="1:15" s="3" customFormat="1" ht="12.75" customHeight="1" x14ac:dyDescent="0.25">
      <c r="A27" s="46" t="s">
        <v>47</v>
      </c>
      <c r="B27" s="31">
        <v>32</v>
      </c>
      <c r="C27" s="31">
        <v>0</v>
      </c>
      <c r="D27" s="31">
        <v>0</v>
      </c>
      <c r="E27" s="31">
        <v>0</v>
      </c>
      <c r="F27" s="54"/>
      <c r="G27" s="10">
        <v>32</v>
      </c>
      <c r="H27" s="67">
        <v>6.8783182511875844E-4</v>
      </c>
      <c r="I27" s="68">
        <v>0.45519740844735435</v>
      </c>
      <c r="J27" s="8"/>
      <c r="K27" s="8"/>
      <c r="M27" s="48"/>
      <c r="N27" s="49"/>
      <c r="O27" s="49"/>
    </row>
    <row r="28" spans="1:15" s="3" customFormat="1" ht="12.75" customHeight="1" x14ac:dyDescent="0.25">
      <c r="A28" s="46" t="s">
        <v>49</v>
      </c>
      <c r="B28" s="31">
        <v>151</v>
      </c>
      <c r="C28" s="32"/>
      <c r="D28" s="32"/>
      <c r="E28" s="32"/>
      <c r="F28" s="54"/>
      <c r="G28" s="10">
        <v>151</v>
      </c>
      <c r="H28" s="67">
        <v>3.2457064247791417E-3</v>
      </c>
      <c r="I28" s="68">
        <v>2.1479627711109535</v>
      </c>
      <c r="J28" s="8"/>
      <c r="K28" s="8"/>
      <c r="M28" s="48"/>
      <c r="N28" s="49"/>
      <c r="O28" s="49"/>
    </row>
    <row r="29" spans="1:15" s="3" customFormat="1" ht="12.75" customHeight="1" x14ac:dyDescent="0.25">
      <c r="A29" s="46" t="s">
        <v>44</v>
      </c>
      <c r="B29" s="11">
        <v>57</v>
      </c>
      <c r="C29" s="11">
        <v>0</v>
      </c>
      <c r="D29" s="11">
        <v>0</v>
      </c>
      <c r="E29" s="11">
        <v>0</v>
      </c>
      <c r="F29" s="53"/>
      <c r="G29" s="10">
        <v>57</v>
      </c>
      <c r="H29" s="67">
        <v>1.2252004384927886E-3</v>
      </c>
      <c r="I29" s="68">
        <v>0.81082038379684995</v>
      </c>
      <c r="J29" s="8"/>
      <c r="K29" s="8"/>
      <c r="M29" s="48"/>
      <c r="N29" s="49"/>
      <c r="O29" s="49"/>
    </row>
    <row r="30" spans="1:15" s="3" customFormat="1" ht="12.75" customHeight="1" x14ac:dyDescent="0.25">
      <c r="A30" s="9" t="s">
        <v>15</v>
      </c>
      <c r="B30" s="69">
        <v>415</v>
      </c>
      <c r="C30" s="12"/>
      <c r="D30" s="12"/>
      <c r="E30" s="12"/>
      <c r="F30" s="53"/>
      <c r="G30" s="10">
        <v>415</v>
      </c>
      <c r="H30" s="67">
        <v>8.9203189820088995E-3</v>
      </c>
      <c r="I30" s="68">
        <v>5.9033413908016268</v>
      </c>
      <c r="J30" s="8"/>
      <c r="K30" s="8"/>
      <c r="M30" s="48"/>
      <c r="N30" s="49"/>
      <c r="O30" s="49"/>
    </row>
    <row r="31" spans="1:15" s="3" customFormat="1" ht="12.95" customHeight="1" x14ac:dyDescent="0.25">
      <c r="A31" s="9" t="s">
        <v>51</v>
      </c>
      <c r="B31" s="69">
        <v>3421</v>
      </c>
      <c r="C31" s="69">
        <v>2027</v>
      </c>
      <c r="D31" s="59" t="s">
        <v>52</v>
      </c>
      <c r="E31" s="69" t="s">
        <v>54</v>
      </c>
      <c r="F31" s="70">
        <v>0</v>
      </c>
      <c r="G31" s="10">
        <v>5610</v>
      </c>
      <c r="H31" s="67">
        <v>0.12058551684113235</v>
      </c>
      <c r="I31" s="68">
        <v>79.801795668426806</v>
      </c>
      <c r="J31" s="8"/>
      <c r="K31" s="8"/>
      <c r="M31" s="48"/>
      <c r="N31" s="49"/>
      <c r="O31" s="49"/>
    </row>
    <row r="32" spans="1:15" s="3" customFormat="1" ht="12.75" customHeight="1" x14ac:dyDescent="0.25">
      <c r="A32" s="13" t="s">
        <v>57</v>
      </c>
      <c r="B32" s="40">
        <v>3195</v>
      </c>
      <c r="C32" s="40">
        <v>1980</v>
      </c>
      <c r="D32" s="44" t="s">
        <v>52</v>
      </c>
      <c r="E32" s="44" t="s">
        <v>53</v>
      </c>
      <c r="F32" s="53"/>
      <c r="G32" s="10">
        <v>5334</v>
      </c>
      <c r="H32" s="67">
        <v>0.11465296734948305</v>
      </c>
      <c r="I32" s="68">
        <v>75.875718020568385</v>
      </c>
      <c r="J32" s="8"/>
      <c r="K32" s="8"/>
      <c r="M32" s="48"/>
      <c r="N32" s="49"/>
      <c r="O32" s="49"/>
    </row>
    <row r="33" spans="1:15" s="3" customFormat="1" ht="12.75" customHeight="1" x14ac:dyDescent="0.25">
      <c r="A33" s="13" t="s">
        <v>27</v>
      </c>
      <c r="B33" s="40">
        <v>226</v>
      </c>
      <c r="C33" s="44">
        <v>47</v>
      </c>
      <c r="D33" s="44" t="s">
        <v>52</v>
      </c>
      <c r="E33" s="44" t="s">
        <v>52</v>
      </c>
      <c r="F33" s="55">
        <v>0</v>
      </c>
      <c r="G33" s="10">
        <v>276</v>
      </c>
      <c r="H33" s="67">
        <f>G33/H11</f>
        <v>5.9325494916492921E-3</v>
      </c>
      <c r="I33" s="68">
        <v>3.9260776478584312</v>
      </c>
      <c r="J33" s="8"/>
      <c r="K33" s="8"/>
      <c r="M33" s="48"/>
      <c r="N33" s="49"/>
      <c r="O33" s="49"/>
    </row>
    <row r="34" spans="1:15" s="3" customFormat="1" ht="12.75" customHeight="1" x14ac:dyDescent="0.25">
      <c r="A34" s="9" t="s">
        <v>16</v>
      </c>
      <c r="B34" s="40">
        <v>1036</v>
      </c>
      <c r="C34" s="59" t="s">
        <v>52</v>
      </c>
      <c r="D34" s="40">
        <v>496</v>
      </c>
      <c r="E34" s="59" t="s">
        <v>52</v>
      </c>
      <c r="F34" s="59" t="s">
        <v>52</v>
      </c>
      <c r="G34" s="10">
        <v>1541</v>
      </c>
      <c r="H34" s="67">
        <v>3.3123401328375213E-2</v>
      </c>
      <c r="I34" s="68">
        <v>21.920600200542907</v>
      </c>
      <c r="J34" s="8"/>
      <c r="K34" s="8"/>
      <c r="M34" s="48"/>
      <c r="N34" s="49"/>
      <c r="O34" s="49"/>
    </row>
    <row r="35" spans="1:15" s="3" customFormat="1" ht="15" customHeight="1" x14ac:dyDescent="0.25">
      <c r="A35" s="29" t="s">
        <v>40</v>
      </c>
      <c r="B35" s="40">
        <v>42</v>
      </c>
      <c r="C35" s="44">
        <v>13</v>
      </c>
      <c r="D35" s="11">
        <v>0</v>
      </c>
      <c r="E35" s="11">
        <v>0</v>
      </c>
      <c r="F35" s="55">
        <v>0</v>
      </c>
      <c r="G35" s="10">
        <v>55</v>
      </c>
      <c r="H35" s="67">
        <v>1.182210949422866E-3</v>
      </c>
      <c r="I35" s="68">
        <v>0.78237054576889031</v>
      </c>
      <c r="J35" s="8"/>
      <c r="K35" s="8"/>
      <c r="M35" s="48"/>
      <c r="N35" s="49"/>
      <c r="O35" s="49"/>
    </row>
    <row r="36" spans="1:15" s="3" customFormat="1" ht="12.75" customHeight="1" x14ac:dyDescent="0.25">
      <c r="A36" s="9" t="s">
        <v>32</v>
      </c>
      <c r="B36" s="10">
        <v>4545</v>
      </c>
      <c r="C36" s="11">
        <v>14</v>
      </c>
      <c r="D36" s="59" t="s">
        <v>52</v>
      </c>
      <c r="E36" s="59" t="s">
        <v>52</v>
      </c>
      <c r="F36" s="55">
        <v>0</v>
      </c>
      <c r="G36" s="10">
        <v>4563</v>
      </c>
      <c r="H36" s="67">
        <v>9.808051931302797E-2</v>
      </c>
      <c r="I36" s="68">
        <v>64.908305460789933</v>
      </c>
      <c r="J36" s="8"/>
      <c r="K36" s="8"/>
      <c r="M36" s="48"/>
      <c r="N36" s="49"/>
      <c r="O36" s="49"/>
    </row>
    <row r="37" spans="1:15" s="3" customFormat="1" ht="12.75" customHeight="1" x14ac:dyDescent="0.25">
      <c r="A37" s="18" t="s">
        <v>33</v>
      </c>
      <c r="B37" s="10">
        <v>3606</v>
      </c>
      <c r="C37" s="59" t="s">
        <v>52</v>
      </c>
      <c r="D37" s="59" t="s">
        <v>52</v>
      </c>
      <c r="E37" s="59" t="s">
        <v>52</v>
      </c>
      <c r="F37" s="53"/>
      <c r="G37" s="10">
        <v>3620</v>
      </c>
      <c r="H37" s="67">
        <v>7.7810975216559553E-2</v>
      </c>
      <c r="I37" s="68">
        <v>51.494206830606956</v>
      </c>
      <c r="J37" s="8"/>
      <c r="K37" s="8"/>
      <c r="M37" s="48"/>
      <c r="N37" s="49"/>
      <c r="O37" s="49"/>
    </row>
    <row r="38" spans="1:15" s="3" customFormat="1" ht="15" customHeight="1" x14ac:dyDescent="0.25">
      <c r="A38" s="25" t="s">
        <v>45</v>
      </c>
      <c r="B38" s="40">
        <v>2248</v>
      </c>
      <c r="C38" s="59" t="s">
        <v>52</v>
      </c>
      <c r="D38" s="11">
        <v>0</v>
      </c>
      <c r="E38" s="59" t="s">
        <v>52</v>
      </c>
      <c r="F38" s="53"/>
      <c r="G38" s="10">
        <v>2259</v>
      </c>
      <c r="H38" s="67">
        <v>4.8556627904477352E-2</v>
      </c>
      <c r="I38" s="68">
        <v>32.134092052580421</v>
      </c>
      <c r="J38" s="8"/>
      <c r="K38" s="8"/>
      <c r="M38" s="48"/>
      <c r="N38" s="49"/>
      <c r="O38" s="49"/>
    </row>
    <row r="39" spans="1:15" s="3" customFormat="1" ht="12.75" customHeight="1" x14ac:dyDescent="0.25">
      <c r="A39" s="25" t="s">
        <v>29</v>
      </c>
      <c r="B39" s="40">
        <v>622</v>
      </c>
      <c r="C39" s="22"/>
      <c r="D39" s="22"/>
      <c r="E39" s="22"/>
      <c r="F39" s="57"/>
      <c r="G39" s="10">
        <v>622</v>
      </c>
      <c r="H39" s="67">
        <v>1.3369731100745868E-2</v>
      </c>
      <c r="I39" s="68">
        <v>8.847899626695451</v>
      </c>
      <c r="J39" s="8"/>
      <c r="K39" s="8"/>
      <c r="M39" s="48"/>
      <c r="N39" s="49"/>
      <c r="O39" s="49"/>
    </row>
    <row r="40" spans="1:15" s="3" customFormat="1" ht="12.75" customHeight="1" x14ac:dyDescent="0.25">
      <c r="A40" s="25" t="s">
        <v>50</v>
      </c>
      <c r="B40" s="44">
        <v>242</v>
      </c>
      <c r="C40" s="22"/>
      <c r="D40" s="22"/>
      <c r="E40" s="22"/>
      <c r="F40" s="57"/>
      <c r="G40" s="10">
        <v>242</v>
      </c>
      <c r="H40" s="67">
        <v>5.2017281774606105E-3</v>
      </c>
      <c r="I40" s="68">
        <v>3.4424304013831173</v>
      </c>
      <c r="J40" s="8"/>
      <c r="K40" s="8"/>
      <c r="M40" s="48"/>
      <c r="N40" s="49"/>
      <c r="O40" s="49"/>
    </row>
    <row r="41" spans="1:15" s="3" customFormat="1" ht="15" customHeight="1" x14ac:dyDescent="0.25">
      <c r="A41" s="25" t="s">
        <v>58</v>
      </c>
      <c r="B41" s="40">
        <v>494</v>
      </c>
      <c r="C41" s="59" t="s">
        <v>52</v>
      </c>
      <c r="D41" s="59" t="s">
        <v>52</v>
      </c>
      <c r="E41" s="22"/>
      <c r="F41" s="57"/>
      <c r="G41" s="11" t="s">
        <v>59</v>
      </c>
      <c r="H41" s="77" t="s">
        <v>53</v>
      </c>
      <c r="I41" s="78" t="s">
        <v>53</v>
      </c>
      <c r="J41" s="8"/>
      <c r="K41" s="8"/>
      <c r="M41" s="48"/>
      <c r="N41" s="49"/>
      <c r="O41" s="49"/>
    </row>
    <row r="42" spans="1:15" s="3" customFormat="1" ht="12.75" customHeight="1" x14ac:dyDescent="0.25">
      <c r="A42" s="79" t="s">
        <v>35</v>
      </c>
      <c r="B42" s="11">
        <v>0</v>
      </c>
      <c r="C42" s="59" t="s">
        <v>52</v>
      </c>
      <c r="D42" s="22"/>
      <c r="E42" s="22"/>
      <c r="F42" s="57"/>
      <c r="G42" s="11" t="s">
        <v>52</v>
      </c>
      <c r="H42" s="77" t="s">
        <v>53</v>
      </c>
      <c r="I42" s="78" t="s">
        <v>53</v>
      </c>
      <c r="J42" s="8"/>
      <c r="K42" s="8"/>
      <c r="M42" s="48"/>
      <c r="N42" s="49"/>
      <c r="O42" s="49"/>
    </row>
    <row r="43" spans="1:15" s="3" customFormat="1" ht="15" customHeight="1" x14ac:dyDescent="0.25">
      <c r="A43" s="18" t="s">
        <v>41</v>
      </c>
      <c r="B43" s="40">
        <v>335</v>
      </c>
      <c r="C43" s="22"/>
      <c r="D43" s="22"/>
      <c r="E43" s="22"/>
      <c r="F43" s="57"/>
      <c r="G43" s="10">
        <v>335</v>
      </c>
      <c r="H43" s="67">
        <v>7.2007394192120031E-3</v>
      </c>
      <c r="I43" s="68">
        <v>4.7653478696832412</v>
      </c>
      <c r="J43" s="8"/>
      <c r="K43" s="8"/>
      <c r="M43" s="48"/>
      <c r="N43" s="49"/>
      <c r="O43" s="49"/>
    </row>
    <row r="44" spans="1:15" s="3" customFormat="1" ht="14.45" customHeight="1" x14ac:dyDescent="0.25">
      <c r="A44" s="13" t="s">
        <v>42</v>
      </c>
      <c r="B44" s="40">
        <v>334</v>
      </c>
      <c r="C44" s="22"/>
      <c r="D44" s="22"/>
      <c r="E44" s="22"/>
      <c r="F44" s="57"/>
      <c r="G44" s="10">
        <v>334</v>
      </c>
      <c r="H44" s="67">
        <v>7.1792446746770412E-3</v>
      </c>
      <c r="I44" s="68">
        <v>4.7511229506692612</v>
      </c>
      <c r="J44" s="8"/>
      <c r="K44" s="8"/>
      <c r="M44" s="48"/>
      <c r="N44" s="49"/>
      <c r="O44" s="49"/>
    </row>
    <row r="45" spans="1:15" s="3" customFormat="1" ht="14.45" customHeight="1" x14ac:dyDescent="0.25">
      <c r="A45" s="13" t="s">
        <v>43</v>
      </c>
      <c r="B45" s="40">
        <v>103</v>
      </c>
      <c r="C45" s="22"/>
      <c r="D45" s="22"/>
      <c r="E45" s="22"/>
      <c r="F45" s="57"/>
      <c r="G45" s="10">
        <v>103</v>
      </c>
      <c r="H45" s="67">
        <v>2.2139586871010039E-3</v>
      </c>
      <c r="I45" s="68">
        <v>1.4651666584399219</v>
      </c>
      <c r="J45" s="8"/>
      <c r="K45" s="8"/>
      <c r="M45" s="48"/>
      <c r="N45" s="49"/>
      <c r="O45" s="49"/>
    </row>
    <row r="46" spans="1:15" s="3" customFormat="1" ht="12.75" customHeight="1" x14ac:dyDescent="0.25">
      <c r="A46" s="13" t="s">
        <v>18</v>
      </c>
      <c r="B46" s="40">
        <v>124</v>
      </c>
      <c r="C46" s="59" t="s">
        <v>52</v>
      </c>
      <c r="D46" s="59" t="s">
        <v>52</v>
      </c>
      <c r="E46" s="12"/>
      <c r="F46" s="57"/>
      <c r="G46" s="10">
        <v>128</v>
      </c>
      <c r="H46" s="67">
        <v>2.7513273004750338E-3</v>
      </c>
      <c r="I46" s="68">
        <v>1.8207896337894174</v>
      </c>
      <c r="J46" s="8"/>
      <c r="K46" s="8"/>
      <c r="M46" s="48"/>
      <c r="N46" s="49"/>
      <c r="O46" s="49"/>
    </row>
    <row r="47" spans="1:15" s="3" customFormat="1" ht="12.75" customHeight="1" x14ac:dyDescent="0.25">
      <c r="A47" s="13" t="s">
        <v>19</v>
      </c>
      <c r="B47" s="40">
        <v>43</v>
      </c>
      <c r="C47" s="10">
        <v>0</v>
      </c>
      <c r="D47" s="11">
        <v>0</v>
      </c>
      <c r="E47" s="12"/>
      <c r="F47" s="58">
        <v>0</v>
      </c>
      <c r="G47" s="10">
        <v>43</v>
      </c>
      <c r="H47" s="67">
        <v>9.2427401500333169E-4</v>
      </c>
      <c r="I47" s="68">
        <v>0.61167151760113248</v>
      </c>
      <c r="J47" s="8"/>
      <c r="K47" s="8"/>
      <c r="M47" s="48"/>
      <c r="N47" s="49"/>
      <c r="O47" s="49"/>
    </row>
    <row r="48" spans="1:15" s="3" customFormat="1" ht="12.75" customHeight="1" x14ac:dyDescent="0.25">
      <c r="A48" s="9" t="s">
        <v>22</v>
      </c>
      <c r="B48" s="10">
        <v>509</v>
      </c>
      <c r="C48" s="59" t="s">
        <v>52</v>
      </c>
      <c r="D48" s="10">
        <v>115</v>
      </c>
      <c r="E48" s="59" t="s">
        <v>52</v>
      </c>
      <c r="F48" s="59" t="s">
        <v>52</v>
      </c>
      <c r="G48" s="10">
        <v>629</v>
      </c>
      <c r="H48" s="67">
        <v>1.3520194312490597E-2</v>
      </c>
      <c r="I48" s="68">
        <v>8.9474740597933096</v>
      </c>
      <c r="J48" s="8"/>
      <c r="K48" s="8"/>
      <c r="M48" s="48"/>
      <c r="N48" s="49"/>
      <c r="O48" s="49"/>
    </row>
    <row r="49" spans="1:15" s="3" customFormat="1" ht="12.75" customHeight="1" x14ac:dyDescent="0.25">
      <c r="A49" s="13" t="s">
        <v>20</v>
      </c>
      <c r="B49" s="30"/>
      <c r="C49" s="12"/>
      <c r="D49" s="10">
        <v>79</v>
      </c>
      <c r="E49" s="12"/>
      <c r="F49" s="53"/>
      <c r="G49" s="10">
        <v>79</v>
      </c>
      <c r="H49" s="67">
        <v>1.6980848182619349E-3</v>
      </c>
      <c r="I49" s="68">
        <v>1.123768602104406</v>
      </c>
      <c r="J49" s="8"/>
      <c r="K49" s="8"/>
      <c r="M49" s="48"/>
      <c r="N49" s="49"/>
      <c r="O49" s="49"/>
    </row>
    <row r="50" spans="1:15" s="3" customFormat="1" ht="12.75" customHeight="1" x14ac:dyDescent="0.25">
      <c r="A50" s="13" t="s">
        <v>21</v>
      </c>
      <c r="B50" s="40">
        <v>313</v>
      </c>
      <c r="C50" s="12"/>
      <c r="D50" s="12"/>
      <c r="E50" s="12"/>
      <c r="F50" s="53"/>
      <c r="G50" s="10">
        <v>313</v>
      </c>
      <c r="H50" s="67">
        <v>6.7278550394428566E-3</v>
      </c>
      <c r="I50" s="68">
        <v>4.4523996513756847</v>
      </c>
      <c r="J50" s="8"/>
      <c r="K50" s="8"/>
      <c r="M50" s="48"/>
      <c r="N50" s="49"/>
      <c r="O50" s="49"/>
    </row>
    <row r="51" spans="1:15" s="3" customFormat="1" ht="12.75" customHeight="1" x14ac:dyDescent="0.25">
      <c r="A51" s="13" t="s">
        <v>22</v>
      </c>
      <c r="B51" s="40">
        <v>196</v>
      </c>
      <c r="C51" s="59" t="s">
        <v>52</v>
      </c>
      <c r="D51" s="40">
        <v>36</v>
      </c>
      <c r="E51" s="59" t="s">
        <v>52</v>
      </c>
      <c r="F51" s="59" t="s">
        <v>52</v>
      </c>
      <c r="G51" s="10">
        <v>237</v>
      </c>
      <c r="H51" s="67">
        <v>5.0942544547858048E-3</v>
      </c>
      <c r="I51" s="68">
        <v>3.3713058063132184</v>
      </c>
      <c r="J51" s="8"/>
      <c r="K51" s="8"/>
      <c r="M51" s="48"/>
      <c r="N51" s="49"/>
      <c r="O51" s="49"/>
    </row>
    <row r="52" spans="1:15" s="3" customFormat="1" ht="12.75" customHeight="1" x14ac:dyDescent="0.25">
      <c r="A52" s="9" t="s">
        <v>23</v>
      </c>
      <c r="B52" s="30"/>
      <c r="C52" s="40">
        <v>155</v>
      </c>
      <c r="D52" s="40">
        <v>43</v>
      </c>
      <c r="E52" s="59" t="s">
        <v>52</v>
      </c>
      <c r="F52" s="59" t="s">
        <v>52</v>
      </c>
      <c r="G52" s="10">
        <v>207</v>
      </c>
      <c r="H52" s="67">
        <v>4.4494121187369689E-3</v>
      </c>
      <c r="I52" s="68">
        <v>2.9445582358938234</v>
      </c>
      <c r="J52" s="8"/>
      <c r="K52" s="8"/>
      <c r="M52" s="48"/>
      <c r="N52" s="49"/>
      <c r="O52" s="49"/>
    </row>
    <row r="53" spans="1:15" ht="12.75" customHeight="1" x14ac:dyDescent="0.25">
      <c r="A53" s="23" t="s">
        <v>17</v>
      </c>
      <c r="B53" s="63">
        <v>2842</v>
      </c>
      <c r="C53" s="64" t="s">
        <v>53</v>
      </c>
      <c r="D53" s="63">
        <v>64</v>
      </c>
      <c r="E53" s="71"/>
      <c r="F53" s="72" t="s">
        <v>52</v>
      </c>
      <c r="G53" s="65">
        <v>2942</v>
      </c>
      <c r="H53" s="66">
        <v>6.3237538421855852E-2</v>
      </c>
      <c r="I53" s="24">
        <v>41.849711739128644</v>
      </c>
      <c r="M53" s="48"/>
      <c r="N53" s="49"/>
      <c r="O53" s="49"/>
    </row>
    <row r="54" spans="1:15" ht="12" customHeight="1" x14ac:dyDescent="0.2"/>
    <row r="55" spans="1:15" ht="12" customHeight="1" x14ac:dyDescent="0.2"/>
    <row r="56" spans="1:15" ht="12" customHeight="1" x14ac:dyDescent="0.2"/>
    <row r="57" spans="1:15" ht="12" customHeight="1" x14ac:dyDescent="0.2"/>
    <row r="58" spans="1:15" ht="12" customHeight="1" x14ac:dyDescent="0.2">
      <c r="I58" s="81" t="s">
        <v>30</v>
      </c>
    </row>
    <row r="59" spans="1:15" ht="14.1" customHeight="1" x14ac:dyDescent="0.2"/>
    <row r="60" spans="1:15" ht="14.1" customHeight="1" x14ac:dyDescent="0.2">
      <c r="A60" s="14" t="s">
        <v>24</v>
      </c>
      <c r="B60" s="15"/>
      <c r="C60" s="15"/>
      <c r="D60" s="15"/>
      <c r="E60" s="15"/>
      <c r="F60" s="15"/>
      <c r="G60" s="15"/>
      <c r="H60" s="16"/>
      <c r="I60" s="17" t="s">
        <v>61</v>
      </c>
    </row>
    <row r="61" spans="1:15" ht="11.1" customHeight="1" x14ac:dyDescent="0.2">
      <c r="A61" s="26"/>
      <c r="B61" s="27"/>
      <c r="C61" s="27"/>
      <c r="D61" s="27"/>
      <c r="E61" s="27"/>
      <c r="F61" s="27"/>
      <c r="G61" s="27"/>
      <c r="H61" s="28"/>
      <c r="I61" s="47"/>
    </row>
    <row r="62" spans="1:15" ht="43.5" customHeight="1" thickBot="1" x14ac:dyDescent="0.25">
      <c r="A62" s="82" t="s">
        <v>25</v>
      </c>
      <c r="B62" s="82"/>
      <c r="C62" s="82"/>
      <c r="D62" s="82"/>
      <c r="E62" s="82"/>
      <c r="F62" s="82"/>
      <c r="G62" s="82"/>
      <c r="H62" s="83">
        <v>2023</v>
      </c>
      <c r="I62" s="84"/>
    </row>
    <row r="63" spans="1:15" ht="12" customHeight="1" thickTop="1" x14ac:dyDescent="0.2"/>
    <row r="64" spans="1:15" ht="12" customHeight="1" x14ac:dyDescent="0.25">
      <c r="A64" s="36"/>
    </row>
    <row r="65" spans="1:1" ht="12" customHeight="1" x14ac:dyDescent="0.2"/>
    <row r="66" spans="1:1" ht="38.85" customHeight="1" x14ac:dyDescent="0.2"/>
    <row r="67" spans="1:1" ht="12" customHeight="1" x14ac:dyDescent="0.2">
      <c r="A67" s="33"/>
    </row>
    <row r="68" spans="1:1" ht="12" customHeight="1" x14ac:dyDescent="0.2">
      <c r="A68" s="34"/>
    </row>
    <row r="69" spans="1:1" ht="12" customHeight="1" x14ac:dyDescent="0.2">
      <c r="A69" s="38"/>
    </row>
    <row r="70" spans="1:1" ht="12" customHeight="1" x14ac:dyDescent="0.2">
      <c r="A70" s="37"/>
    </row>
    <row r="71" spans="1:1" ht="12" customHeight="1" x14ac:dyDescent="0.2">
      <c r="A71" s="37"/>
    </row>
    <row r="72" spans="1:1" ht="12" customHeight="1" x14ac:dyDescent="0.2">
      <c r="A72" s="34"/>
    </row>
    <row r="73" spans="1:1" ht="12" customHeight="1" x14ac:dyDescent="0.2">
      <c r="A73" s="34"/>
    </row>
    <row r="74" spans="1:1" ht="12" customHeight="1" x14ac:dyDescent="0.2">
      <c r="A74" s="34"/>
    </row>
    <row r="75" spans="1:1" ht="12" customHeight="1" x14ac:dyDescent="0.2">
      <c r="A75" s="34"/>
    </row>
    <row r="76" spans="1:1" ht="12" customHeight="1" x14ac:dyDescent="0.2">
      <c r="A76" s="35"/>
    </row>
    <row r="77" spans="1:1" ht="12" customHeight="1" x14ac:dyDescent="0.2">
      <c r="A77" s="33"/>
    </row>
    <row r="78" spans="1:1" ht="12" customHeight="1" x14ac:dyDescent="0.2">
      <c r="A78" s="35"/>
    </row>
    <row r="79" spans="1:1" ht="12" customHeight="1" x14ac:dyDescent="0.2">
      <c r="A79" s="35"/>
    </row>
    <row r="80" spans="1:1" ht="12" customHeight="1" x14ac:dyDescent="0.2">
      <c r="A80" s="33"/>
    </row>
    <row r="81" spans="1:1" ht="12" customHeight="1" x14ac:dyDescent="0.2">
      <c r="A81" s="35"/>
    </row>
    <row r="82" spans="1:1" ht="12" customHeight="1" x14ac:dyDescent="0.2">
      <c r="A82" s="35"/>
    </row>
    <row r="83" spans="1:1" ht="12" customHeight="1" x14ac:dyDescent="0.2">
      <c r="A83" s="35"/>
    </row>
    <row r="84" spans="1:1" ht="12" customHeight="1" x14ac:dyDescent="0.2">
      <c r="A84" s="35"/>
    </row>
    <row r="85" spans="1:1" ht="12" customHeight="1" x14ac:dyDescent="0.2">
      <c r="A85" s="35"/>
    </row>
    <row r="86" spans="1:1" ht="12" customHeight="1" x14ac:dyDescent="0.2">
      <c r="A86" s="35"/>
    </row>
    <row r="87" spans="1:1" ht="12" customHeight="1" x14ac:dyDescent="0.2">
      <c r="A87" s="35"/>
    </row>
    <row r="88" spans="1:1" ht="12" customHeight="1" x14ac:dyDescent="0.2">
      <c r="A88" s="35"/>
    </row>
    <row r="89" spans="1:1" ht="12" customHeight="1" x14ac:dyDescent="0.2">
      <c r="A89" s="35"/>
    </row>
    <row r="90" spans="1:1" ht="12" customHeight="1" x14ac:dyDescent="0.2"/>
    <row r="91" spans="1:1" ht="12" customHeight="1" x14ac:dyDescent="0.2"/>
    <row r="92" spans="1:1" ht="12" customHeight="1" x14ac:dyDescent="0.2"/>
    <row r="93" spans="1:1" ht="12" customHeight="1" x14ac:dyDescent="0.2"/>
    <row r="94" spans="1:1" ht="12" customHeight="1" x14ac:dyDescent="0.2"/>
    <row r="95" spans="1:1" ht="12" customHeight="1" x14ac:dyDescent="0.2"/>
    <row r="96" spans="1:1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spans="1:9" ht="12" customHeight="1" x14ac:dyDescent="0.2"/>
    <row r="114" spans="1:9" ht="12" customHeight="1" x14ac:dyDescent="0.2"/>
    <row r="115" spans="1:9" ht="12" customHeight="1" x14ac:dyDescent="0.2"/>
    <row r="116" spans="1:9" ht="12" customHeight="1" x14ac:dyDescent="0.2"/>
    <row r="117" spans="1:9" ht="12" customHeight="1" x14ac:dyDescent="0.2"/>
    <row r="118" spans="1:9" ht="12" customHeight="1" x14ac:dyDescent="0.2"/>
    <row r="119" spans="1:9" ht="12" customHeight="1" x14ac:dyDescent="0.2"/>
    <row r="120" spans="1:9" ht="12" customHeight="1" x14ac:dyDescent="0.2"/>
    <row r="121" spans="1:9" ht="12" customHeight="1" x14ac:dyDescent="0.2">
      <c r="I121" s="21" t="s">
        <v>31</v>
      </c>
    </row>
    <row r="122" spans="1:9" ht="11.1" customHeight="1" x14ac:dyDescent="0.2"/>
    <row r="123" spans="1:9" ht="16.5" customHeight="1" x14ac:dyDescent="0.2">
      <c r="A123" s="14" t="s">
        <v>24</v>
      </c>
      <c r="B123" s="15"/>
      <c r="C123" s="15"/>
      <c r="D123" s="15"/>
      <c r="E123" s="15"/>
      <c r="F123" s="15"/>
      <c r="G123" s="15"/>
      <c r="H123" s="16"/>
      <c r="I123" s="17" t="s">
        <v>61</v>
      </c>
    </row>
  </sheetData>
  <mergeCells count="23">
    <mergeCell ref="H12:I12"/>
    <mergeCell ref="A1:G1"/>
    <mergeCell ref="H1:I1"/>
    <mergeCell ref="A2:I2"/>
    <mergeCell ref="A6:I6"/>
    <mergeCell ref="A7:A10"/>
    <mergeCell ref="B7:F7"/>
    <mergeCell ref="G7:G10"/>
    <mergeCell ref="H7:I10"/>
    <mergeCell ref="B8:B10"/>
    <mergeCell ref="C8:C10"/>
    <mergeCell ref="D8:D10"/>
    <mergeCell ref="E8:E10"/>
    <mergeCell ref="F8:F10"/>
    <mergeCell ref="H11:I11"/>
    <mergeCell ref="A62:G62"/>
    <mergeCell ref="H62:I62"/>
    <mergeCell ref="H13:I13"/>
    <mergeCell ref="A15:A16"/>
    <mergeCell ref="B15:F15"/>
    <mergeCell ref="G15:G16"/>
    <mergeCell ref="H15:H16"/>
    <mergeCell ref="I15:I16"/>
  </mergeCells>
  <printOptions horizontalCentered="1"/>
  <pageMargins left="0.4" right="0.3" top="0.4" bottom="0.4" header="0.52" footer="0.5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HOSPITAL STAYS_2023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Hume, Beth (DPH)</dc:creator>
  <cp:lastModifiedBy>Harrison, Deborah (EHS)</cp:lastModifiedBy>
  <cp:lastPrinted>2024-12-18T21:23:55Z</cp:lastPrinted>
  <dcterms:created xsi:type="dcterms:W3CDTF">2021-03-19T15:39:43Z</dcterms:created>
  <dcterms:modified xsi:type="dcterms:W3CDTF">2025-02-11T14:31:15Z</dcterms:modified>
</cp:coreProperties>
</file>