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TKonuk\Documents\DCBPC\OOH\"/>
    </mc:Choice>
  </mc:AlternateContent>
  <xr:revisionPtr revIDLastSave="0" documentId="8_{5409333E-2719-469C-8BB2-4604750D2627}" xr6:coauthVersionLast="47" xr6:coauthVersionMax="47" xr10:uidLastSave="{00000000-0000-0000-0000-000000000000}"/>
  <bookViews>
    <workbookView xWindow="28680" yWindow="-120" windowWidth="29040" windowHeight="15840" xr2:uid="{93D04870-BF04-4949-A0BC-67F0D6690611}"/>
  </bookViews>
  <sheets>
    <sheet name="Summary" sheetId="3" r:id="rId1"/>
    <sheet name="Map2" sheetId="6" r:id="rId2"/>
    <sheet name="2023DataSource" sheetId="5" r:id="rId3"/>
    <sheet name="2023-2021" sheetId="1" state="hidden" r:id="rId4"/>
    <sheet name="2021" sheetId="2" state="hidden" r:id="rId5"/>
    <sheet name="ForAngela" sheetId="4" state="hidden" r:id="rId6"/>
  </sheets>
  <externalReferences>
    <externalReference r:id="rId7"/>
  </externalReferences>
  <definedNames>
    <definedName name="_xlnm._FilterDatabase" localSheetId="3" hidden="1">'2023-2021'!$A$1:$H$367</definedName>
    <definedName name="_xlnm._FilterDatabase" localSheetId="2" hidden="1">'2023DataSource'!#REF!</definedName>
    <definedName name="_xlnm._FilterDatabase" localSheetId="5" hidden="1">ForAngela!$A$1:$G$368</definedName>
    <definedName name="data">[1]SASOutput!$1:$1048576</definedName>
    <definedName name="data2021">'2021'!$A$1:$G$352</definedName>
    <definedName name="data2023">'2023-2021'!$A$1:$H$362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64" i="1" l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H600" i="1"/>
  <c r="H601" i="1"/>
  <c r="H602" i="1"/>
  <c r="H603" i="1"/>
  <c r="H604" i="1"/>
  <c r="H605" i="1"/>
  <c r="H606" i="1"/>
  <c r="H607" i="1"/>
  <c r="H608" i="1"/>
  <c r="H609" i="1"/>
  <c r="H610" i="1"/>
  <c r="H611" i="1"/>
  <c r="H612" i="1"/>
  <c r="H613" i="1"/>
  <c r="H614" i="1"/>
  <c r="H615" i="1"/>
  <c r="H616" i="1"/>
  <c r="H617" i="1"/>
  <c r="H618" i="1"/>
  <c r="H619" i="1"/>
  <c r="H620" i="1"/>
  <c r="H621" i="1"/>
  <c r="H622" i="1"/>
  <c r="H623" i="1"/>
  <c r="H624" i="1"/>
  <c r="H625" i="1"/>
  <c r="H626" i="1"/>
  <c r="H627" i="1"/>
  <c r="H628" i="1"/>
  <c r="H629" i="1"/>
  <c r="H630" i="1"/>
  <c r="H631" i="1"/>
  <c r="H632" i="1"/>
  <c r="H633" i="1"/>
  <c r="H634" i="1"/>
  <c r="H635" i="1"/>
  <c r="H636" i="1"/>
  <c r="H637" i="1"/>
  <c r="H638" i="1"/>
  <c r="H639" i="1"/>
  <c r="H640" i="1"/>
  <c r="H641" i="1"/>
  <c r="H642" i="1"/>
  <c r="H643" i="1"/>
  <c r="H644" i="1"/>
  <c r="H645" i="1"/>
  <c r="H646" i="1"/>
  <c r="H647" i="1"/>
  <c r="H648" i="1"/>
  <c r="H649" i="1"/>
  <c r="H650" i="1"/>
  <c r="H651" i="1"/>
  <c r="H652" i="1"/>
  <c r="H653" i="1"/>
  <c r="H654" i="1"/>
  <c r="H655" i="1"/>
  <c r="H656" i="1"/>
  <c r="H657" i="1"/>
  <c r="H658" i="1"/>
  <c r="H659" i="1"/>
  <c r="H660" i="1"/>
  <c r="H661" i="1"/>
  <c r="H662" i="1"/>
  <c r="H663" i="1"/>
  <c r="H664" i="1"/>
  <c r="H665" i="1"/>
  <c r="H666" i="1"/>
  <c r="H667" i="1"/>
  <c r="H668" i="1"/>
  <c r="H669" i="1"/>
  <c r="H670" i="1"/>
  <c r="H671" i="1"/>
  <c r="H672" i="1"/>
  <c r="H673" i="1"/>
  <c r="H674" i="1"/>
  <c r="H675" i="1"/>
  <c r="H676" i="1"/>
  <c r="H677" i="1"/>
  <c r="H678" i="1"/>
  <c r="H679" i="1"/>
  <c r="H680" i="1"/>
  <c r="H681" i="1"/>
  <c r="H682" i="1"/>
  <c r="H683" i="1"/>
  <c r="H684" i="1"/>
  <c r="H685" i="1"/>
  <c r="H686" i="1"/>
  <c r="H687" i="1"/>
  <c r="H688" i="1"/>
  <c r="H689" i="1"/>
  <c r="H690" i="1"/>
  <c r="H691" i="1"/>
  <c r="H692" i="1"/>
  <c r="H693" i="1"/>
  <c r="H694" i="1"/>
  <c r="H695" i="1"/>
  <c r="H696" i="1"/>
  <c r="H697" i="1"/>
  <c r="H698" i="1"/>
  <c r="H699" i="1"/>
  <c r="H700" i="1"/>
  <c r="H701" i="1"/>
  <c r="H702" i="1"/>
  <c r="H703" i="1"/>
  <c r="H704" i="1"/>
  <c r="H705" i="1"/>
  <c r="H706" i="1"/>
  <c r="H707" i="1"/>
  <c r="H708" i="1"/>
  <c r="H709" i="1"/>
  <c r="H710" i="1"/>
  <c r="H711" i="1"/>
  <c r="H712" i="1"/>
  <c r="H713" i="1"/>
  <c r="H363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3" i="4"/>
  <c r="G4" i="4"/>
  <c r="G5" i="4"/>
  <c r="G6" i="4"/>
  <c r="G7" i="4"/>
  <c r="G8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G40" i="4"/>
  <c r="G41" i="4"/>
  <c r="G42" i="4"/>
  <c r="G43" i="4"/>
  <c r="G44" i="4"/>
  <c r="G45" i="4"/>
  <c r="G46" i="4"/>
  <c r="G47" i="4"/>
  <c r="G48" i="4"/>
  <c r="G49" i="4"/>
  <c r="G50" i="4"/>
  <c r="G51" i="4"/>
  <c r="G52" i="4"/>
  <c r="G53" i="4"/>
  <c r="G54" i="4"/>
  <c r="G55" i="4"/>
  <c r="G56" i="4"/>
  <c r="G57" i="4"/>
  <c r="G58" i="4"/>
  <c r="G59" i="4"/>
  <c r="G60" i="4"/>
  <c r="G61" i="4"/>
  <c r="G62" i="4"/>
  <c r="G63" i="4"/>
  <c r="G64" i="4"/>
  <c r="G65" i="4"/>
  <c r="G66" i="4"/>
  <c r="G67" i="4"/>
  <c r="G68" i="4"/>
  <c r="G69" i="4"/>
  <c r="G70" i="4"/>
  <c r="G71" i="4"/>
  <c r="G72" i="4"/>
  <c r="G73" i="4"/>
  <c r="G74" i="4"/>
  <c r="G75" i="4"/>
  <c r="G76" i="4"/>
  <c r="G77" i="4"/>
  <c r="G78" i="4"/>
  <c r="G79" i="4"/>
  <c r="G80" i="4"/>
  <c r="G81" i="4"/>
  <c r="G82" i="4"/>
  <c r="G83" i="4"/>
  <c r="G84" i="4"/>
  <c r="G85" i="4"/>
  <c r="G86" i="4"/>
  <c r="G87" i="4"/>
  <c r="G88" i="4"/>
  <c r="G89" i="4"/>
  <c r="G90" i="4"/>
  <c r="G91" i="4"/>
  <c r="G92" i="4"/>
  <c r="G93" i="4"/>
  <c r="G94" i="4"/>
  <c r="G95" i="4"/>
  <c r="G96" i="4"/>
  <c r="G97" i="4"/>
  <c r="G98" i="4"/>
  <c r="G99" i="4"/>
  <c r="G100" i="4"/>
  <c r="G101" i="4"/>
  <c r="G102" i="4"/>
  <c r="G103" i="4"/>
  <c r="G104" i="4"/>
  <c r="G105" i="4"/>
  <c r="G106" i="4"/>
  <c r="G107" i="4"/>
  <c r="G108" i="4"/>
  <c r="G109" i="4"/>
  <c r="G110" i="4"/>
  <c r="G111" i="4"/>
  <c r="G112" i="4"/>
  <c r="G113" i="4"/>
  <c r="G114" i="4"/>
  <c r="G115" i="4"/>
  <c r="G116" i="4"/>
  <c r="G117" i="4"/>
  <c r="G118" i="4"/>
  <c r="G119" i="4"/>
  <c r="G120" i="4"/>
  <c r="G121" i="4"/>
  <c r="G122" i="4"/>
  <c r="G123" i="4"/>
  <c r="G124" i="4"/>
  <c r="G125" i="4"/>
  <c r="G126" i="4"/>
  <c r="G127" i="4"/>
  <c r="G128" i="4"/>
  <c r="G129" i="4"/>
  <c r="G130" i="4"/>
  <c r="G131" i="4"/>
  <c r="G132" i="4"/>
  <c r="G133" i="4"/>
  <c r="G134" i="4"/>
  <c r="G135" i="4"/>
  <c r="G136" i="4"/>
  <c r="G137" i="4"/>
  <c r="G138" i="4"/>
  <c r="G139" i="4"/>
  <c r="G140" i="4"/>
  <c r="G141" i="4"/>
  <c r="G142" i="4"/>
  <c r="G143" i="4"/>
  <c r="G144" i="4"/>
  <c r="G145" i="4"/>
  <c r="G146" i="4"/>
  <c r="G147" i="4"/>
  <c r="G148" i="4"/>
  <c r="G149" i="4"/>
  <c r="G150" i="4"/>
  <c r="G151" i="4"/>
  <c r="G152" i="4"/>
  <c r="G153" i="4"/>
  <c r="G154" i="4"/>
  <c r="G155" i="4"/>
  <c r="G156" i="4"/>
  <c r="G157" i="4"/>
  <c r="G158" i="4"/>
  <c r="G159" i="4"/>
  <c r="G160" i="4"/>
  <c r="G161" i="4"/>
  <c r="G162" i="4"/>
  <c r="G163" i="4"/>
  <c r="G164" i="4"/>
  <c r="G165" i="4"/>
  <c r="G166" i="4"/>
  <c r="G167" i="4"/>
  <c r="G168" i="4"/>
  <c r="G169" i="4"/>
  <c r="G170" i="4"/>
  <c r="G171" i="4"/>
  <c r="G172" i="4"/>
  <c r="G173" i="4"/>
  <c r="G174" i="4"/>
  <c r="G175" i="4"/>
  <c r="G176" i="4"/>
  <c r="G177" i="4"/>
  <c r="G178" i="4"/>
  <c r="G179" i="4"/>
  <c r="G180" i="4"/>
  <c r="G181" i="4"/>
  <c r="G182" i="4"/>
  <c r="G183" i="4"/>
  <c r="G184" i="4"/>
  <c r="G185" i="4"/>
  <c r="G186" i="4"/>
  <c r="G187" i="4"/>
  <c r="G188" i="4"/>
  <c r="G189" i="4"/>
  <c r="G190" i="4"/>
  <c r="G191" i="4"/>
  <c r="G192" i="4"/>
  <c r="G193" i="4"/>
  <c r="G194" i="4"/>
  <c r="G195" i="4"/>
  <c r="G196" i="4"/>
  <c r="G197" i="4"/>
  <c r="G198" i="4"/>
  <c r="G199" i="4"/>
  <c r="G200" i="4"/>
  <c r="G201" i="4"/>
  <c r="G202" i="4"/>
  <c r="G203" i="4"/>
  <c r="G204" i="4"/>
  <c r="G205" i="4"/>
  <c r="G206" i="4"/>
  <c r="G207" i="4"/>
  <c r="G208" i="4"/>
  <c r="G209" i="4"/>
  <c r="G210" i="4"/>
  <c r="G211" i="4"/>
  <c r="G212" i="4"/>
  <c r="G213" i="4"/>
  <c r="G214" i="4"/>
  <c r="G215" i="4"/>
  <c r="G216" i="4"/>
  <c r="G217" i="4"/>
  <c r="G218" i="4"/>
  <c r="G219" i="4"/>
  <c r="G220" i="4"/>
  <c r="G221" i="4"/>
  <c r="G222" i="4"/>
  <c r="G223" i="4"/>
  <c r="G224" i="4"/>
  <c r="G225" i="4"/>
  <c r="G226" i="4"/>
  <c r="G227" i="4"/>
  <c r="G228" i="4"/>
  <c r="G229" i="4"/>
  <c r="G230" i="4"/>
  <c r="G231" i="4"/>
  <c r="G232" i="4"/>
  <c r="G233" i="4"/>
  <c r="G234" i="4"/>
  <c r="G235" i="4"/>
  <c r="G236" i="4"/>
  <c r="G237" i="4"/>
  <c r="G238" i="4"/>
  <c r="G239" i="4"/>
  <c r="G240" i="4"/>
  <c r="G241" i="4"/>
  <c r="G242" i="4"/>
  <c r="G243" i="4"/>
  <c r="G244" i="4"/>
  <c r="G245" i="4"/>
  <c r="G246" i="4"/>
  <c r="G247" i="4"/>
  <c r="G248" i="4"/>
  <c r="G249" i="4"/>
  <c r="G250" i="4"/>
  <c r="G251" i="4"/>
  <c r="G252" i="4"/>
  <c r="G253" i="4"/>
  <c r="G254" i="4"/>
  <c r="G255" i="4"/>
  <c r="G256" i="4"/>
  <c r="G257" i="4"/>
  <c r="G258" i="4"/>
  <c r="G259" i="4"/>
  <c r="G260" i="4"/>
  <c r="G261" i="4"/>
  <c r="G262" i="4"/>
  <c r="G263" i="4"/>
  <c r="G264" i="4"/>
  <c r="G265" i="4"/>
  <c r="G266" i="4"/>
  <c r="G267" i="4"/>
  <c r="G268" i="4"/>
  <c r="G269" i="4"/>
  <c r="G270" i="4"/>
  <c r="G271" i="4"/>
  <c r="G272" i="4"/>
  <c r="G273" i="4"/>
  <c r="G274" i="4"/>
  <c r="G275" i="4"/>
  <c r="G276" i="4"/>
  <c r="G277" i="4"/>
  <c r="G278" i="4"/>
  <c r="G279" i="4"/>
  <c r="G280" i="4"/>
  <c r="G281" i="4"/>
  <c r="G282" i="4"/>
  <c r="G283" i="4"/>
  <c r="G284" i="4"/>
  <c r="G285" i="4"/>
  <c r="G286" i="4"/>
  <c r="G287" i="4"/>
  <c r="G288" i="4"/>
  <c r="G289" i="4"/>
  <c r="G290" i="4"/>
  <c r="G291" i="4"/>
  <c r="G292" i="4"/>
  <c r="G293" i="4"/>
  <c r="G294" i="4"/>
  <c r="G295" i="4"/>
  <c r="G297" i="4"/>
  <c r="G298" i="4"/>
  <c r="G299" i="4"/>
  <c r="G300" i="4"/>
  <c r="G301" i="4"/>
  <c r="G302" i="4"/>
  <c r="G303" i="4"/>
  <c r="G304" i="4"/>
  <c r="G305" i="4"/>
  <c r="G306" i="4"/>
  <c r="G307" i="4"/>
  <c r="G308" i="4"/>
  <c r="G309" i="4"/>
  <c r="G310" i="4"/>
  <c r="G311" i="4"/>
  <c r="G312" i="4"/>
  <c r="G313" i="4"/>
  <c r="G314" i="4"/>
  <c r="G315" i="4"/>
  <c r="G316" i="4"/>
  <c r="G317" i="4"/>
  <c r="G318" i="4"/>
  <c r="G319" i="4"/>
  <c r="G320" i="4"/>
  <c r="G321" i="4"/>
  <c r="G322" i="4"/>
  <c r="G323" i="4"/>
  <c r="G324" i="4"/>
  <c r="G325" i="4"/>
  <c r="G326" i="4"/>
  <c r="G327" i="4"/>
  <c r="G328" i="4"/>
  <c r="G329" i="4"/>
  <c r="G330" i="4"/>
  <c r="G331" i="4"/>
  <c r="G332" i="4"/>
  <c r="G333" i="4"/>
  <c r="G334" i="4"/>
  <c r="G335" i="4"/>
  <c r="G336" i="4"/>
  <c r="G337" i="4"/>
  <c r="G338" i="4"/>
  <c r="G339" i="4"/>
  <c r="G340" i="4"/>
  <c r="G341" i="4"/>
  <c r="G342" i="4"/>
  <c r="G343" i="4"/>
  <c r="G344" i="4"/>
  <c r="G345" i="4"/>
  <c r="G346" i="4"/>
  <c r="G347" i="4"/>
  <c r="G348" i="4"/>
  <c r="G349" i="4"/>
  <c r="G350" i="4"/>
  <c r="G351" i="4"/>
  <c r="G352" i="4"/>
  <c r="G353" i="4"/>
  <c r="G354" i="4"/>
  <c r="G355" i="4"/>
  <c r="G356" i="4"/>
  <c r="G357" i="4"/>
  <c r="G358" i="4"/>
  <c r="G359" i="4"/>
  <c r="G360" i="4"/>
  <c r="G361" i="4"/>
  <c r="G362" i="4"/>
  <c r="G2" i="4"/>
  <c r="C363" i="4"/>
  <c r="H2" i="1"/>
  <c r="I8" i="3"/>
  <c r="I7" i="3"/>
  <c r="I6" i="3"/>
  <c r="I9" i="3"/>
  <c r="C17" i="3"/>
  <c r="C16" i="3"/>
  <c r="C15" i="3"/>
  <c r="H44" i="1"/>
  <c r="H356" i="1"/>
  <c r="H341" i="1"/>
  <c r="H236" i="1"/>
  <c r="H228" i="1"/>
  <c r="H210" i="1"/>
  <c r="H158" i="1"/>
  <c r="H26" i="1"/>
  <c r="H57" i="1"/>
  <c r="H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6" i="1"/>
  <c r="H47" i="1"/>
  <c r="H48" i="1"/>
  <c r="H49" i="1"/>
  <c r="H50" i="1"/>
  <c r="H51" i="1"/>
  <c r="H52" i="1"/>
  <c r="H53" i="1"/>
  <c r="H54" i="1"/>
  <c r="H55" i="1"/>
  <c r="H56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30" i="1"/>
  <c r="H231" i="1"/>
  <c r="H232" i="1"/>
  <c r="H233" i="1"/>
  <c r="H234" i="1"/>
  <c r="H235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8" i="1"/>
  <c r="H359" i="1"/>
  <c r="H360" i="1"/>
  <c r="H361" i="1"/>
  <c r="H362" i="1"/>
  <c r="G296" i="4" l="1"/>
  <c r="C18" i="3"/>
  <c r="C7" i="3" l="1"/>
  <c r="C8" i="3"/>
  <c r="C9" i="3"/>
  <c r="C6" i="3"/>
  <c r="G361" i="1"/>
  <c r="G362" i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2" i="1"/>
  <c r="G3" i="2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G138" i="2"/>
  <c r="G139" i="2"/>
  <c r="G140" i="2"/>
  <c r="G141" i="2"/>
  <c r="G142" i="2"/>
  <c r="G143" i="2"/>
  <c r="G144" i="2"/>
  <c r="G145" i="2"/>
  <c r="G146" i="2"/>
  <c r="G147" i="2"/>
  <c r="G148" i="2"/>
  <c r="G149" i="2"/>
  <c r="G150" i="2"/>
  <c r="G151" i="2"/>
  <c r="G152" i="2"/>
  <c r="G153" i="2"/>
  <c r="G154" i="2"/>
  <c r="G155" i="2"/>
  <c r="G156" i="2"/>
  <c r="G157" i="2"/>
  <c r="G158" i="2"/>
  <c r="G159" i="2"/>
  <c r="G160" i="2"/>
  <c r="G161" i="2"/>
  <c r="G162" i="2"/>
  <c r="G163" i="2"/>
  <c r="G164" i="2"/>
  <c r="G165" i="2"/>
  <c r="G166" i="2"/>
  <c r="G167" i="2"/>
  <c r="G168" i="2"/>
  <c r="G169" i="2"/>
  <c r="G170" i="2"/>
  <c r="G171" i="2"/>
  <c r="G172" i="2"/>
  <c r="G173" i="2"/>
  <c r="G174" i="2"/>
  <c r="G175" i="2"/>
  <c r="G176" i="2"/>
  <c r="G177" i="2"/>
  <c r="G178" i="2"/>
  <c r="G179" i="2"/>
  <c r="G180" i="2"/>
  <c r="G181" i="2"/>
  <c r="G182" i="2"/>
  <c r="G183" i="2"/>
  <c r="G184" i="2"/>
  <c r="G185" i="2"/>
  <c r="G186" i="2"/>
  <c r="G187" i="2"/>
  <c r="G188" i="2"/>
  <c r="G189" i="2"/>
  <c r="G190" i="2"/>
  <c r="G191" i="2"/>
  <c r="G192" i="2"/>
  <c r="G193" i="2"/>
  <c r="G194" i="2"/>
  <c r="G195" i="2"/>
  <c r="G196" i="2"/>
  <c r="G197" i="2"/>
  <c r="G198" i="2"/>
  <c r="G199" i="2"/>
  <c r="G200" i="2"/>
  <c r="G201" i="2"/>
  <c r="G202" i="2"/>
  <c r="G203" i="2"/>
  <c r="G204" i="2"/>
  <c r="G205" i="2"/>
  <c r="G206" i="2"/>
  <c r="G207" i="2"/>
  <c r="G208" i="2"/>
  <c r="G209" i="2"/>
  <c r="G210" i="2"/>
  <c r="G211" i="2"/>
  <c r="G212" i="2"/>
  <c r="G213" i="2"/>
  <c r="G214" i="2"/>
  <c r="G215" i="2"/>
  <c r="G216" i="2"/>
  <c r="G217" i="2"/>
  <c r="G218" i="2"/>
  <c r="G219" i="2"/>
  <c r="G220" i="2"/>
  <c r="G221" i="2"/>
  <c r="G222" i="2"/>
  <c r="G223" i="2"/>
  <c r="G224" i="2"/>
  <c r="G225" i="2"/>
  <c r="G226" i="2"/>
  <c r="G227" i="2"/>
  <c r="G228" i="2"/>
  <c r="G229" i="2"/>
  <c r="G230" i="2"/>
  <c r="G231" i="2"/>
  <c r="G232" i="2"/>
  <c r="G233" i="2"/>
  <c r="G234" i="2"/>
  <c r="G235" i="2"/>
  <c r="G236" i="2"/>
  <c r="G237" i="2"/>
  <c r="G238" i="2"/>
  <c r="G239" i="2"/>
  <c r="G240" i="2"/>
  <c r="G241" i="2"/>
  <c r="G242" i="2"/>
  <c r="G243" i="2"/>
  <c r="G244" i="2"/>
  <c r="G245" i="2"/>
  <c r="G246" i="2"/>
  <c r="G247" i="2"/>
  <c r="G248" i="2"/>
  <c r="G249" i="2"/>
  <c r="G250" i="2"/>
  <c r="G251" i="2"/>
  <c r="G252" i="2"/>
  <c r="G253" i="2"/>
  <c r="G254" i="2"/>
  <c r="G255" i="2"/>
  <c r="G256" i="2"/>
  <c r="G257" i="2"/>
  <c r="G258" i="2"/>
  <c r="G259" i="2"/>
  <c r="G260" i="2"/>
  <c r="G261" i="2"/>
  <c r="G262" i="2"/>
  <c r="G263" i="2"/>
  <c r="G264" i="2"/>
  <c r="G265" i="2"/>
  <c r="G266" i="2"/>
  <c r="G267" i="2"/>
  <c r="G268" i="2"/>
  <c r="G269" i="2"/>
  <c r="G270" i="2"/>
  <c r="G271" i="2"/>
  <c r="G272" i="2"/>
  <c r="G273" i="2"/>
  <c r="G274" i="2"/>
  <c r="G275" i="2"/>
  <c r="G276" i="2"/>
  <c r="G277" i="2"/>
  <c r="G278" i="2"/>
  <c r="G279" i="2"/>
  <c r="G280" i="2"/>
  <c r="G281" i="2"/>
  <c r="G282" i="2"/>
  <c r="G283" i="2"/>
  <c r="G284" i="2"/>
  <c r="G285" i="2"/>
  <c r="G286" i="2"/>
  <c r="G287" i="2"/>
  <c r="G288" i="2"/>
  <c r="G289" i="2"/>
  <c r="G290" i="2"/>
  <c r="G291" i="2"/>
  <c r="G292" i="2"/>
  <c r="G293" i="2"/>
  <c r="G294" i="2"/>
  <c r="G295" i="2"/>
  <c r="G296" i="2"/>
  <c r="G297" i="2"/>
  <c r="G298" i="2"/>
  <c r="G299" i="2"/>
  <c r="G300" i="2"/>
  <c r="G301" i="2"/>
  <c r="G302" i="2"/>
  <c r="G303" i="2"/>
  <c r="G304" i="2"/>
  <c r="G305" i="2"/>
  <c r="G306" i="2"/>
  <c r="G307" i="2"/>
  <c r="G308" i="2"/>
  <c r="G309" i="2"/>
  <c r="G310" i="2"/>
  <c r="G311" i="2"/>
  <c r="G312" i="2"/>
  <c r="G313" i="2"/>
  <c r="G314" i="2"/>
  <c r="G315" i="2"/>
  <c r="G316" i="2"/>
  <c r="G317" i="2"/>
  <c r="G318" i="2"/>
  <c r="G319" i="2"/>
  <c r="G320" i="2"/>
  <c r="G321" i="2"/>
  <c r="G322" i="2"/>
  <c r="G323" i="2"/>
  <c r="G324" i="2"/>
  <c r="G325" i="2"/>
  <c r="G326" i="2"/>
  <c r="G327" i="2"/>
  <c r="G328" i="2"/>
  <c r="G329" i="2"/>
  <c r="G330" i="2"/>
  <c r="G331" i="2"/>
  <c r="G332" i="2"/>
  <c r="G333" i="2"/>
  <c r="G334" i="2"/>
  <c r="G335" i="2"/>
  <c r="G336" i="2"/>
  <c r="G337" i="2"/>
  <c r="G338" i="2"/>
  <c r="G339" i="2"/>
  <c r="G340" i="2"/>
  <c r="G341" i="2"/>
  <c r="G342" i="2"/>
  <c r="G343" i="2"/>
  <c r="G344" i="2"/>
  <c r="G345" i="2"/>
  <c r="G346" i="2"/>
  <c r="G347" i="2"/>
  <c r="G348" i="2"/>
  <c r="G349" i="2"/>
  <c r="G350" i="2"/>
  <c r="G351" i="2"/>
  <c r="G352" i="2"/>
  <c r="G2" i="2"/>
  <c r="F352" i="2"/>
  <c r="F351" i="2"/>
  <c r="F350" i="2"/>
  <c r="F346" i="2"/>
  <c r="F342" i="2"/>
  <c r="F341" i="2"/>
  <c r="F340" i="2"/>
  <c r="F339" i="2"/>
  <c r="F338" i="2"/>
  <c r="F332" i="2"/>
  <c r="F330" i="2"/>
  <c r="F328" i="2"/>
  <c r="F327" i="2"/>
  <c r="F326" i="2"/>
  <c r="F324" i="2"/>
  <c r="F323" i="2"/>
  <c r="F322" i="2"/>
  <c r="F320" i="2"/>
  <c r="F319" i="2"/>
  <c r="F317" i="2"/>
  <c r="F314" i="2"/>
  <c r="F313" i="2"/>
  <c r="F312" i="2"/>
  <c r="F311" i="2"/>
  <c r="F310" i="2"/>
  <c r="F307" i="2"/>
  <c r="F305" i="2"/>
  <c r="F304" i="2"/>
  <c r="F303" i="2"/>
  <c r="F301" i="2"/>
  <c r="F300" i="2"/>
  <c r="F298" i="2"/>
  <c r="F297" i="2"/>
  <c r="F291" i="2"/>
  <c r="F290" i="2"/>
  <c r="F287" i="2"/>
  <c r="F286" i="2"/>
  <c r="F284" i="2"/>
  <c r="F283" i="2"/>
  <c r="F282" i="2"/>
  <c r="F281" i="2"/>
  <c r="F280" i="2"/>
  <c r="F277" i="2"/>
  <c r="F276" i="2"/>
  <c r="F273" i="2"/>
  <c r="F271" i="2"/>
  <c r="F270" i="2"/>
  <c r="F269" i="2"/>
  <c r="F268" i="2"/>
  <c r="F264" i="2"/>
  <c r="F262" i="2"/>
  <c r="F261" i="2"/>
  <c r="F260" i="2"/>
  <c r="F257" i="2"/>
  <c r="F255" i="2"/>
  <c r="F254" i="2"/>
  <c r="F252" i="2"/>
  <c r="F251" i="2"/>
  <c r="F250" i="2"/>
  <c r="F248" i="2"/>
  <c r="F246" i="2"/>
  <c r="F245" i="2"/>
  <c r="F243" i="2"/>
  <c r="F242" i="2"/>
  <c r="F241" i="2"/>
  <c r="F240" i="2"/>
  <c r="F239" i="2"/>
  <c r="F238" i="2"/>
  <c r="F237" i="2"/>
  <c r="F236" i="2"/>
  <c r="F235" i="2"/>
  <c r="F234" i="2"/>
  <c r="F233" i="2"/>
  <c r="F229" i="2"/>
  <c r="F228" i="2"/>
  <c r="F226" i="2"/>
  <c r="F225" i="2"/>
  <c r="F224" i="2"/>
  <c r="F223" i="2"/>
  <c r="F220" i="2"/>
  <c r="F219" i="2"/>
  <c r="F218" i="2"/>
  <c r="F217" i="2"/>
  <c r="F215" i="2"/>
  <c r="F213" i="2"/>
  <c r="F210" i="2"/>
  <c r="F209" i="2"/>
  <c r="F205" i="2"/>
  <c r="F204" i="2"/>
  <c r="F203" i="2"/>
  <c r="F201" i="2"/>
  <c r="F198" i="2"/>
  <c r="F196" i="2"/>
  <c r="F195" i="2"/>
  <c r="F194" i="2"/>
  <c r="F193" i="2"/>
  <c r="F192" i="2"/>
  <c r="F191" i="2"/>
  <c r="F189" i="2"/>
  <c r="F187" i="2"/>
  <c r="F186" i="2"/>
  <c r="F184" i="2"/>
  <c r="F183" i="2"/>
  <c r="F182" i="2"/>
  <c r="F181" i="2"/>
  <c r="F180" i="2"/>
  <c r="F176" i="2"/>
  <c r="F175" i="2"/>
  <c r="F174" i="2"/>
  <c r="F173" i="2"/>
  <c r="F170" i="2"/>
  <c r="F163" i="2"/>
  <c r="F162" i="2"/>
  <c r="F159" i="2"/>
  <c r="F157" i="2"/>
  <c r="F155" i="2"/>
  <c r="F154" i="2"/>
  <c r="F153" i="2"/>
  <c r="F152" i="2"/>
  <c r="F151" i="2"/>
  <c r="F149" i="2"/>
  <c r="F148" i="2"/>
  <c r="F147" i="2"/>
  <c r="F146" i="2"/>
  <c r="F144" i="2"/>
  <c r="F141" i="2"/>
  <c r="F140" i="2"/>
  <c r="F139" i="2"/>
  <c r="F136" i="2"/>
  <c r="F134" i="2"/>
  <c r="F133" i="2"/>
  <c r="F131" i="2"/>
  <c r="F130" i="2"/>
  <c r="F128" i="2"/>
  <c r="F127" i="2"/>
  <c r="F126" i="2"/>
  <c r="F124" i="2"/>
  <c r="F123" i="2"/>
  <c r="F122" i="2"/>
  <c r="F121" i="2"/>
  <c r="F119" i="2"/>
  <c r="F118" i="2"/>
  <c r="F116" i="2"/>
  <c r="F115" i="2"/>
  <c r="F114" i="2"/>
  <c r="F113" i="2"/>
  <c r="F111" i="2"/>
  <c r="F112" i="2"/>
  <c r="F110" i="2"/>
  <c r="F109" i="2"/>
  <c r="F107" i="2"/>
  <c r="F106" i="2"/>
  <c r="F101" i="2"/>
  <c r="F100" i="2"/>
  <c r="F98" i="2"/>
  <c r="F96" i="2"/>
  <c r="F93" i="2"/>
  <c r="F92" i="2"/>
  <c r="F91" i="2"/>
  <c r="F90" i="2"/>
  <c r="F89" i="2"/>
  <c r="F88" i="2"/>
  <c r="F87" i="2"/>
  <c r="F86" i="2"/>
  <c r="F85" i="2"/>
  <c r="F83" i="2"/>
  <c r="F82" i="2"/>
  <c r="F80" i="2"/>
  <c r="F79" i="2"/>
  <c r="F77" i="2"/>
  <c r="F76" i="2"/>
  <c r="F72" i="2"/>
  <c r="F71" i="2"/>
  <c r="F70" i="2"/>
  <c r="F68" i="2"/>
  <c r="F66" i="2"/>
  <c r="F65" i="2"/>
  <c r="F64" i="2"/>
  <c r="F63" i="2"/>
  <c r="F62" i="2"/>
  <c r="F61" i="2"/>
  <c r="F60" i="2"/>
  <c r="F58" i="2"/>
  <c r="F57" i="2"/>
  <c r="F55" i="2"/>
  <c r="F54" i="2"/>
  <c r="F53" i="2"/>
  <c r="F49" i="2"/>
  <c r="F47" i="2"/>
  <c r="F46" i="2"/>
  <c r="F45" i="2"/>
  <c r="F43" i="2"/>
  <c r="F42" i="2"/>
  <c r="F41" i="2"/>
  <c r="F40" i="2"/>
  <c r="F39" i="2"/>
  <c r="F36" i="2"/>
  <c r="F35" i="2"/>
  <c r="F34" i="2"/>
  <c r="F31" i="2"/>
  <c r="F30" i="2"/>
  <c r="F29" i="2"/>
  <c r="F27" i="2"/>
  <c r="F26" i="2"/>
  <c r="F24" i="2"/>
  <c r="F23" i="2"/>
  <c r="F22" i="2"/>
  <c r="F21" i="2"/>
  <c r="F20" i="2"/>
  <c r="F19" i="2"/>
  <c r="F16" i="2"/>
  <c r="F15" i="2"/>
  <c r="F14" i="2"/>
  <c r="F11" i="2"/>
  <c r="F8" i="2"/>
  <c r="F7" i="2"/>
  <c r="F6" i="2"/>
  <c r="F5" i="2"/>
  <c r="F2" i="2"/>
  <c r="F349" i="2"/>
  <c r="F343" i="2"/>
  <c r="F335" i="2"/>
  <c r="F256" i="2"/>
  <c r="F231" i="2"/>
  <c r="F212" i="2"/>
  <c r="F206" i="2"/>
  <c r="F172" i="2"/>
  <c r="F125" i="2"/>
  <c r="F78" i="2"/>
  <c r="F56" i="2"/>
  <c r="F44" i="2"/>
  <c r="F38" i="2"/>
  <c r="F348" i="2"/>
  <c r="F347" i="2"/>
  <c r="F345" i="2"/>
  <c r="F344" i="2"/>
  <c r="F337" i="2"/>
  <c r="F336" i="2"/>
  <c r="F334" i="2"/>
  <c r="F333" i="2"/>
  <c r="F331" i="2"/>
  <c r="F329" i="2"/>
  <c r="F325" i="2"/>
  <c r="F321" i="2"/>
  <c r="F318" i="2"/>
  <c r="F316" i="2"/>
  <c r="F315" i="2"/>
  <c r="F309" i="2"/>
  <c r="F308" i="2"/>
  <c r="F306" i="2"/>
  <c r="F302" i="2"/>
  <c r="F299" i="2"/>
  <c r="F296" i="2"/>
  <c r="F295" i="2"/>
  <c r="F294" i="2"/>
  <c r="F293" i="2"/>
  <c r="F292" i="2"/>
  <c r="F289" i="2"/>
  <c r="F288" i="2"/>
  <c r="F285" i="2"/>
  <c r="F279" i="2"/>
  <c r="F278" i="2"/>
  <c r="F275" i="2"/>
  <c r="F274" i="2"/>
  <c r="F272" i="2"/>
  <c r="F267" i="2"/>
  <c r="F266" i="2"/>
  <c r="F265" i="2"/>
  <c r="F263" i="2"/>
  <c r="F259" i="2"/>
  <c r="F258" i="2"/>
  <c r="F253" i="2"/>
  <c r="F249" i="2"/>
  <c r="F247" i="2"/>
  <c r="F244" i="2"/>
  <c r="F232" i="2"/>
  <c r="F230" i="2"/>
  <c r="F227" i="2"/>
  <c r="F222" i="2"/>
  <c r="F221" i="2"/>
  <c r="F216" i="2"/>
  <c r="F214" i="2"/>
  <c r="F211" i="2"/>
  <c r="F208" i="2"/>
  <c r="F207" i="2"/>
  <c r="F202" i="2"/>
  <c r="F200" i="2"/>
  <c r="F199" i="2"/>
  <c r="F197" i="2"/>
  <c r="F190" i="2"/>
  <c r="F188" i="2"/>
  <c r="F185" i="2"/>
  <c r="F179" i="2"/>
  <c r="F178" i="2"/>
  <c r="F177" i="2"/>
  <c r="F171" i="2"/>
  <c r="F169" i="2"/>
  <c r="F168" i="2"/>
  <c r="F167" i="2"/>
  <c r="F166" i="2"/>
  <c r="F165" i="2"/>
  <c r="F164" i="2"/>
  <c r="F161" i="2"/>
  <c r="F160" i="2"/>
  <c r="F158" i="2"/>
  <c r="F156" i="2"/>
  <c r="F150" i="2"/>
  <c r="F145" i="2"/>
  <c r="F143" i="2"/>
  <c r="F142" i="2"/>
  <c r="F138" i="2"/>
  <c r="F137" i="2"/>
  <c r="F135" i="2"/>
  <c r="F132" i="2"/>
  <c r="F129" i="2"/>
  <c r="F120" i="2"/>
  <c r="F117" i="2"/>
  <c r="F108" i="2"/>
  <c r="F105" i="2"/>
  <c r="F104" i="2"/>
  <c r="F103" i="2"/>
  <c r="F102" i="2"/>
  <c r="F99" i="2"/>
  <c r="F97" i="2"/>
  <c r="F95" i="2"/>
  <c r="F94" i="2"/>
  <c r="F84" i="2"/>
  <c r="F81" i="2"/>
  <c r="F75" i="2"/>
  <c r="F74" i="2"/>
  <c r="F73" i="2"/>
  <c r="F69" i="2"/>
  <c r="F67" i="2"/>
  <c r="F59" i="2"/>
  <c r="F52" i="2"/>
  <c r="F51" i="2"/>
  <c r="F50" i="2"/>
  <c r="F48" i="2"/>
  <c r="F37" i="2"/>
  <c r="F33" i="2"/>
  <c r="F32" i="2"/>
  <c r="F28" i="2"/>
  <c r="F25" i="2"/>
  <c r="F18" i="2"/>
  <c r="F17" i="2"/>
  <c r="F13" i="2"/>
  <c r="F12" i="2"/>
  <c r="F10" i="2"/>
  <c r="F9" i="2"/>
  <c r="F4" i="2"/>
  <c r="F3" i="2"/>
</calcChain>
</file>

<file path=xl/sharedStrings.xml><?xml version="1.0" encoding="utf-8"?>
<sst xmlns="http://schemas.openxmlformats.org/spreadsheetml/2006/main" count="6932" uniqueCount="413">
  <si>
    <t>City/Town </t>
  </si>
  <si>
    <t>Fluoridation Status</t>
  </si>
  <si>
    <t xml:space="preserve"> Population Source 2016-2020 ACS Population estimate *NEW</t>
  </si>
  <si>
    <t>Year Began to Fluoridate (if applicable)</t>
  </si>
  <si>
    <t>Additional Info. (if applicable)</t>
  </si>
  <si>
    <t>Acton</t>
  </si>
  <si>
    <t>Fully Fluoridated</t>
  </si>
  <si>
    <t>not applicable</t>
  </si>
  <si>
    <t>Acushnet</t>
  </si>
  <si>
    <t>Amherst</t>
  </si>
  <si>
    <t>Andover</t>
  </si>
  <si>
    <t>Arlington*</t>
  </si>
  <si>
    <t>Ashburnham</t>
  </si>
  <si>
    <t>Athol</t>
  </si>
  <si>
    <t>Attleboro</t>
  </si>
  <si>
    <t>Bedford*</t>
  </si>
  <si>
    <t>Belmont*</t>
  </si>
  <si>
    <t>Beverly</t>
  </si>
  <si>
    <t>Billerica</t>
  </si>
  <si>
    <t>Boston*</t>
  </si>
  <si>
    <t>Brookline*</t>
  </si>
  <si>
    <t>Burlington</t>
  </si>
  <si>
    <t>Cambridge*</t>
  </si>
  <si>
    <t>Canton*</t>
  </si>
  <si>
    <t>Chelsea*</t>
  </si>
  <si>
    <t>Cohasset</t>
  </si>
  <si>
    <t>Concord</t>
  </si>
  <si>
    <t>Danvers</t>
  </si>
  <si>
    <t>Dartmouth</t>
  </si>
  <si>
    <t>Dedham*</t>
  </si>
  <si>
    <t>Dracut</t>
  </si>
  <si>
    <t>Duxbury</t>
  </si>
  <si>
    <t>Essex</t>
  </si>
  <si>
    <t>Everett*</t>
  </si>
  <si>
    <t>Fall River</t>
  </si>
  <si>
    <t>Fitchburg</t>
  </si>
  <si>
    <t>Framingham*</t>
  </si>
  <si>
    <t>Franklin</t>
  </si>
  <si>
    <t>Freetown</t>
  </si>
  <si>
    <t>1978/2007</t>
  </si>
  <si>
    <t>Gardner</t>
  </si>
  <si>
    <t>Gloucester</t>
  </si>
  <si>
    <t>Groveland</t>
  </si>
  <si>
    <t>Hamilton</t>
  </si>
  <si>
    <t>Haverhill</t>
  </si>
  <si>
    <t>Hingham</t>
  </si>
  <si>
    <t>Holden</t>
  </si>
  <si>
    <t>Holliston</t>
  </si>
  <si>
    <t>Holyoke</t>
  </si>
  <si>
    <t>Hudson</t>
  </si>
  <si>
    <t>Hull</t>
  </si>
  <si>
    <t>Ipswich</t>
  </si>
  <si>
    <t>Lawrence</t>
  </si>
  <si>
    <t>Lexington*</t>
  </si>
  <si>
    <t>Lincoln</t>
  </si>
  <si>
    <t>Longmeadow</t>
  </si>
  <si>
    <t>Lowell</t>
  </si>
  <si>
    <t>Lynn</t>
  </si>
  <si>
    <t>Lynnfield*</t>
  </si>
  <si>
    <t>1959/1972</t>
  </si>
  <si>
    <t>Malden*</t>
  </si>
  <si>
    <t>Mansfield</t>
  </si>
  <si>
    <t>Marblehead*</t>
  </si>
  <si>
    <t>Marlborough*</t>
  </si>
  <si>
    <t>Medford</t>
  </si>
  <si>
    <t>Medway</t>
  </si>
  <si>
    <t>Melrose*</t>
  </si>
  <si>
    <t>Middleton</t>
  </si>
  <si>
    <t>Millis</t>
  </si>
  <si>
    <t>Milton*</t>
  </si>
  <si>
    <t>Nahant*</t>
  </si>
  <si>
    <t>Natick</t>
  </si>
  <si>
    <t>Needham*</t>
  </si>
  <si>
    <t>New Bedford</t>
  </si>
  <si>
    <t>Newburyport</t>
  </si>
  <si>
    <t>Newton*</t>
  </si>
  <si>
    <t>North Andover</t>
  </si>
  <si>
    <t>Northborough*</t>
  </si>
  <si>
    <t>Norwood*</t>
  </si>
  <si>
    <t>Oak Bluffs</t>
  </si>
  <si>
    <t>Oxford</t>
  </si>
  <si>
    <t>Peabody*</t>
  </si>
  <si>
    <t>Pembroke</t>
  </si>
  <si>
    <t>Quincy*</t>
  </si>
  <si>
    <t>Reading*</t>
  </si>
  <si>
    <t>Revere*</t>
  </si>
  <si>
    <t>Rockport</t>
  </si>
  <si>
    <t>Royalston</t>
  </si>
  <si>
    <t>Rutland</t>
  </si>
  <si>
    <t>Salem</t>
  </si>
  <si>
    <t>Saugus*</t>
  </si>
  <si>
    <t>Scituate</t>
  </si>
  <si>
    <t>Seekonk</t>
  </si>
  <si>
    <t>Sharon</t>
  </si>
  <si>
    <t>Shrewsbury</t>
  </si>
  <si>
    <t>Somerset</t>
  </si>
  <si>
    <t>Somerville*</t>
  </si>
  <si>
    <t>Southborough*</t>
  </si>
  <si>
    <t>Southbridge</t>
  </si>
  <si>
    <t>Stoneham</t>
  </si>
  <si>
    <t>Sturbridge</t>
  </si>
  <si>
    <t>Sudbury</t>
  </si>
  <si>
    <t>Swampscott*</t>
  </si>
  <si>
    <t>Taunton</t>
  </si>
  <si>
    <t>Templeton</t>
  </si>
  <si>
    <t>Tewksbury</t>
  </si>
  <si>
    <t>Topsfield</t>
  </si>
  <si>
    <t>Tyngsborough</t>
  </si>
  <si>
    <t>Wakefield*</t>
  </si>
  <si>
    <t>Walpole</t>
  </si>
  <si>
    <t>Waltham*</t>
  </si>
  <si>
    <t>Watertown*</t>
  </si>
  <si>
    <t>Wayland</t>
  </si>
  <si>
    <t>Wellesley*</t>
  </si>
  <si>
    <t>Wenham</t>
  </si>
  <si>
    <t>West Newbury</t>
  </si>
  <si>
    <t>Westborough</t>
  </si>
  <si>
    <t>Westford</t>
  </si>
  <si>
    <t>Westminster</t>
  </si>
  <si>
    <t>Weston*</t>
  </si>
  <si>
    <t>Westwood*</t>
  </si>
  <si>
    <t>Weymouth</t>
  </si>
  <si>
    <t>Winchendon</t>
  </si>
  <si>
    <t>Winchester*</t>
  </si>
  <si>
    <t>Winthrop</t>
  </si>
  <si>
    <t>Woburn*</t>
  </si>
  <si>
    <t>1978/2008</t>
  </si>
  <si>
    <t>Belchertown</t>
  </si>
  <si>
    <t>Partially Fluoridated</t>
  </si>
  <si>
    <t>Amherst supplies fluoridated water to 50 homes and two businesses</t>
  </si>
  <si>
    <t>Bridgewater</t>
  </si>
  <si>
    <t>Massahusetts Correctional Institute supplies fluoridated water to 228 inmates</t>
  </si>
  <si>
    <t>Charlton</t>
  </si>
  <si>
    <t>Southbridge supplies 150 residents with fluoridated water</t>
  </si>
  <si>
    <t>Hardwick</t>
  </si>
  <si>
    <t>Eagle High School is fluoridated with 210 students</t>
  </si>
  <si>
    <t>Leverett</t>
  </si>
  <si>
    <t>Amherst supplies fluoridated water to 10 homes</t>
  </si>
  <si>
    <t>Newbury</t>
  </si>
  <si>
    <t>Newburyport supplies fluoridated water to 1302 residents</t>
  </si>
  <si>
    <t>Orange</t>
  </si>
  <si>
    <t xml:space="preserve">Athol supplies fluoridated water to 49 homes </t>
  </si>
  <si>
    <t>Pelham</t>
  </si>
  <si>
    <t>Amherst supplis fluoridated water to 40 homes and the Pelham elementary school with 117 students</t>
  </si>
  <si>
    <t>Westport</t>
  </si>
  <si>
    <t>Worcester</t>
  </si>
  <si>
    <t>Holden supplies fluoridated water to 180 homes</t>
  </si>
  <si>
    <t>Abington</t>
  </si>
  <si>
    <t>Non-Fluoridated</t>
  </si>
  <si>
    <t>city/town does have a community water supply</t>
  </si>
  <si>
    <t>Adams</t>
  </si>
  <si>
    <t>Agawam</t>
  </si>
  <si>
    <t>Alford</t>
  </si>
  <si>
    <t>city/town does not have a community water supply</t>
  </si>
  <si>
    <t>Amesbury</t>
  </si>
  <si>
    <t>Aquinnah</t>
  </si>
  <si>
    <t>Ashby</t>
  </si>
  <si>
    <t>Ashfield</t>
  </si>
  <si>
    <t>Ashland</t>
  </si>
  <si>
    <t>Auburn</t>
  </si>
  <si>
    <t>Avon</t>
  </si>
  <si>
    <t>Ayer</t>
  </si>
  <si>
    <t>Barnstable</t>
  </si>
  <si>
    <t>Barre</t>
  </si>
  <si>
    <t>Becket</t>
  </si>
  <si>
    <t>Bellingham</t>
  </si>
  <si>
    <t>Berkley</t>
  </si>
  <si>
    <t>Berlin</t>
  </si>
  <si>
    <t>Bernardston</t>
  </si>
  <si>
    <t>Blackstone</t>
  </si>
  <si>
    <t>Blandford</t>
  </si>
  <si>
    <t>Bolton</t>
  </si>
  <si>
    <t>Bourne</t>
  </si>
  <si>
    <t>Boxford</t>
  </si>
  <si>
    <t>Boylston</t>
  </si>
  <si>
    <t>Braintree</t>
  </si>
  <si>
    <t>Brewster</t>
  </si>
  <si>
    <t>Brimfield</t>
  </si>
  <si>
    <t>Brockton</t>
  </si>
  <si>
    <t>Brookfield</t>
  </si>
  <si>
    <t>Buckland</t>
  </si>
  <si>
    <t>Carlisle</t>
  </si>
  <si>
    <t>Carver</t>
  </si>
  <si>
    <t>Charlemont</t>
  </si>
  <si>
    <t>Chatham</t>
  </si>
  <si>
    <t>Chelmsford</t>
  </si>
  <si>
    <t>Cheshire</t>
  </si>
  <si>
    <t>Chester</t>
  </si>
  <si>
    <t>Chesterfield</t>
  </si>
  <si>
    <t>Chicopee</t>
  </si>
  <si>
    <t>Chilmark</t>
  </si>
  <si>
    <t>Clarksburg</t>
  </si>
  <si>
    <t>Clinton</t>
  </si>
  <si>
    <t>Colrain</t>
  </si>
  <si>
    <t>Conway</t>
  </si>
  <si>
    <t>Cummington</t>
  </si>
  <si>
    <t>Dalton</t>
  </si>
  <si>
    <t>Deerfield</t>
  </si>
  <si>
    <t>Dennis</t>
  </si>
  <si>
    <t>Dighton</t>
  </si>
  <si>
    <t>Non-fluoridated</t>
  </si>
  <si>
    <t>Douglas</t>
  </si>
  <si>
    <t>Dover</t>
  </si>
  <si>
    <t>Dudley</t>
  </si>
  <si>
    <t>Dunstable</t>
  </si>
  <si>
    <t>East Bridgewater</t>
  </si>
  <si>
    <t>East Brookfield</t>
  </si>
  <si>
    <t>East Longmeadow</t>
  </si>
  <si>
    <t>Eastham</t>
  </si>
  <si>
    <t>Easthampton</t>
  </si>
  <si>
    <t>Easton</t>
  </si>
  <si>
    <t>Egremont</t>
  </si>
  <si>
    <t>Erving</t>
  </si>
  <si>
    <t>Fairhaven</t>
  </si>
  <si>
    <t>Falmouth</t>
  </si>
  <si>
    <t>Florida</t>
  </si>
  <si>
    <t>Foxborough</t>
  </si>
  <si>
    <t>Georgetown</t>
  </si>
  <si>
    <t>Gill</t>
  </si>
  <si>
    <t>Goshen</t>
  </si>
  <si>
    <t>Gosnold</t>
  </si>
  <si>
    <t>Granby</t>
  </si>
  <si>
    <t>Grafton</t>
  </si>
  <si>
    <t>Granville</t>
  </si>
  <si>
    <t>Great Barrington</t>
  </si>
  <si>
    <t>Greenfield</t>
  </si>
  <si>
    <t>Groton</t>
  </si>
  <si>
    <t>Hadley</t>
  </si>
  <si>
    <t>Halifax</t>
  </si>
  <si>
    <t>Hampden</t>
  </si>
  <si>
    <t>Hancock</t>
  </si>
  <si>
    <t>Hanover</t>
  </si>
  <si>
    <t>Hanson</t>
  </si>
  <si>
    <t>Harvard</t>
  </si>
  <si>
    <t>Harwich</t>
  </si>
  <si>
    <t>Hatfield</t>
  </si>
  <si>
    <t>Hawley</t>
  </si>
  <si>
    <t>Heath</t>
  </si>
  <si>
    <t>Hinsdale</t>
  </si>
  <si>
    <t>Holbrook</t>
  </si>
  <si>
    <t>Holland</t>
  </si>
  <si>
    <t>Hopedale</t>
  </si>
  <si>
    <t>Hopkinton</t>
  </si>
  <si>
    <t>Hubbardston</t>
  </si>
  <si>
    <t>Huntington</t>
  </si>
  <si>
    <t>Kingston</t>
  </si>
  <si>
    <t>Lakeville</t>
  </si>
  <si>
    <t>Lancaster</t>
  </si>
  <si>
    <t>Lanesborough</t>
  </si>
  <si>
    <t>Lee</t>
  </si>
  <si>
    <t>Leicester</t>
  </si>
  <si>
    <t>Lenox</t>
  </si>
  <si>
    <t>Leominster</t>
  </si>
  <si>
    <t>Leyden</t>
  </si>
  <si>
    <t>Littleton</t>
  </si>
  <si>
    <t>Ludlow</t>
  </si>
  <si>
    <t>Lunenburg</t>
  </si>
  <si>
    <t>Marion</t>
  </si>
  <si>
    <t>Marshfield</t>
  </si>
  <si>
    <t>Mashpee</t>
  </si>
  <si>
    <t>Mattapoisett</t>
  </si>
  <si>
    <t>Maynard</t>
  </si>
  <si>
    <t>Medfield</t>
  </si>
  <si>
    <t>Mendon</t>
  </si>
  <si>
    <t>Merrimac</t>
  </si>
  <si>
    <t>Methuen</t>
  </si>
  <si>
    <t>Middleborough</t>
  </si>
  <si>
    <t>Middlefield</t>
  </si>
  <si>
    <t>Milford</t>
  </si>
  <si>
    <t>Millbury</t>
  </si>
  <si>
    <t>Millville</t>
  </si>
  <si>
    <t>Monroe</t>
  </si>
  <si>
    <t>Monson</t>
  </si>
  <si>
    <t>Montague</t>
  </si>
  <si>
    <t>Monterey</t>
  </si>
  <si>
    <t>Montgomery</t>
  </si>
  <si>
    <t>Mount Washington</t>
  </si>
  <si>
    <t>Nantucket</t>
  </si>
  <si>
    <t>New Ashford</t>
  </si>
  <si>
    <t>New Braintree</t>
  </si>
  <si>
    <t>New Marlborough</t>
  </si>
  <si>
    <t>New Salem</t>
  </si>
  <si>
    <t>Norfolk</t>
  </si>
  <si>
    <t>North Adams</t>
  </si>
  <si>
    <t>North Brookfield</t>
  </si>
  <si>
    <t>Northampton</t>
  </si>
  <si>
    <t>Northbridge</t>
  </si>
  <si>
    <t>Northfield</t>
  </si>
  <si>
    <t>Norton</t>
  </si>
  <si>
    <t>Norwell</t>
  </si>
  <si>
    <t>Oakham</t>
  </si>
  <si>
    <t>Orleans</t>
  </si>
  <si>
    <t>Otis</t>
  </si>
  <si>
    <t>Palmer</t>
  </si>
  <si>
    <t>Paxton</t>
  </si>
  <si>
    <t>Pepperell</t>
  </si>
  <si>
    <t>Peru</t>
  </si>
  <si>
    <t>Petersham</t>
  </si>
  <si>
    <t>Phillipston</t>
  </si>
  <si>
    <t>Pittsfield</t>
  </si>
  <si>
    <t>Plainfield</t>
  </si>
  <si>
    <t>Plainville</t>
  </si>
  <si>
    <t>Plymouth</t>
  </si>
  <si>
    <t>Plympton</t>
  </si>
  <si>
    <t>Princeton</t>
  </si>
  <si>
    <t>Provincetown</t>
  </si>
  <si>
    <t>Randolph</t>
  </si>
  <si>
    <t>Raynham</t>
  </si>
  <si>
    <t>Rehoboth</t>
  </si>
  <si>
    <t>Richmond</t>
  </si>
  <si>
    <t>Rochester</t>
  </si>
  <si>
    <t>Rockland</t>
  </si>
  <si>
    <t>Rowe</t>
  </si>
  <si>
    <t>Rowley</t>
  </si>
  <si>
    <t>Salisbury</t>
  </si>
  <si>
    <t>Sandisfield</t>
  </si>
  <si>
    <t>Sandwich</t>
  </si>
  <si>
    <t>Savoy</t>
  </si>
  <si>
    <t>Sheffield</t>
  </si>
  <si>
    <t>Shelburne</t>
  </si>
  <si>
    <t>Sherborn</t>
  </si>
  <si>
    <t>Shirley</t>
  </si>
  <si>
    <t>Shutesbury</t>
  </si>
  <si>
    <t>South Hadley</t>
  </si>
  <si>
    <t>Southampton</t>
  </si>
  <si>
    <t>Southwick</t>
  </si>
  <si>
    <t>Spencer</t>
  </si>
  <si>
    <t>Springfield</t>
  </si>
  <si>
    <t>Sterling</t>
  </si>
  <si>
    <t>Stockbridge</t>
  </si>
  <si>
    <t>Stoughton</t>
  </si>
  <si>
    <t>Stow</t>
  </si>
  <si>
    <t>Sunderland</t>
  </si>
  <si>
    <t>Sutton</t>
  </si>
  <si>
    <t>Swansea</t>
  </si>
  <si>
    <t>Tisbury</t>
  </si>
  <si>
    <t>Tolland</t>
  </si>
  <si>
    <t>Townsend</t>
  </si>
  <si>
    <t>Truro</t>
  </si>
  <si>
    <t>Tyringham</t>
  </si>
  <si>
    <t>Upton</t>
  </si>
  <si>
    <t>Uxbridge</t>
  </si>
  <si>
    <t>Wales</t>
  </si>
  <si>
    <t>Ware</t>
  </si>
  <si>
    <t>Wareham</t>
  </si>
  <si>
    <t>Warren</t>
  </si>
  <si>
    <t>Warwick</t>
  </si>
  <si>
    <t>Washington</t>
  </si>
  <si>
    <t>Webster</t>
  </si>
  <si>
    <t>Wellfleet</t>
  </si>
  <si>
    <t>Wendell</t>
  </si>
  <si>
    <t>West Boylston</t>
  </si>
  <si>
    <t>West Bridgewater</t>
  </si>
  <si>
    <t>West Brookfield</t>
  </si>
  <si>
    <t>West Springfield</t>
  </si>
  <si>
    <t>West Stockbridge</t>
  </si>
  <si>
    <t>West Tisbury</t>
  </si>
  <si>
    <t>Westfield</t>
  </si>
  <si>
    <t>Westhampton</t>
  </si>
  <si>
    <t>Whately</t>
  </si>
  <si>
    <t>Whitman</t>
  </si>
  <si>
    <t>Wilbraham</t>
  </si>
  <si>
    <t>Wilmington</t>
  </si>
  <si>
    <t>Williamsburg</t>
  </si>
  <si>
    <t>Williamstown</t>
  </si>
  <si>
    <t>Windsor</t>
  </si>
  <si>
    <t>Worthington</t>
  </si>
  <si>
    <t>Wrentham</t>
  </si>
  <si>
    <t>Yarmouth</t>
  </si>
  <si>
    <t>Fall River supplies 150 homes and 15 business *see Fall River note</t>
  </si>
  <si>
    <t xml:space="preserve">Interim suspension or fluoridation due to supply chain and equipment since December 2018 </t>
  </si>
  <si>
    <t>Edgartown</t>
  </si>
  <si>
    <t>North Attleborough</t>
  </si>
  <si>
    <t>Manchester-by-the-Sea</t>
  </si>
  <si>
    <t>Russell</t>
  </si>
  <si>
    <t xml:space="preserve"> Population </t>
  </si>
  <si>
    <t>Town</t>
  </si>
  <si>
    <t>MANCHESTER-BY-THE-SEA</t>
  </si>
  <si>
    <t>North Reading</t>
  </si>
  <si>
    <t>Otis Air National Guard Base is fluoridated</t>
  </si>
  <si>
    <t>Massachusetts Correctional Institution is fluoridated</t>
  </si>
  <si>
    <t>About 150 residents receive fluoridated water from Southbridge</t>
  </si>
  <si>
    <t>Some residents receive fluoridated water from Tauton; purchases water from Tauton when needed</t>
  </si>
  <si>
    <t>Water supply at Eagle High School is fluoridated</t>
  </si>
  <si>
    <t>Some residents receive fluoridated water from Duxbury</t>
  </si>
  <si>
    <t>Some residents receive fluoridated water from Newburyport</t>
  </si>
  <si>
    <t>Fluoride level is adjusted at one of the community water department sites</t>
  </si>
  <si>
    <t>Some residents receive water from Amherst; purchases water from Amherst when needed</t>
  </si>
  <si>
    <t>Some areas of Royalston are naturally fluoridated</t>
  </si>
  <si>
    <t>About 150 homes receive fluoridated water from Fall River</t>
  </si>
  <si>
    <t>Purchases water from fluoridated communities when needed</t>
  </si>
  <si>
    <t>About 180 homes receive fluoridated water from Holden</t>
  </si>
  <si>
    <t>Boxborough</t>
  </si>
  <si>
    <t>Town2023</t>
  </si>
  <si>
    <t>Year</t>
  </si>
  <si>
    <t>Floridation Status</t>
  </si>
  <si>
    <t>Population Served, N</t>
  </si>
  <si>
    <t>Population Served, %</t>
  </si>
  <si>
    <t>Total Population</t>
  </si>
  <si>
    <t>Town Served, N</t>
  </si>
  <si>
    <t>Town Served, %</t>
  </si>
  <si>
    <t>Total Towns</t>
  </si>
  <si>
    <r>
      <t>Table 1.</t>
    </r>
    <r>
      <rPr>
        <b/>
        <i/>
        <sz val="11"/>
        <color rgb="FF000000"/>
        <rFont val="Calibri Light"/>
        <family val="2"/>
        <scheme val="major"/>
      </rPr>
      <t>2023 MA Fluoride Population</t>
    </r>
  </si>
  <si>
    <r>
      <t>Table 2.</t>
    </r>
    <r>
      <rPr>
        <b/>
        <i/>
        <sz val="11"/>
        <color rgb="FF000000"/>
        <rFont val="Calibri Light"/>
        <family val="2"/>
        <scheme val="major"/>
      </rPr>
      <t>2023 MA Fluoride City/Town</t>
    </r>
  </si>
  <si>
    <r>
      <t>Table 1.</t>
    </r>
    <r>
      <rPr>
        <b/>
        <i/>
        <sz val="11"/>
        <color rgb="FF000000"/>
        <rFont val="Calibri Light"/>
        <family val="2"/>
        <scheme val="major"/>
      </rPr>
      <t>2021 MA Fluoride Population</t>
    </r>
  </si>
  <si>
    <r>
      <t>Table 2.</t>
    </r>
    <r>
      <rPr>
        <b/>
        <i/>
        <sz val="11"/>
        <color rgb="FF000000"/>
        <rFont val="Calibri Light"/>
        <family val="2"/>
        <scheme val="major"/>
      </rPr>
      <t>2021 MA Fluoride City/Town</t>
    </r>
  </si>
  <si>
    <t>2023 Additional Information</t>
  </si>
  <si>
    <t>2021 Additional Information</t>
  </si>
  <si>
    <t>Discrepancy</t>
  </si>
  <si>
    <t>Additional Information</t>
  </si>
  <si>
    <t>FluoridationStatusMap</t>
  </si>
  <si>
    <r>
      <t>Partially Fluoridated</t>
    </r>
    <r>
      <rPr>
        <sz val="11"/>
        <color rgb="FFFF0000"/>
        <rFont val="Calibri Light"/>
        <family val="2"/>
        <scheme val="major"/>
      </rPr>
      <t>*</t>
    </r>
  </si>
  <si>
    <t>*10 towns, covering areas with both partially fluoridated and non-fluoridated sections, were classified as partially fluoridated.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</si>
</sst>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sz val="11"/>
      <color rgb="FF000000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b/>
      <sz val="11"/>
      <color rgb="FFFF0000"/>
      <name val="Calibri Light"/>
      <family val="2"/>
      <scheme val="major"/>
    </font>
    <font>
      <i/>
      <sz val="11"/>
      <color rgb="FF000000"/>
      <name val="Calibri Light"/>
      <family val="2"/>
      <scheme val="major"/>
    </font>
    <font>
      <b/>
      <sz val="10"/>
      <color rgb="FF000000"/>
      <name val="Calibri Light"/>
      <family val="2"/>
      <scheme val="major"/>
    </font>
    <font>
      <b/>
      <i/>
      <sz val="11"/>
      <color rgb="FF000000"/>
      <name val="Calibri Light"/>
      <family val="2"/>
      <scheme val="major"/>
    </font>
    <font>
      <sz val="11"/>
      <color rgb="FFFF0000"/>
      <name val="Calibri Light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/>
      <right/>
      <top style="medium">
        <color rgb="FF7F7F7F"/>
      </top>
      <bottom style="medium">
        <color rgb="FF7F7F7F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0" applyFont="1"/>
    <xf numFmtId="3" fontId="2" fillId="0" borderId="0" xfId="0" applyNumberFormat="1" applyFont="1"/>
    <xf numFmtId="0" fontId="4" fillId="0" borderId="0" xfId="0" applyFont="1"/>
    <xf numFmtId="0" fontId="5" fillId="0" borderId="0" xfId="0" applyFont="1"/>
    <xf numFmtId="0" fontId="2" fillId="2" borderId="0" xfId="0" applyFont="1" applyFill="1"/>
    <xf numFmtId="3" fontId="2" fillId="2" borderId="0" xfId="0" applyNumberFormat="1" applyFont="1" applyFill="1"/>
    <xf numFmtId="0" fontId="3" fillId="0" borderId="1" xfId="0" applyFont="1" applyBorder="1" applyAlignment="1">
      <alignment vertical="center"/>
    </xf>
    <xf numFmtId="3" fontId="3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 readingOrder="1"/>
    </xf>
    <xf numFmtId="0" fontId="3" fillId="0" borderId="0" xfId="0" applyFont="1" applyAlignment="1">
      <alignment horizontal="left" vertical="center" readingOrder="1"/>
    </xf>
    <xf numFmtId="0" fontId="7" fillId="3" borderId="2" xfId="0" applyFont="1" applyFill="1" applyBorder="1" applyAlignment="1">
      <alignment vertical="center" wrapText="1"/>
    </xf>
    <xf numFmtId="0" fontId="7" fillId="3" borderId="2" xfId="0" applyFont="1" applyFill="1" applyBorder="1" applyAlignment="1">
      <alignment vertical="center"/>
    </xf>
    <xf numFmtId="3" fontId="3" fillId="0" borderId="0" xfId="0" applyNumberFormat="1" applyFont="1" applyAlignment="1">
      <alignment horizontal="center" vertical="center"/>
    </xf>
    <xf numFmtId="9" fontId="2" fillId="0" borderId="0" xfId="1" applyFont="1" applyAlignment="1">
      <alignment horizontal="center"/>
    </xf>
    <xf numFmtId="9" fontId="3" fillId="0" borderId="1" xfId="0" applyNumberFormat="1" applyFont="1" applyBorder="1" applyAlignment="1">
      <alignment horizontal="center" vertical="center"/>
    </xf>
    <xf numFmtId="0" fontId="9" fillId="0" borderId="0" xfId="0" applyFont="1"/>
    <xf numFmtId="10" fontId="2" fillId="0" borderId="0" xfId="1" applyNumberFormat="1" applyFont="1" applyAlignment="1">
      <alignment horizontal="center"/>
    </xf>
    <xf numFmtId="0" fontId="2" fillId="4" borderId="0" xfId="0" applyFont="1" applyFill="1"/>
    <xf numFmtId="0" fontId="3" fillId="0" borderId="0" xfId="0" applyFont="1" applyAlignment="1">
      <alignment vertical="center"/>
    </xf>
    <xf numFmtId="0" fontId="4" fillId="4" borderId="0" xfId="0" applyFont="1" applyFill="1"/>
    <xf numFmtId="0" fontId="4" fillId="0" borderId="0" xfId="0" applyFont="1" applyAlignment="1">
      <alignment wrapText="1"/>
    </xf>
    <xf numFmtId="0" fontId="2" fillId="0" borderId="0" xfId="0" applyFont="1" applyAlignment="1">
      <alignment horizontal="right"/>
    </xf>
    <xf numFmtId="0" fontId="0" fillId="0" borderId="0" xfId="0" applyAlignment="1">
      <alignment horizontal="right"/>
    </xf>
    <xf numFmtId="0" fontId="4" fillId="0" borderId="0" xfId="0" applyFont="1" applyAlignment="1">
      <alignment horizontal="right" wrapText="1"/>
    </xf>
  </cellXfs>
  <cellStyles count="2">
    <cellStyle name="Normal" xfId="0" builtinId="0"/>
    <cellStyle name="Percent" xfId="1" builtinId="5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4</xdr:row>
      <xdr:rowOff>0</xdr:rowOff>
    </xdr:from>
    <xdr:to>
      <xdr:col>19</xdr:col>
      <xdr:colOff>303543</xdr:colOff>
      <xdr:row>37</xdr:row>
      <xdr:rowOff>75405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7B169D8-B267-9B2A-24B8-31A1466427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28800" y="762000"/>
          <a:ext cx="10057143" cy="636190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X:\Bureau%20of%20Family%20&amp;%20Community%20Health\Division%20of%20Primary%20Care%20&amp;%20Health%20Access\HCWC\HCWC_EPI\LicensureData\Dashboard\Report_Table_LPN_2017-2021.xlsx" TargetMode="External"/><Relationship Id="rId1" Type="http://schemas.openxmlformats.org/officeDocument/2006/relationships/externalLinkPath" Target="file:///X:\Bureau%20of%20Family%20&amp;%20Community%20Health\Division%20of%20Primary%20Care%20&amp;%20Health%20Access\HCWC\HCWC_EPI\LicensureData\Dashboard\Report_Table_LPN_2017-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y"/>
      <sheetName val="SASOutput"/>
    </sheetNames>
    <sheetDataSet>
      <sheetData sheetId="0"/>
      <sheetData sheetId="1">
        <row r="2">
          <cell r="A2" t="str">
            <v>Table 1</v>
          </cell>
        </row>
        <row r="3">
          <cell r="A3" t="str">
            <v>ID</v>
          </cell>
          <cell r="B3" t="str">
            <v>year</v>
          </cell>
          <cell r="C3" t="str">
            <v>Q199StateA</v>
          </cell>
          <cell r="D3" t="str">
            <v>LPN,n</v>
          </cell>
        </row>
        <row r="4">
          <cell r="A4" t="str">
            <v>Table 1.2017MA</v>
          </cell>
          <cell r="B4">
            <v>2017</v>
          </cell>
          <cell r="C4" t="str">
            <v>MA</v>
          </cell>
          <cell r="D4">
            <v>16228</v>
          </cell>
          <cell r="E4" t="str">
            <v>Table 1</v>
          </cell>
        </row>
        <row r="5">
          <cell r="A5" t="str">
            <v>Table 1.2017Missing</v>
          </cell>
          <cell r="B5">
            <v>2017</v>
          </cell>
          <cell r="C5" t="str">
            <v>Missing</v>
          </cell>
          <cell r="D5">
            <v>105</v>
          </cell>
          <cell r="E5" t="str">
            <v>Table 1</v>
          </cell>
        </row>
        <row r="6">
          <cell r="A6" t="str">
            <v>Table 1.2017Outside MA</v>
          </cell>
          <cell r="B6">
            <v>2017</v>
          </cell>
          <cell r="C6" t="str">
            <v>Outside MA</v>
          </cell>
          <cell r="D6">
            <v>1673</v>
          </cell>
          <cell r="E6" t="str">
            <v>Table 1</v>
          </cell>
        </row>
        <row r="7">
          <cell r="A7" t="str">
            <v>Table 1.2019MA</v>
          </cell>
          <cell r="B7">
            <v>2019</v>
          </cell>
          <cell r="C7" t="str">
            <v>MA</v>
          </cell>
          <cell r="D7">
            <v>16581</v>
          </cell>
          <cell r="E7" t="str">
            <v>Table 1</v>
          </cell>
        </row>
        <row r="8">
          <cell r="A8" t="str">
            <v>Table 1.2019Missing</v>
          </cell>
          <cell r="B8">
            <v>2019</v>
          </cell>
          <cell r="C8" t="str">
            <v>Missing</v>
          </cell>
          <cell r="D8">
            <v>99</v>
          </cell>
          <cell r="E8" t="str">
            <v>Table 1</v>
          </cell>
        </row>
        <row r="9">
          <cell r="A9" t="str">
            <v>Table 1.2019Outside MA</v>
          </cell>
          <cell r="B9">
            <v>2019</v>
          </cell>
          <cell r="C9" t="str">
            <v>Outside MA</v>
          </cell>
          <cell r="D9">
            <v>1878</v>
          </cell>
          <cell r="E9" t="str">
            <v>Table 1</v>
          </cell>
        </row>
        <row r="10">
          <cell r="A10" t="str">
            <v>Table 1.2021MA</v>
          </cell>
          <cell r="B10">
            <v>2021</v>
          </cell>
          <cell r="C10" t="str">
            <v>MA</v>
          </cell>
          <cell r="D10">
            <v>15687</v>
          </cell>
          <cell r="E10" t="str">
            <v>Table 1</v>
          </cell>
        </row>
        <row r="11">
          <cell r="A11" t="str">
            <v>Table 1.2021Missing</v>
          </cell>
          <cell r="B11">
            <v>2021</v>
          </cell>
          <cell r="C11" t="str">
            <v>Missing</v>
          </cell>
          <cell r="D11">
            <v>77</v>
          </cell>
          <cell r="E11" t="str">
            <v>Table 1</v>
          </cell>
        </row>
        <row r="12">
          <cell r="A12" t="str">
            <v>Table 1.2021Outside MA</v>
          </cell>
          <cell r="B12">
            <v>2021</v>
          </cell>
          <cell r="C12" t="str">
            <v>Outside MA</v>
          </cell>
          <cell r="D12">
            <v>1856</v>
          </cell>
          <cell r="E12" t="str">
            <v>Table 1</v>
          </cell>
        </row>
        <row r="15">
          <cell r="A15" t="str">
            <v>Table 1</v>
          </cell>
        </row>
        <row r="16">
          <cell r="B16" t="str">
            <v>year</v>
          </cell>
          <cell r="C16" t="str">
            <v>Name of county/parish.</v>
          </cell>
          <cell r="D16" t="str">
            <v>LPN,n</v>
          </cell>
        </row>
        <row r="17">
          <cell r="A17" t="str">
            <v>Table 1.2017Barnstable</v>
          </cell>
          <cell r="B17">
            <v>2017</v>
          </cell>
          <cell r="C17" t="str">
            <v>Barnstable</v>
          </cell>
          <cell r="D17">
            <v>627</v>
          </cell>
          <cell r="E17" t="str">
            <v>Table 1</v>
          </cell>
        </row>
        <row r="18">
          <cell r="A18" t="str">
            <v>Table 1.2017Berkshire</v>
          </cell>
          <cell r="B18">
            <v>2017</v>
          </cell>
          <cell r="C18" t="str">
            <v>Berkshire</v>
          </cell>
          <cell r="D18">
            <v>524</v>
          </cell>
          <cell r="E18" t="str">
            <v>Table 1</v>
          </cell>
        </row>
        <row r="19">
          <cell r="A19" t="str">
            <v>Table 1.2017Bristol</v>
          </cell>
          <cell r="B19">
            <v>2017</v>
          </cell>
          <cell r="C19" t="str">
            <v>Bristol</v>
          </cell>
          <cell r="D19">
            <v>2056</v>
          </cell>
          <cell r="E19" t="str">
            <v>Table 1</v>
          </cell>
        </row>
        <row r="20">
          <cell r="A20" t="str">
            <v>Table 1.2017Dukes</v>
          </cell>
          <cell r="B20">
            <v>2017</v>
          </cell>
          <cell r="C20" t="str">
            <v>Dukes</v>
          </cell>
          <cell r="D20">
            <v>29</v>
          </cell>
          <cell r="E20" t="str">
            <v>Table 1</v>
          </cell>
        </row>
        <row r="21">
          <cell r="A21" t="str">
            <v>Table 1.2017Essex</v>
          </cell>
          <cell r="B21">
            <v>2017</v>
          </cell>
          <cell r="C21" t="str">
            <v>Essex</v>
          </cell>
          <cell r="D21">
            <v>1736</v>
          </cell>
          <cell r="E21" t="str">
            <v>Table 1</v>
          </cell>
        </row>
        <row r="22">
          <cell r="A22" t="str">
            <v>Table 1.2017Franklin</v>
          </cell>
          <cell r="B22">
            <v>2017</v>
          </cell>
          <cell r="C22" t="str">
            <v>Franklin</v>
          </cell>
          <cell r="D22">
            <v>228</v>
          </cell>
          <cell r="E22" t="str">
            <v>Table 1</v>
          </cell>
        </row>
        <row r="23">
          <cell r="A23" t="str">
            <v>Table 1.2017Hampden</v>
          </cell>
          <cell r="B23">
            <v>2017</v>
          </cell>
          <cell r="C23" t="str">
            <v>Hampden</v>
          </cell>
          <cell r="D23">
            <v>1075</v>
          </cell>
          <cell r="E23" t="str">
            <v>Table 1</v>
          </cell>
        </row>
        <row r="24">
          <cell r="A24" t="str">
            <v>Table 1.2017Hampshire</v>
          </cell>
          <cell r="B24">
            <v>2017</v>
          </cell>
          <cell r="C24" t="str">
            <v>Hampshire</v>
          </cell>
          <cell r="D24">
            <v>355</v>
          </cell>
          <cell r="E24" t="str">
            <v>Table 1</v>
          </cell>
        </row>
        <row r="25">
          <cell r="A25" t="str">
            <v>Table 1.2017Middlesex</v>
          </cell>
          <cell r="B25">
            <v>2017</v>
          </cell>
          <cell r="C25" t="str">
            <v>Middlesex</v>
          </cell>
          <cell r="D25">
            <v>2975</v>
          </cell>
          <cell r="E25" t="str">
            <v>Table 1</v>
          </cell>
        </row>
        <row r="26">
          <cell r="A26" t="str">
            <v>Table 1.2017Nantucket</v>
          </cell>
          <cell r="B26">
            <v>2017</v>
          </cell>
          <cell r="C26" t="str">
            <v>Nantucket</v>
          </cell>
          <cell r="D26">
            <v>12</v>
          </cell>
          <cell r="E26" t="str">
            <v>Table 1</v>
          </cell>
        </row>
        <row r="27">
          <cell r="A27" t="str">
            <v>Table 1.2017Norfolk</v>
          </cell>
          <cell r="B27">
            <v>2017</v>
          </cell>
          <cell r="C27" t="str">
            <v>Norfolk</v>
          </cell>
          <cell r="D27">
            <v>1411</v>
          </cell>
          <cell r="E27" t="str">
            <v>Table 1</v>
          </cell>
        </row>
        <row r="28">
          <cell r="A28" t="str">
            <v>Table 1.2017Plymouth</v>
          </cell>
          <cell r="B28">
            <v>2017</v>
          </cell>
          <cell r="C28" t="str">
            <v>Plymouth</v>
          </cell>
          <cell r="D28">
            <v>1712</v>
          </cell>
          <cell r="E28" t="str">
            <v>Table 1</v>
          </cell>
        </row>
        <row r="29">
          <cell r="A29" t="str">
            <v>Table 1.2017Suffolk</v>
          </cell>
          <cell r="B29">
            <v>2017</v>
          </cell>
          <cell r="C29" t="str">
            <v>Suffolk</v>
          </cell>
          <cell r="D29">
            <v>765</v>
          </cell>
          <cell r="E29" t="str">
            <v>Table 1</v>
          </cell>
        </row>
        <row r="30">
          <cell r="A30" t="str">
            <v>Table 1.2017Worcester</v>
          </cell>
          <cell r="B30">
            <v>2017</v>
          </cell>
          <cell r="C30" t="str">
            <v>Worcester</v>
          </cell>
          <cell r="D30">
            <v>2723</v>
          </cell>
          <cell r="E30" t="str">
            <v>Table 1</v>
          </cell>
        </row>
        <row r="31">
          <cell r="A31" t="str">
            <v>Table 1.2019Barnstable</v>
          </cell>
          <cell r="B31">
            <v>2019</v>
          </cell>
          <cell r="C31" t="str">
            <v>Barnstable</v>
          </cell>
          <cell r="D31">
            <v>620</v>
          </cell>
          <cell r="E31" t="str">
            <v>Table 1</v>
          </cell>
        </row>
        <row r="32">
          <cell r="A32" t="str">
            <v>Table 1.2019Berkshire</v>
          </cell>
          <cell r="B32">
            <v>2019</v>
          </cell>
          <cell r="C32" t="str">
            <v>Berkshire</v>
          </cell>
          <cell r="D32">
            <v>549</v>
          </cell>
          <cell r="E32" t="str">
            <v>Table 1</v>
          </cell>
        </row>
        <row r="33">
          <cell r="A33" t="str">
            <v>Table 1.2019Bristol</v>
          </cell>
          <cell r="B33">
            <v>2019</v>
          </cell>
          <cell r="C33" t="str">
            <v>Bristol</v>
          </cell>
          <cell r="D33">
            <v>2184</v>
          </cell>
          <cell r="E33" t="str">
            <v>Table 1</v>
          </cell>
        </row>
        <row r="34">
          <cell r="A34" t="str">
            <v>Table 1.2019Dukes</v>
          </cell>
          <cell r="B34">
            <v>2019</v>
          </cell>
          <cell r="C34" t="str">
            <v>Dukes</v>
          </cell>
          <cell r="D34">
            <v>20</v>
          </cell>
          <cell r="E34" t="str">
            <v>Table 1</v>
          </cell>
        </row>
        <row r="35">
          <cell r="A35" t="str">
            <v>Table 1.2019Essex</v>
          </cell>
          <cell r="B35">
            <v>2019</v>
          </cell>
          <cell r="C35" t="str">
            <v>Essex</v>
          </cell>
          <cell r="D35">
            <v>1760</v>
          </cell>
          <cell r="E35" t="str">
            <v>Table 1</v>
          </cell>
        </row>
        <row r="36">
          <cell r="A36" t="str">
            <v>Table 1.2019Franklin</v>
          </cell>
          <cell r="B36">
            <v>2019</v>
          </cell>
          <cell r="C36" t="str">
            <v>Franklin</v>
          </cell>
          <cell r="D36">
            <v>226</v>
          </cell>
          <cell r="E36" t="str">
            <v>Table 1</v>
          </cell>
        </row>
        <row r="37">
          <cell r="A37" t="str">
            <v>Table 1.2019Hampden</v>
          </cell>
          <cell r="B37">
            <v>2019</v>
          </cell>
          <cell r="C37" t="str">
            <v>Hampden</v>
          </cell>
          <cell r="D37">
            <v>1112</v>
          </cell>
          <cell r="E37" t="str">
            <v>Table 1</v>
          </cell>
        </row>
        <row r="38">
          <cell r="A38" t="str">
            <v>Table 1.2019Hampshire</v>
          </cell>
          <cell r="B38">
            <v>2019</v>
          </cell>
          <cell r="C38" t="str">
            <v>Hampshire</v>
          </cell>
          <cell r="D38">
            <v>355</v>
          </cell>
          <cell r="E38" t="str">
            <v>Table 1</v>
          </cell>
        </row>
        <row r="39">
          <cell r="A39" t="str">
            <v>Table 1.2019Middlesex</v>
          </cell>
          <cell r="B39">
            <v>2019</v>
          </cell>
          <cell r="C39" t="str">
            <v>Middlesex</v>
          </cell>
          <cell r="D39">
            <v>2956</v>
          </cell>
          <cell r="E39" t="str">
            <v>Table 1</v>
          </cell>
        </row>
        <row r="40">
          <cell r="A40" t="str">
            <v>Table 1.2019Nantucket</v>
          </cell>
          <cell r="B40">
            <v>2019</v>
          </cell>
          <cell r="C40" t="str">
            <v>Nantucket</v>
          </cell>
          <cell r="D40">
            <v>14</v>
          </cell>
          <cell r="E40" t="str">
            <v>Table 1</v>
          </cell>
        </row>
        <row r="41">
          <cell r="A41" t="str">
            <v>Table 1.2019Norfolk</v>
          </cell>
          <cell r="B41">
            <v>2019</v>
          </cell>
          <cell r="C41" t="str">
            <v>Norfolk</v>
          </cell>
          <cell r="D41">
            <v>1402</v>
          </cell>
          <cell r="E41" t="str">
            <v>Table 1</v>
          </cell>
        </row>
        <row r="42">
          <cell r="A42" t="str">
            <v>Table 1.2019Plymouth</v>
          </cell>
          <cell r="B42">
            <v>2019</v>
          </cell>
          <cell r="C42" t="str">
            <v>Plymouth</v>
          </cell>
          <cell r="D42">
            <v>1745</v>
          </cell>
          <cell r="E42" t="str">
            <v>Table 1</v>
          </cell>
        </row>
        <row r="43">
          <cell r="A43" t="str">
            <v>Table 1.2019Suffolk</v>
          </cell>
          <cell r="B43">
            <v>2019</v>
          </cell>
          <cell r="C43" t="str">
            <v>Suffolk</v>
          </cell>
          <cell r="D43">
            <v>719</v>
          </cell>
          <cell r="E43" t="str">
            <v>Table 1</v>
          </cell>
        </row>
        <row r="44">
          <cell r="A44" t="str">
            <v>Table 1.2019Worcester</v>
          </cell>
          <cell r="B44">
            <v>2019</v>
          </cell>
          <cell r="C44" t="str">
            <v>Worcester</v>
          </cell>
          <cell r="D44">
            <v>2919</v>
          </cell>
          <cell r="E44" t="str">
            <v>Table 1</v>
          </cell>
        </row>
        <row r="45">
          <cell r="A45" t="str">
            <v>Table 1.2021Barnstable</v>
          </cell>
          <cell r="B45">
            <v>2021</v>
          </cell>
          <cell r="C45" t="str">
            <v>Barnstable</v>
          </cell>
          <cell r="D45">
            <v>599</v>
          </cell>
          <cell r="E45" t="str">
            <v>Table 1</v>
          </cell>
        </row>
        <row r="46">
          <cell r="A46" t="str">
            <v>Table 1.2021Berkshire</v>
          </cell>
          <cell r="B46">
            <v>2021</v>
          </cell>
          <cell r="C46" t="str">
            <v>Berkshire</v>
          </cell>
          <cell r="D46">
            <v>533</v>
          </cell>
          <cell r="E46" t="str">
            <v>Table 1</v>
          </cell>
        </row>
        <row r="47">
          <cell r="A47" t="str">
            <v>Table 1.2021Bristol</v>
          </cell>
          <cell r="B47">
            <v>2021</v>
          </cell>
          <cell r="C47" t="str">
            <v>Bristol</v>
          </cell>
          <cell r="D47">
            <v>2128</v>
          </cell>
          <cell r="E47" t="str">
            <v>Table 1</v>
          </cell>
        </row>
        <row r="48">
          <cell r="A48" t="str">
            <v>Table 1.2021Dukes</v>
          </cell>
          <cell r="B48">
            <v>2021</v>
          </cell>
          <cell r="C48" t="str">
            <v>Dukes</v>
          </cell>
          <cell r="D48">
            <v>14</v>
          </cell>
          <cell r="E48" t="str">
            <v>Table 1</v>
          </cell>
        </row>
        <row r="49">
          <cell r="A49" t="str">
            <v>Table 1.2021Essex</v>
          </cell>
          <cell r="B49">
            <v>2021</v>
          </cell>
          <cell r="C49" t="str">
            <v>Essex</v>
          </cell>
          <cell r="D49">
            <v>1674</v>
          </cell>
          <cell r="E49" t="str">
            <v>Table 1</v>
          </cell>
        </row>
        <row r="50">
          <cell r="A50" t="str">
            <v>Table 1.2021Franklin</v>
          </cell>
          <cell r="B50">
            <v>2021</v>
          </cell>
          <cell r="C50" t="str">
            <v>Franklin</v>
          </cell>
          <cell r="D50">
            <v>221</v>
          </cell>
          <cell r="E50" t="str">
            <v>Table 1</v>
          </cell>
        </row>
        <row r="51">
          <cell r="A51" t="str">
            <v>Table 1.2021Hampden</v>
          </cell>
          <cell r="B51">
            <v>2021</v>
          </cell>
          <cell r="C51" t="str">
            <v>Hampden</v>
          </cell>
          <cell r="D51">
            <v>1051</v>
          </cell>
          <cell r="E51" t="str">
            <v>Table 1</v>
          </cell>
        </row>
        <row r="52">
          <cell r="A52" t="str">
            <v>Table 1.2021Hampshire</v>
          </cell>
          <cell r="B52">
            <v>2021</v>
          </cell>
          <cell r="C52" t="str">
            <v>Hampshire</v>
          </cell>
          <cell r="D52">
            <v>315</v>
          </cell>
          <cell r="E52" t="str">
            <v>Table 1</v>
          </cell>
        </row>
        <row r="53">
          <cell r="A53" t="str">
            <v>Table 1.2021Middlesex</v>
          </cell>
          <cell r="B53">
            <v>2021</v>
          </cell>
          <cell r="C53" t="str">
            <v>Middlesex</v>
          </cell>
          <cell r="D53">
            <v>2743</v>
          </cell>
          <cell r="E53" t="str">
            <v>Table 1</v>
          </cell>
        </row>
        <row r="54">
          <cell r="A54" t="str">
            <v>Table 1.2021Nantucket</v>
          </cell>
          <cell r="B54">
            <v>2021</v>
          </cell>
          <cell r="C54" t="str">
            <v>Nantucket</v>
          </cell>
          <cell r="D54">
            <v>12</v>
          </cell>
          <cell r="E54" t="str">
            <v>Table 1</v>
          </cell>
        </row>
        <row r="55">
          <cell r="A55" t="str">
            <v>Table 1.2021Norfolk</v>
          </cell>
          <cell r="B55">
            <v>2021</v>
          </cell>
          <cell r="C55" t="str">
            <v>Norfolk</v>
          </cell>
          <cell r="D55">
            <v>1317</v>
          </cell>
          <cell r="E55" t="str">
            <v>Table 1</v>
          </cell>
        </row>
        <row r="56">
          <cell r="A56" t="str">
            <v>Table 1.2021Plymouth</v>
          </cell>
          <cell r="B56">
            <v>2021</v>
          </cell>
          <cell r="C56" t="str">
            <v>Plymouth</v>
          </cell>
          <cell r="D56">
            <v>1669</v>
          </cell>
          <cell r="E56" t="str">
            <v>Table 1</v>
          </cell>
        </row>
        <row r="57">
          <cell r="A57" t="str">
            <v>Table 1.2021Suffolk</v>
          </cell>
          <cell r="B57">
            <v>2021</v>
          </cell>
          <cell r="C57" t="str">
            <v>Suffolk</v>
          </cell>
          <cell r="D57">
            <v>612</v>
          </cell>
          <cell r="E57" t="str">
            <v>Table 1</v>
          </cell>
        </row>
        <row r="58">
          <cell r="A58" t="str">
            <v>Table 1.2021Worcester</v>
          </cell>
          <cell r="B58">
            <v>2021</v>
          </cell>
          <cell r="C58" t="str">
            <v>Worcester</v>
          </cell>
          <cell r="D58">
            <v>2799</v>
          </cell>
          <cell r="E58" t="str">
            <v>Table 1</v>
          </cell>
        </row>
        <row r="60">
          <cell r="A60" t="str">
            <v>Table 2</v>
          </cell>
        </row>
        <row r="61">
          <cell r="B61" t="str">
            <v>year</v>
          </cell>
          <cell r="C61" t="str">
            <v>Q200</v>
          </cell>
          <cell r="D61" t="str">
            <v>LPN,n</v>
          </cell>
        </row>
        <row r="62">
          <cell r="A62" t="str">
            <v>Table 2.2017Decline to answer</v>
          </cell>
          <cell r="B62">
            <v>2017</v>
          </cell>
          <cell r="C62" t="str">
            <v>Decline to answer</v>
          </cell>
          <cell r="D62">
            <v>51</v>
          </cell>
          <cell r="E62" t="str">
            <v>Table 2</v>
          </cell>
        </row>
        <row r="63">
          <cell r="A63" t="str">
            <v>Table 2.2017Female</v>
          </cell>
          <cell r="B63">
            <v>2017</v>
          </cell>
          <cell r="C63" t="str">
            <v>Female</v>
          </cell>
          <cell r="D63">
            <v>16051</v>
          </cell>
          <cell r="E63" t="str">
            <v>Table 2</v>
          </cell>
        </row>
        <row r="64">
          <cell r="A64" t="str">
            <v>Table 2.2017Male</v>
          </cell>
          <cell r="B64">
            <v>2017</v>
          </cell>
          <cell r="C64" t="str">
            <v>Male</v>
          </cell>
          <cell r="D64">
            <v>1890</v>
          </cell>
          <cell r="E64" t="str">
            <v>Table 2</v>
          </cell>
        </row>
        <row r="65">
          <cell r="A65" t="str">
            <v>Table 2.2017Other</v>
          </cell>
          <cell r="B65">
            <v>2017</v>
          </cell>
          <cell r="C65" t="str">
            <v>Other</v>
          </cell>
          <cell r="D65">
            <v>14</v>
          </cell>
          <cell r="E65" t="str">
            <v>Table 2</v>
          </cell>
        </row>
        <row r="66">
          <cell r="A66" t="str">
            <v>Table 2.2019Decline to answer</v>
          </cell>
          <cell r="B66">
            <v>2019</v>
          </cell>
          <cell r="C66" t="str">
            <v>Decline to answer</v>
          </cell>
          <cell r="D66">
            <v>56</v>
          </cell>
          <cell r="E66" t="str">
            <v>Table 2</v>
          </cell>
        </row>
        <row r="67">
          <cell r="A67" t="str">
            <v>Table 2.2019Female</v>
          </cell>
          <cell r="B67">
            <v>2019</v>
          </cell>
          <cell r="C67" t="str">
            <v>Female</v>
          </cell>
          <cell r="D67">
            <v>16525</v>
          </cell>
          <cell r="E67" t="str">
            <v>Table 2</v>
          </cell>
        </row>
        <row r="68">
          <cell r="A68" t="str">
            <v>Table 2.2019Male</v>
          </cell>
          <cell r="B68">
            <v>2019</v>
          </cell>
          <cell r="C68" t="str">
            <v>Male</v>
          </cell>
          <cell r="D68">
            <v>1965</v>
          </cell>
          <cell r="E68" t="str">
            <v>Table 2</v>
          </cell>
        </row>
        <row r="69">
          <cell r="A69" t="str">
            <v>Table 2.2019Other</v>
          </cell>
          <cell r="B69">
            <v>2019</v>
          </cell>
          <cell r="C69" t="str">
            <v>Other</v>
          </cell>
          <cell r="D69">
            <v>12</v>
          </cell>
          <cell r="E69" t="str">
            <v>Table 2</v>
          </cell>
        </row>
        <row r="70">
          <cell r="A70" t="str">
            <v>Table 2.2021Decline to answer</v>
          </cell>
          <cell r="B70">
            <v>2021</v>
          </cell>
          <cell r="C70" t="str">
            <v>Decline to answer</v>
          </cell>
          <cell r="D70">
            <v>63</v>
          </cell>
          <cell r="E70" t="str">
            <v>Table 2</v>
          </cell>
        </row>
        <row r="71">
          <cell r="A71" t="str">
            <v>Table 2.2021Female</v>
          </cell>
          <cell r="B71">
            <v>2021</v>
          </cell>
          <cell r="C71" t="str">
            <v>Female</v>
          </cell>
          <cell r="D71">
            <v>15670</v>
          </cell>
          <cell r="E71" t="str">
            <v>Table 2</v>
          </cell>
        </row>
        <row r="72">
          <cell r="A72" t="str">
            <v>Table 2.2021Male</v>
          </cell>
          <cell r="B72">
            <v>2021</v>
          </cell>
          <cell r="C72" t="str">
            <v>Male</v>
          </cell>
          <cell r="D72">
            <v>1883</v>
          </cell>
          <cell r="E72" t="str">
            <v>Table 2</v>
          </cell>
        </row>
        <row r="73">
          <cell r="A73" t="str">
            <v>Table 2.2021Other</v>
          </cell>
          <cell r="B73">
            <v>2021</v>
          </cell>
          <cell r="C73" t="str">
            <v>Other</v>
          </cell>
          <cell r="D73">
            <v>4</v>
          </cell>
          <cell r="E73" t="str">
            <v>Table 2</v>
          </cell>
        </row>
        <row r="76">
          <cell r="A76" t="str">
            <v>Table 3</v>
          </cell>
        </row>
        <row r="77">
          <cell r="B77" t="str">
            <v>year</v>
          </cell>
          <cell r="C77" t="str">
            <v>Q201_AgeGrpA</v>
          </cell>
          <cell r="D77" t="str">
            <v>LPN,n</v>
          </cell>
        </row>
        <row r="78">
          <cell r="A78" t="str">
            <v>Table 3.2017Missing</v>
          </cell>
          <cell r="B78">
            <v>2017</v>
          </cell>
          <cell r="C78" t="str">
            <v>Missing</v>
          </cell>
          <cell r="D78">
            <v>39</v>
          </cell>
          <cell r="E78" t="str">
            <v>Table 3</v>
          </cell>
        </row>
        <row r="79">
          <cell r="A79" t="str">
            <v>Table 3.201718-35</v>
          </cell>
          <cell r="B79">
            <v>2017</v>
          </cell>
          <cell r="C79" t="str">
            <v>18-35</v>
          </cell>
          <cell r="D79">
            <v>3538</v>
          </cell>
          <cell r="E79" t="str">
            <v>Table 3</v>
          </cell>
        </row>
        <row r="80">
          <cell r="A80" t="str">
            <v>Table 3.201735-44</v>
          </cell>
          <cell r="B80">
            <v>2017</v>
          </cell>
          <cell r="C80" t="str">
            <v>35-44</v>
          </cell>
          <cell r="D80">
            <v>3903</v>
          </cell>
          <cell r="E80" t="str">
            <v>Table 3</v>
          </cell>
        </row>
        <row r="81">
          <cell r="A81" t="str">
            <v>Table 3.201745-54</v>
          </cell>
          <cell r="B81">
            <v>2017</v>
          </cell>
          <cell r="C81" t="str">
            <v>45-54</v>
          </cell>
          <cell r="D81">
            <v>4492</v>
          </cell>
          <cell r="E81" t="str">
            <v>Table 3</v>
          </cell>
        </row>
        <row r="82">
          <cell r="A82" t="str">
            <v>Table 3.201755-64</v>
          </cell>
          <cell r="B82">
            <v>2017</v>
          </cell>
          <cell r="C82" t="str">
            <v>55-64</v>
          </cell>
          <cell r="D82">
            <v>4264</v>
          </cell>
          <cell r="E82" t="str">
            <v>Table 3</v>
          </cell>
        </row>
        <row r="83">
          <cell r="A83" t="str">
            <v>Table 3.201765+</v>
          </cell>
          <cell r="B83">
            <v>2017</v>
          </cell>
          <cell r="C83" t="str">
            <v>65+</v>
          </cell>
          <cell r="D83">
            <v>1770</v>
          </cell>
          <cell r="E83" t="str">
            <v>Table 3</v>
          </cell>
        </row>
        <row r="84">
          <cell r="A84" t="str">
            <v>Table 3.2019Missing</v>
          </cell>
          <cell r="B84">
            <v>2019</v>
          </cell>
          <cell r="C84" t="str">
            <v>Missing</v>
          </cell>
          <cell r="D84">
            <v>82</v>
          </cell>
          <cell r="E84" t="str">
            <v>Table 3</v>
          </cell>
        </row>
        <row r="85">
          <cell r="A85" t="str">
            <v>Table 3.201918-35</v>
          </cell>
          <cell r="B85">
            <v>2019</v>
          </cell>
          <cell r="C85" t="str">
            <v>18-35</v>
          </cell>
          <cell r="D85">
            <v>3556</v>
          </cell>
          <cell r="E85" t="str">
            <v>Table 3</v>
          </cell>
        </row>
        <row r="86">
          <cell r="A86" t="str">
            <v>Table 3.201935-44</v>
          </cell>
          <cell r="B86">
            <v>2019</v>
          </cell>
          <cell r="C86" t="str">
            <v>35-44</v>
          </cell>
          <cell r="D86">
            <v>4068</v>
          </cell>
          <cell r="E86" t="str">
            <v>Table 3</v>
          </cell>
        </row>
        <row r="87">
          <cell r="A87" t="str">
            <v>Table 3.201945-54</v>
          </cell>
          <cell r="B87">
            <v>2019</v>
          </cell>
          <cell r="C87" t="str">
            <v>45-54</v>
          </cell>
          <cell r="D87">
            <v>4430</v>
          </cell>
          <cell r="E87" t="str">
            <v>Table 3</v>
          </cell>
        </row>
        <row r="88">
          <cell r="A88" t="str">
            <v>Table 3.201955-64</v>
          </cell>
          <cell r="B88">
            <v>2019</v>
          </cell>
          <cell r="C88" t="str">
            <v>55-64</v>
          </cell>
          <cell r="D88">
            <v>4290</v>
          </cell>
          <cell r="E88" t="str">
            <v>Table 3</v>
          </cell>
        </row>
        <row r="89">
          <cell r="A89" t="str">
            <v>Table 3.201965+</v>
          </cell>
          <cell r="B89">
            <v>2019</v>
          </cell>
          <cell r="C89" t="str">
            <v>65+</v>
          </cell>
          <cell r="D89">
            <v>2132</v>
          </cell>
          <cell r="E89" t="str">
            <v>Table 3</v>
          </cell>
        </row>
        <row r="90">
          <cell r="A90" t="str">
            <v>Table 3.2021Missing</v>
          </cell>
          <cell r="B90">
            <v>2021</v>
          </cell>
          <cell r="C90" t="str">
            <v>Missing</v>
          </cell>
          <cell r="D90">
            <v>49</v>
          </cell>
          <cell r="E90" t="str">
            <v>Table 3</v>
          </cell>
        </row>
        <row r="91">
          <cell r="A91" t="str">
            <v>Table 3.202118-35</v>
          </cell>
          <cell r="B91">
            <v>2021</v>
          </cell>
          <cell r="C91" t="str">
            <v>18-35</v>
          </cell>
          <cell r="D91">
            <v>3265</v>
          </cell>
          <cell r="E91" t="str">
            <v>Table 3</v>
          </cell>
        </row>
        <row r="92">
          <cell r="A92" t="str">
            <v>Table 3.202135-44</v>
          </cell>
          <cell r="B92">
            <v>2021</v>
          </cell>
          <cell r="C92" t="str">
            <v>35-44</v>
          </cell>
          <cell r="D92">
            <v>3978</v>
          </cell>
          <cell r="E92" t="str">
            <v>Table 3</v>
          </cell>
        </row>
        <row r="93">
          <cell r="A93" t="str">
            <v>Table 3.202145-54</v>
          </cell>
          <cell r="B93">
            <v>2021</v>
          </cell>
          <cell r="C93" t="str">
            <v>45-54</v>
          </cell>
          <cell r="D93">
            <v>4165</v>
          </cell>
          <cell r="E93" t="str">
            <v>Table 3</v>
          </cell>
        </row>
        <row r="94">
          <cell r="A94" t="str">
            <v>Table 3.202155-64</v>
          </cell>
          <cell r="B94">
            <v>2021</v>
          </cell>
          <cell r="C94" t="str">
            <v>55-64</v>
          </cell>
          <cell r="D94">
            <v>3996</v>
          </cell>
          <cell r="E94" t="str">
            <v>Table 3</v>
          </cell>
        </row>
        <row r="95">
          <cell r="A95" t="str">
            <v>Table 3.202165+</v>
          </cell>
          <cell r="B95">
            <v>2021</v>
          </cell>
          <cell r="C95" t="str">
            <v>65+</v>
          </cell>
          <cell r="D95">
            <v>2167</v>
          </cell>
          <cell r="E95" t="str">
            <v>Table 3</v>
          </cell>
        </row>
        <row r="98">
          <cell r="A98" t="str">
            <v>Table 4</v>
          </cell>
        </row>
        <row r="99">
          <cell r="B99" t="str">
            <v>year</v>
          </cell>
          <cell r="C99" t="str">
            <v>Q203_S5_Race</v>
          </cell>
          <cell r="D99" t="str">
            <v>LPN,n</v>
          </cell>
        </row>
        <row r="100">
          <cell r="A100" t="str">
            <v>Table 4.2017American Indian/Alaska Native, NH</v>
          </cell>
          <cell r="B100">
            <v>2017</v>
          </cell>
          <cell r="C100" t="str">
            <v>American Indian/Alaska Native, NH</v>
          </cell>
          <cell r="D100">
            <v>60</v>
          </cell>
          <cell r="E100" t="str">
            <v>Table 4</v>
          </cell>
        </row>
        <row r="101">
          <cell r="A101" t="str">
            <v>Table 4.2017Asian, NH</v>
          </cell>
          <cell r="B101">
            <v>2017</v>
          </cell>
          <cell r="C101" t="str">
            <v>Asian, NH</v>
          </cell>
          <cell r="D101">
            <v>278</v>
          </cell>
          <cell r="E101" t="str">
            <v>Table 4</v>
          </cell>
        </row>
        <row r="102">
          <cell r="A102" t="str">
            <v>Table 4.2017Black, NH</v>
          </cell>
          <cell r="B102">
            <v>2017</v>
          </cell>
          <cell r="C102" t="str">
            <v>Black, NH</v>
          </cell>
          <cell r="D102">
            <v>3517</v>
          </cell>
          <cell r="E102" t="str">
            <v>Table 4</v>
          </cell>
        </row>
        <row r="103">
          <cell r="A103" t="str">
            <v>Table 4.2017Decline to answer</v>
          </cell>
          <cell r="B103">
            <v>2017</v>
          </cell>
          <cell r="C103" t="str">
            <v>Decline to answer</v>
          </cell>
          <cell r="D103">
            <v>758</v>
          </cell>
          <cell r="E103" t="str">
            <v>Table 4</v>
          </cell>
        </row>
        <row r="104">
          <cell r="A104" t="str">
            <v>Table 4.2017Hispanic</v>
          </cell>
          <cell r="B104">
            <v>2017</v>
          </cell>
          <cell r="C104" t="str">
            <v>Hispanic</v>
          </cell>
          <cell r="D104">
            <v>791</v>
          </cell>
          <cell r="E104" t="str">
            <v>Table 4</v>
          </cell>
        </row>
        <row r="105">
          <cell r="A105" t="str">
            <v>Table 4.2017Multiracial</v>
          </cell>
          <cell r="B105">
            <v>2017</v>
          </cell>
          <cell r="C105" t="str">
            <v>Multiracial</v>
          </cell>
          <cell r="D105">
            <v>225</v>
          </cell>
          <cell r="E105" t="str">
            <v>Table 4</v>
          </cell>
        </row>
        <row r="106">
          <cell r="A106" t="str">
            <v>Table 4.2017Native Hawaiian or Pacific Islander, NH</v>
          </cell>
          <cell r="B106">
            <v>2017</v>
          </cell>
          <cell r="C106" t="str">
            <v>Native Hawaiian or Pacific Islander, NH</v>
          </cell>
          <cell r="D106">
            <v>11</v>
          </cell>
          <cell r="E106" t="str">
            <v>Table 4</v>
          </cell>
        </row>
        <row r="107">
          <cell r="A107" t="str">
            <v>Table 4.2017Other, NH</v>
          </cell>
          <cell r="B107">
            <v>2017</v>
          </cell>
          <cell r="C107" t="str">
            <v>Other, NH</v>
          </cell>
          <cell r="D107">
            <v>261</v>
          </cell>
          <cell r="E107" t="str">
            <v>Table 4</v>
          </cell>
        </row>
        <row r="108">
          <cell r="A108" t="str">
            <v>Table 4.2017White, NH</v>
          </cell>
          <cell r="B108">
            <v>2017</v>
          </cell>
          <cell r="C108" t="str">
            <v>White, NH</v>
          </cell>
          <cell r="D108">
            <v>12105</v>
          </cell>
          <cell r="E108" t="str">
            <v>Table 4</v>
          </cell>
        </row>
        <row r="109">
          <cell r="A109" t="str">
            <v>Table 4.2019American Indian/Alaska Native, NH</v>
          </cell>
          <cell r="B109">
            <v>2019</v>
          </cell>
          <cell r="C109" t="str">
            <v>American Indian/Alaska Native, NH</v>
          </cell>
          <cell r="D109">
            <v>55</v>
          </cell>
          <cell r="E109" t="str">
            <v>Table 4</v>
          </cell>
        </row>
        <row r="110">
          <cell r="A110" t="str">
            <v>Table 4.2019Asian, NH</v>
          </cell>
          <cell r="B110">
            <v>2019</v>
          </cell>
          <cell r="C110" t="str">
            <v>Asian, NH</v>
          </cell>
          <cell r="D110">
            <v>295</v>
          </cell>
          <cell r="E110" t="str">
            <v>Table 4</v>
          </cell>
        </row>
        <row r="111">
          <cell r="A111" t="str">
            <v>Table 4.2019Black, NH</v>
          </cell>
          <cell r="B111">
            <v>2019</v>
          </cell>
          <cell r="C111" t="str">
            <v>Black, NH</v>
          </cell>
          <cell r="D111">
            <v>3904</v>
          </cell>
          <cell r="E111" t="str">
            <v>Table 4</v>
          </cell>
        </row>
        <row r="112">
          <cell r="A112" t="str">
            <v>Table 4.2019Decline to answer</v>
          </cell>
          <cell r="B112">
            <v>2019</v>
          </cell>
          <cell r="C112" t="str">
            <v>Decline to answer</v>
          </cell>
          <cell r="D112">
            <v>717</v>
          </cell>
          <cell r="E112" t="str">
            <v>Table 4</v>
          </cell>
        </row>
        <row r="113">
          <cell r="A113" t="str">
            <v>Table 4.2019Hispanic</v>
          </cell>
          <cell r="B113">
            <v>2019</v>
          </cell>
          <cell r="C113" t="str">
            <v>Hispanic</v>
          </cell>
          <cell r="D113">
            <v>921</v>
          </cell>
          <cell r="E113" t="str">
            <v>Table 4</v>
          </cell>
        </row>
        <row r="114">
          <cell r="A114" t="str">
            <v>Table 4.2019Multiracial</v>
          </cell>
          <cell r="B114">
            <v>2019</v>
          </cell>
          <cell r="C114" t="str">
            <v>Multiracial</v>
          </cell>
          <cell r="D114">
            <v>253</v>
          </cell>
          <cell r="E114" t="str">
            <v>Table 4</v>
          </cell>
        </row>
        <row r="115">
          <cell r="A115" t="str">
            <v>Table 4.2019Native Hawaiian or Pacific Islander, NH</v>
          </cell>
          <cell r="B115">
            <v>2019</v>
          </cell>
          <cell r="C115" t="str">
            <v>Native Hawaiian or Pacific Islander, NH</v>
          </cell>
          <cell r="D115">
            <v>14</v>
          </cell>
          <cell r="E115" t="str">
            <v>Table 4</v>
          </cell>
        </row>
        <row r="116">
          <cell r="A116" t="str">
            <v>Table 4.2019Other, NH</v>
          </cell>
          <cell r="B116">
            <v>2019</v>
          </cell>
          <cell r="C116" t="str">
            <v>Other, NH</v>
          </cell>
          <cell r="D116">
            <v>260</v>
          </cell>
          <cell r="E116" t="str">
            <v>Table 4</v>
          </cell>
        </row>
        <row r="117">
          <cell r="A117" t="str">
            <v>Table 4.2019White, NH</v>
          </cell>
          <cell r="B117">
            <v>2019</v>
          </cell>
          <cell r="C117" t="str">
            <v>White, NH</v>
          </cell>
          <cell r="D117">
            <v>12139</v>
          </cell>
          <cell r="E117" t="str">
            <v>Table 4</v>
          </cell>
        </row>
        <row r="118">
          <cell r="A118" t="str">
            <v>Table 4.2021American Indian/Alaska Native, NH</v>
          </cell>
          <cell r="B118">
            <v>2021</v>
          </cell>
          <cell r="C118" t="str">
            <v>American Indian/Alaska Native, NH</v>
          </cell>
          <cell r="D118">
            <v>47</v>
          </cell>
          <cell r="E118" t="str">
            <v>Table 4</v>
          </cell>
        </row>
        <row r="119">
          <cell r="A119" t="str">
            <v>Table 4.2021Asian, NH</v>
          </cell>
          <cell r="B119">
            <v>2021</v>
          </cell>
          <cell r="C119" t="str">
            <v>Asian, NH</v>
          </cell>
          <cell r="D119">
            <v>285</v>
          </cell>
          <cell r="E119" t="str">
            <v>Table 4</v>
          </cell>
        </row>
        <row r="120">
          <cell r="A120" t="str">
            <v>Table 4.2021Black, NH</v>
          </cell>
          <cell r="B120">
            <v>2021</v>
          </cell>
          <cell r="C120" t="str">
            <v>Black, NH</v>
          </cell>
          <cell r="D120">
            <v>3962</v>
          </cell>
          <cell r="E120" t="str">
            <v>Table 4</v>
          </cell>
        </row>
        <row r="121">
          <cell r="A121" t="str">
            <v>Table 4.2021Decline to answer</v>
          </cell>
          <cell r="B121">
            <v>2021</v>
          </cell>
          <cell r="C121" t="str">
            <v>Decline to answer</v>
          </cell>
          <cell r="D121">
            <v>721</v>
          </cell>
          <cell r="E121" t="str">
            <v>Table 4</v>
          </cell>
        </row>
        <row r="122">
          <cell r="A122" t="str">
            <v>Table 4.2021Hispanic</v>
          </cell>
          <cell r="B122">
            <v>2021</v>
          </cell>
          <cell r="C122" t="str">
            <v>Hispanic</v>
          </cell>
          <cell r="D122">
            <v>1038</v>
          </cell>
          <cell r="E122" t="str">
            <v>Table 4</v>
          </cell>
        </row>
        <row r="123">
          <cell r="A123" t="str">
            <v>Table 4.2021Multiracial</v>
          </cell>
          <cell r="B123">
            <v>2021</v>
          </cell>
          <cell r="C123" t="str">
            <v>Multiracial</v>
          </cell>
          <cell r="D123">
            <v>257</v>
          </cell>
          <cell r="E123" t="str">
            <v>Table 4</v>
          </cell>
        </row>
        <row r="124">
          <cell r="A124" t="str">
            <v>Table 4.2021Native Hawaiian or Pacific Islander, NH</v>
          </cell>
          <cell r="B124">
            <v>2021</v>
          </cell>
          <cell r="C124" t="str">
            <v>Native Hawaiian or Pacific Islander, NH</v>
          </cell>
          <cell r="D124">
            <v>13</v>
          </cell>
          <cell r="E124" t="str">
            <v>Table 4</v>
          </cell>
        </row>
        <row r="125">
          <cell r="A125" t="str">
            <v>Table 4.2021Other, NH</v>
          </cell>
          <cell r="B125">
            <v>2021</v>
          </cell>
          <cell r="C125" t="str">
            <v>Other, NH</v>
          </cell>
          <cell r="D125">
            <v>238</v>
          </cell>
          <cell r="E125" t="str">
            <v>Table 4</v>
          </cell>
        </row>
        <row r="126">
          <cell r="A126" t="str">
            <v>Table 4.2021White, NH</v>
          </cell>
          <cell r="B126">
            <v>2021</v>
          </cell>
          <cell r="C126" t="str">
            <v>White, NH</v>
          </cell>
          <cell r="D126">
            <v>11059</v>
          </cell>
          <cell r="E126" t="str">
            <v>Table 4</v>
          </cell>
        </row>
        <row r="129">
          <cell r="A129" t="str">
            <v>Table 5</v>
          </cell>
        </row>
        <row r="130">
          <cell r="B130" t="str">
            <v>year</v>
          </cell>
          <cell r="C130" t="str">
            <v>question</v>
          </cell>
          <cell r="D130" t="str">
            <v>Cases</v>
          </cell>
          <cell r="F130" t="str">
            <v>Language</v>
          </cell>
          <cell r="G130" t="str">
            <v>Rank</v>
          </cell>
        </row>
        <row r="131">
          <cell r="A131" t="str">
            <v>Table 5.201720</v>
          </cell>
          <cell r="B131">
            <v>2017</v>
          </cell>
          <cell r="C131" t="str">
            <v>Q20598</v>
          </cell>
          <cell r="D131">
            <v>13796</v>
          </cell>
          <cell r="E131" t="str">
            <v>Table 5</v>
          </cell>
          <cell r="F131" t="str">
            <v>None</v>
          </cell>
          <cell r="G131">
            <v>20</v>
          </cell>
          <cell r="O131" t="str">
            <v>1.       Albanian</v>
          </cell>
          <cell r="Q131" t="str">
            <v>1</v>
          </cell>
          <cell r="R131" t="str">
            <v>Albanian</v>
          </cell>
        </row>
        <row r="132">
          <cell r="A132" t="str">
            <v>Table 5.201719</v>
          </cell>
          <cell r="B132">
            <v>2017</v>
          </cell>
          <cell r="C132" t="str">
            <v>Q20599</v>
          </cell>
          <cell r="D132">
            <v>1493</v>
          </cell>
          <cell r="E132" t="str">
            <v>Table 5</v>
          </cell>
          <cell r="F132" t="str">
            <v>Other</v>
          </cell>
          <cell r="G132">
            <v>19</v>
          </cell>
          <cell r="O132" t="str">
            <v>2.       American Sign Language (ASL)</v>
          </cell>
          <cell r="Q132" t="str">
            <v>2</v>
          </cell>
          <cell r="R132" t="str">
            <v>American Sign Language (ASL)</v>
          </cell>
        </row>
        <row r="133">
          <cell r="A133" t="str">
            <v>Table 5.20171</v>
          </cell>
          <cell r="B133">
            <v>2017</v>
          </cell>
          <cell r="C133" t="str">
            <v>Q20517</v>
          </cell>
          <cell r="D133">
            <v>972</v>
          </cell>
          <cell r="E133" t="str">
            <v>Table 5</v>
          </cell>
          <cell r="F133" t="str">
            <v>Spanish</v>
          </cell>
          <cell r="G133">
            <v>1</v>
          </cell>
          <cell r="O133" t="str">
            <v>3.       Arabic</v>
          </cell>
          <cell r="Q133" t="str">
            <v>3</v>
          </cell>
          <cell r="R133" t="str">
            <v>Arabic</v>
          </cell>
        </row>
        <row r="134">
          <cell r="A134" t="str">
            <v>Table 5.20172</v>
          </cell>
          <cell r="B134">
            <v>2017</v>
          </cell>
          <cell r="C134" t="str">
            <v>Q20510</v>
          </cell>
          <cell r="D134">
            <v>966</v>
          </cell>
          <cell r="E134" t="str">
            <v>Table 5</v>
          </cell>
          <cell r="F134" t="str">
            <v>Haitian Creole</v>
          </cell>
          <cell r="G134">
            <v>2</v>
          </cell>
          <cell r="O134" t="str">
            <v>4.       Cape Verdean Creole</v>
          </cell>
          <cell r="Q134" t="str">
            <v>4</v>
          </cell>
          <cell r="R134" t="str">
            <v>Cape Verdean Creole</v>
          </cell>
        </row>
        <row r="135">
          <cell r="A135" t="str">
            <v>Table 5.20173</v>
          </cell>
          <cell r="B135">
            <v>2017</v>
          </cell>
          <cell r="C135" t="str">
            <v>Q2057</v>
          </cell>
          <cell r="D135">
            <v>965</v>
          </cell>
          <cell r="E135" t="str">
            <v>Table 5</v>
          </cell>
          <cell r="F135" t="str">
            <v>French</v>
          </cell>
          <cell r="G135">
            <v>3</v>
          </cell>
          <cell r="O135" t="str">
            <v>5.       Chinese</v>
          </cell>
          <cell r="Q135" t="str">
            <v>5</v>
          </cell>
          <cell r="R135" t="str">
            <v>Chinese</v>
          </cell>
        </row>
        <row r="136">
          <cell r="A136" t="str">
            <v>Table 5.20174</v>
          </cell>
          <cell r="B136">
            <v>2017</v>
          </cell>
          <cell r="C136" t="str">
            <v>Q20514</v>
          </cell>
          <cell r="D136">
            <v>499</v>
          </cell>
          <cell r="E136" t="str">
            <v>Table 5</v>
          </cell>
          <cell r="F136" t="str">
            <v>Portuguese</v>
          </cell>
          <cell r="G136">
            <v>4</v>
          </cell>
          <cell r="O136" t="str">
            <v>6.       Farsi</v>
          </cell>
          <cell r="Q136" t="str">
            <v>6</v>
          </cell>
          <cell r="R136" t="str">
            <v>Farsi</v>
          </cell>
        </row>
        <row r="137">
          <cell r="A137" t="str">
            <v>Table 5.20175</v>
          </cell>
          <cell r="B137">
            <v>2017</v>
          </cell>
          <cell r="C137" t="str">
            <v>Q2052</v>
          </cell>
          <cell r="D137">
            <v>81</v>
          </cell>
          <cell r="E137" t="str">
            <v>Table 5</v>
          </cell>
          <cell r="F137" t="str">
            <v>American Sign Language (ASL)</v>
          </cell>
          <cell r="G137">
            <v>5</v>
          </cell>
          <cell r="O137" t="str">
            <v>7.       French</v>
          </cell>
          <cell r="Q137" t="str">
            <v>7</v>
          </cell>
          <cell r="R137" t="str">
            <v>French</v>
          </cell>
        </row>
        <row r="138">
          <cell r="A138" t="str">
            <v>Table 5.20176</v>
          </cell>
          <cell r="B138">
            <v>2017</v>
          </cell>
          <cell r="C138" t="str">
            <v>Q20515</v>
          </cell>
          <cell r="D138">
            <v>77</v>
          </cell>
          <cell r="E138" t="str">
            <v>Table 5</v>
          </cell>
          <cell r="F138" t="str">
            <v>Russian</v>
          </cell>
          <cell r="G138">
            <v>6</v>
          </cell>
          <cell r="O138" t="str">
            <v>8.       French Creole</v>
          </cell>
          <cell r="Q138" t="str">
            <v>8</v>
          </cell>
          <cell r="R138" t="str">
            <v>French Creole</v>
          </cell>
        </row>
        <row r="139">
          <cell r="A139" t="str">
            <v>Table 5.20177</v>
          </cell>
          <cell r="B139">
            <v>2017</v>
          </cell>
          <cell r="C139" t="str">
            <v>Q2054</v>
          </cell>
          <cell r="D139">
            <v>66</v>
          </cell>
          <cell r="E139" t="str">
            <v>Table 5</v>
          </cell>
          <cell r="F139" t="str">
            <v>Cape Verdean Creole</v>
          </cell>
          <cell r="G139">
            <v>7</v>
          </cell>
          <cell r="O139" t="str">
            <v>9.       Greek</v>
          </cell>
          <cell r="Q139" t="str">
            <v>9</v>
          </cell>
          <cell r="R139" t="str">
            <v>Greek</v>
          </cell>
        </row>
        <row r="140">
          <cell r="A140" t="str">
            <v>Table 5.20178</v>
          </cell>
          <cell r="B140">
            <v>2017</v>
          </cell>
          <cell r="C140" t="str">
            <v>Q20511</v>
          </cell>
          <cell r="D140">
            <v>57</v>
          </cell>
          <cell r="E140" t="str">
            <v>Table 5</v>
          </cell>
          <cell r="F140" t="str">
            <v>Italian</v>
          </cell>
          <cell r="G140">
            <v>8</v>
          </cell>
          <cell r="O140" t="str">
            <v>10.   Haitian Creole</v>
          </cell>
          <cell r="Q140" t="str">
            <v>10</v>
          </cell>
          <cell r="R140" t="str">
            <v>Haitian Creole</v>
          </cell>
        </row>
        <row r="141">
          <cell r="A141" t="str">
            <v>Table 5.20179</v>
          </cell>
          <cell r="B141">
            <v>2017</v>
          </cell>
          <cell r="C141" t="str">
            <v>Q20512</v>
          </cell>
          <cell r="D141">
            <v>39</v>
          </cell>
          <cell r="E141" t="str">
            <v>Table 5</v>
          </cell>
          <cell r="F141" t="str">
            <v>Khmer</v>
          </cell>
          <cell r="G141">
            <v>9</v>
          </cell>
          <cell r="O141" t="str">
            <v>11.   Italian</v>
          </cell>
          <cell r="Q141" t="str">
            <v>11</v>
          </cell>
          <cell r="R141" t="str">
            <v>Italian</v>
          </cell>
        </row>
        <row r="142">
          <cell r="A142" t="str">
            <v>Table 5.201710</v>
          </cell>
          <cell r="B142">
            <v>2017</v>
          </cell>
          <cell r="C142" t="str">
            <v>Q2059</v>
          </cell>
          <cell r="D142">
            <v>35</v>
          </cell>
          <cell r="E142" t="str">
            <v>Table 5</v>
          </cell>
          <cell r="F142" t="str">
            <v>Greek</v>
          </cell>
          <cell r="G142">
            <v>10</v>
          </cell>
          <cell r="O142" t="str">
            <v>12.   Khmer</v>
          </cell>
          <cell r="Q142" t="str">
            <v>12</v>
          </cell>
          <cell r="R142" t="str">
            <v>Khmer</v>
          </cell>
        </row>
        <row r="143">
          <cell r="A143" t="str">
            <v>Table 5.201711</v>
          </cell>
          <cell r="B143">
            <v>2017</v>
          </cell>
          <cell r="C143" t="str">
            <v>Q2055</v>
          </cell>
          <cell r="D143">
            <v>34</v>
          </cell>
          <cell r="E143" t="str">
            <v>Table 5</v>
          </cell>
          <cell r="F143" t="str">
            <v>Chinese</v>
          </cell>
          <cell r="G143">
            <v>11</v>
          </cell>
          <cell r="O143" t="str">
            <v>13.   Korean</v>
          </cell>
          <cell r="Q143" t="str">
            <v>13</v>
          </cell>
          <cell r="R143" t="str">
            <v>Korean</v>
          </cell>
        </row>
        <row r="144">
          <cell r="A144" t="str">
            <v>Table 5.201712</v>
          </cell>
          <cell r="B144">
            <v>2017</v>
          </cell>
          <cell r="C144" t="str">
            <v>Q20518</v>
          </cell>
          <cell r="D144">
            <v>20</v>
          </cell>
          <cell r="E144" t="str">
            <v>Table 5</v>
          </cell>
          <cell r="F144" t="str">
            <v>Vietnamese</v>
          </cell>
          <cell r="G144">
            <v>12</v>
          </cell>
          <cell r="O144" t="str">
            <v>14.   Portuguese</v>
          </cell>
          <cell r="Q144" t="str">
            <v>14</v>
          </cell>
          <cell r="R144" t="str">
            <v>Portuguese</v>
          </cell>
        </row>
        <row r="145">
          <cell r="A145" t="str">
            <v>Table 5.201713</v>
          </cell>
          <cell r="B145">
            <v>2017</v>
          </cell>
          <cell r="C145" t="str">
            <v>Q2053</v>
          </cell>
          <cell r="D145">
            <v>19</v>
          </cell>
          <cell r="E145" t="str">
            <v>Table 5</v>
          </cell>
          <cell r="F145" t="str">
            <v>Arabic</v>
          </cell>
          <cell r="G145">
            <v>13</v>
          </cell>
          <cell r="O145" t="str">
            <v>15.   Russian</v>
          </cell>
          <cell r="Q145" t="str">
            <v>15</v>
          </cell>
          <cell r="R145" t="str">
            <v>Russian</v>
          </cell>
        </row>
        <row r="146">
          <cell r="A146" t="str">
            <v>Table 5.201714</v>
          </cell>
          <cell r="B146">
            <v>2017</v>
          </cell>
          <cell r="C146" t="str">
            <v>Q2051</v>
          </cell>
          <cell r="D146">
            <v>7</v>
          </cell>
          <cell r="E146" t="str">
            <v>Table 5</v>
          </cell>
          <cell r="F146" t="str">
            <v>Albanian</v>
          </cell>
          <cell r="G146">
            <v>14</v>
          </cell>
          <cell r="O146" t="str">
            <v>16.   Somali</v>
          </cell>
          <cell r="Q146" t="str">
            <v>16</v>
          </cell>
          <cell r="R146" t="str">
            <v>Somali</v>
          </cell>
        </row>
        <row r="147">
          <cell r="A147" t="str">
            <v>Table 5.201715</v>
          </cell>
          <cell r="B147">
            <v>2017</v>
          </cell>
          <cell r="C147" t="str">
            <v>Q20513</v>
          </cell>
          <cell r="D147">
            <v>6</v>
          </cell>
          <cell r="E147" t="str">
            <v>Table 5</v>
          </cell>
          <cell r="F147" t="str">
            <v>Korean</v>
          </cell>
          <cell r="G147">
            <v>15</v>
          </cell>
          <cell r="O147" t="str">
            <v>17.   Spanish</v>
          </cell>
          <cell r="Q147" t="str">
            <v>17</v>
          </cell>
          <cell r="R147" t="str">
            <v>Spanish</v>
          </cell>
        </row>
        <row r="148">
          <cell r="A148" t="str">
            <v>Table 5.201716</v>
          </cell>
          <cell r="B148">
            <v>2017</v>
          </cell>
          <cell r="C148" t="str">
            <v>Q20516</v>
          </cell>
          <cell r="D148">
            <v>5</v>
          </cell>
          <cell r="E148" t="str">
            <v>Table 5</v>
          </cell>
          <cell r="F148" t="str">
            <v>Somali</v>
          </cell>
          <cell r="G148">
            <v>16</v>
          </cell>
          <cell r="O148" t="str">
            <v>18.   Vietnamese</v>
          </cell>
          <cell r="Q148" t="str">
            <v>18</v>
          </cell>
          <cell r="R148" t="str">
            <v>Vietnamese</v>
          </cell>
        </row>
        <row r="149">
          <cell r="A149" t="str">
            <v>Table 5.201717</v>
          </cell>
          <cell r="B149">
            <v>2017</v>
          </cell>
          <cell r="C149" t="str">
            <v>Q2056</v>
          </cell>
          <cell r="D149">
            <v>4</v>
          </cell>
          <cell r="E149" t="str">
            <v>Table 5</v>
          </cell>
          <cell r="F149" t="str">
            <v>Farsi</v>
          </cell>
          <cell r="G149">
            <v>17</v>
          </cell>
          <cell r="O149" t="str">
            <v>99.   Other</v>
          </cell>
          <cell r="Q149" t="str">
            <v>99</v>
          </cell>
          <cell r="R149" t="str">
            <v>Other</v>
          </cell>
        </row>
        <row r="150">
          <cell r="A150" t="str">
            <v>Table 5.201718</v>
          </cell>
          <cell r="B150">
            <v>2017</v>
          </cell>
          <cell r="C150" t="str">
            <v>Q2058</v>
          </cell>
          <cell r="D150">
            <v>0</v>
          </cell>
          <cell r="E150" t="str">
            <v>Table 5</v>
          </cell>
          <cell r="F150" t="str">
            <v>French Creole</v>
          </cell>
          <cell r="G150">
            <v>18</v>
          </cell>
          <cell r="O150" t="str">
            <v>98.   None</v>
          </cell>
          <cell r="Q150" t="str">
            <v>98</v>
          </cell>
          <cell r="R150" t="str">
            <v>None</v>
          </cell>
        </row>
        <row r="151">
          <cell r="A151" t="str">
            <v>Table 5.201920</v>
          </cell>
          <cell r="B151">
            <v>2019</v>
          </cell>
          <cell r="C151" t="str">
            <v>Q20598</v>
          </cell>
          <cell r="D151">
            <v>14014</v>
          </cell>
          <cell r="E151" t="str">
            <v>Table 5</v>
          </cell>
          <cell r="F151" t="str">
            <v>None</v>
          </cell>
          <cell r="G151">
            <v>20</v>
          </cell>
        </row>
        <row r="152">
          <cell r="A152" t="str">
            <v>Table 5.201919</v>
          </cell>
          <cell r="B152">
            <v>2019</v>
          </cell>
          <cell r="C152" t="str">
            <v>Q20599</v>
          </cell>
          <cell r="D152">
            <v>1557</v>
          </cell>
          <cell r="E152" t="str">
            <v>Table 5</v>
          </cell>
          <cell r="F152" t="str">
            <v>Other</v>
          </cell>
          <cell r="G152">
            <v>19</v>
          </cell>
        </row>
        <row r="153">
          <cell r="A153" t="str">
            <v>Table 5.20191</v>
          </cell>
          <cell r="B153">
            <v>2019</v>
          </cell>
          <cell r="C153" t="str">
            <v>Q20517</v>
          </cell>
          <cell r="D153">
            <v>1091</v>
          </cell>
          <cell r="E153" t="str">
            <v>Table 5</v>
          </cell>
          <cell r="F153" t="str">
            <v>Spanish</v>
          </cell>
          <cell r="G153">
            <v>1</v>
          </cell>
        </row>
        <row r="154">
          <cell r="A154" t="str">
            <v>Table 5.20192</v>
          </cell>
          <cell r="B154">
            <v>2019</v>
          </cell>
          <cell r="C154" t="str">
            <v>Q20510</v>
          </cell>
          <cell r="D154">
            <v>1072</v>
          </cell>
          <cell r="E154" t="str">
            <v>Table 5</v>
          </cell>
          <cell r="F154" t="str">
            <v>Haitian Creole</v>
          </cell>
          <cell r="G154">
            <v>2</v>
          </cell>
        </row>
        <row r="155">
          <cell r="A155" t="str">
            <v>Table 5.20193</v>
          </cell>
          <cell r="B155">
            <v>2019</v>
          </cell>
          <cell r="C155" t="str">
            <v>Q2057</v>
          </cell>
          <cell r="D155">
            <v>1041</v>
          </cell>
          <cell r="E155" t="str">
            <v>Table 5</v>
          </cell>
          <cell r="F155" t="str">
            <v>French</v>
          </cell>
          <cell r="G155">
            <v>3</v>
          </cell>
        </row>
        <row r="156">
          <cell r="A156" t="str">
            <v>Table 5.20194</v>
          </cell>
          <cell r="B156">
            <v>2019</v>
          </cell>
          <cell r="C156" t="str">
            <v>Q20514</v>
          </cell>
          <cell r="D156">
            <v>516</v>
          </cell>
          <cell r="E156" t="str">
            <v>Table 5</v>
          </cell>
          <cell r="F156" t="str">
            <v>Portuguese</v>
          </cell>
          <cell r="G156">
            <v>4</v>
          </cell>
        </row>
        <row r="157">
          <cell r="A157" t="str">
            <v>Table 5.20195</v>
          </cell>
          <cell r="B157">
            <v>2019</v>
          </cell>
          <cell r="C157" t="str">
            <v>Q2052</v>
          </cell>
          <cell r="D157">
            <v>78</v>
          </cell>
          <cell r="E157" t="str">
            <v>Table 5</v>
          </cell>
          <cell r="F157" t="str">
            <v>American Sign Language (ASL)</v>
          </cell>
          <cell r="G157">
            <v>5</v>
          </cell>
        </row>
        <row r="158">
          <cell r="A158" t="str">
            <v>Table 5.20196</v>
          </cell>
          <cell r="B158">
            <v>2019</v>
          </cell>
          <cell r="C158" t="str">
            <v>Q20515</v>
          </cell>
          <cell r="D158">
            <v>70</v>
          </cell>
          <cell r="E158" t="str">
            <v>Table 5</v>
          </cell>
          <cell r="F158" t="str">
            <v>Russian</v>
          </cell>
          <cell r="G158">
            <v>6</v>
          </cell>
        </row>
        <row r="159">
          <cell r="A159" t="str">
            <v>Table 5.20197</v>
          </cell>
          <cell r="B159">
            <v>2019</v>
          </cell>
          <cell r="C159" t="str">
            <v>Q2054</v>
          </cell>
          <cell r="D159">
            <v>64</v>
          </cell>
          <cell r="E159" t="str">
            <v>Table 5</v>
          </cell>
          <cell r="F159" t="str">
            <v>Cape Verdean Creole</v>
          </cell>
          <cell r="G159">
            <v>7</v>
          </cell>
        </row>
        <row r="160">
          <cell r="A160" t="str">
            <v>Table 5.20198</v>
          </cell>
          <cell r="B160">
            <v>2019</v>
          </cell>
          <cell r="C160" t="str">
            <v>Q20511</v>
          </cell>
          <cell r="D160">
            <v>53</v>
          </cell>
          <cell r="E160" t="str">
            <v>Table 5</v>
          </cell>
          <cell r="F160" t="str">
            <v>Italian</v>
          </cell>
          <cell r="G160">
            <v>8</v>
          </cell>
        </row>
        <row r="161">
          <cell r="A161" t="str">
            <v>Table 5.20199</v>
          </cell>
          <cell r="B161">
            <v>2019</v>
          </cell>
          <cell r="C161" t="str">
            <v>Q20512</v>
          </cell>
          <cell r="D161">
            <v>45</v>
          </cell>
          <cell r="E161" t="str">
            <v>Table 5</v>
          </cell>
          <cell r="F161" t="str">
            <v>Khmer</v>
          </cell>
          <cell r="G161">
            <v>9</v>
          </cell>
        </row>
        <row r="162">
          <cell r="A162" t="str">
            <v>Table 5.201910</v>
          </cell>
          <cell r="B162">
            <v>2019</v>
          </cell>
          <cell r="C162" t="str">
            <v>Q2055</v>
          </cell>
          <cell r="D162">
            <v>37</v>
          </cell>
          <cell r="E162" t="str">
            <v>Table 5</v>
          </cell>
          <cell r="F162" t="str">
            <v>Chinese</v>
          </cell>
          <cell r="G162">
            <v>10</v>
          </cell>
        </row>
        <row r="163">
          <cell r="A163" t="str">
            <v>Table 5.201911</v>
          </cell>
          <cell r="B163">
            <v>2019</v>
          </cell>
          <cell r="C163" t="str">
            <v>Q2059</v>
          </cell>
          <cell r="D163">
            <v>31</v>
          </cell>
          <cell r="E163" t="str">
            <v>Table 5</v>
          </cell>
          <cell r="F163" t="str">
            <v>Greek</v>
          </cell>
          <cell r="G163">
            <v>11</v>
          </cell>
        </row>
        <row r="164">
          <cell r="A164" t="str">
            <v>Table 5.201912</v>
          </cell>
          <cell r="B164">
            <v>2019</v>
          </cell>
          <cell r="C164" t="str">
            <v>Q2053</v>
          </cell>
          <cell r="D164">
            <v>27</v>
          </cell>
          <cell r="E164" t="str">
            <v>Table 5</v>
          </cell>
          <cell r="F164" t="str">
            <v>Arabic</v>
          </cell>
          <cell r="G164">
            <v>12</v>
          </cell>
        </row>
        <row r="165">
          <cell r="A165" t="str">
            <v>Table 5.201913</v>
          </cell>
          <cell r="B165">
            <v>2019</v>
          </cell>
          <cell r="C165" t="str">
            <v>Q20518</v>
          </cell>
          <cell r="D165">
            <v>22</v>
          </cell>
          <cell r="E165" t="str">
            <v>Table 5</v>
          </cell>
          <cell r="F165" t="str">
            <v>Vietnamese</v>
          </cell>
          <cell r="G165">
            <v>13</v>
          </cell>
        </row>
        <row r="166">
          <cell r="A166" t="str">
            <v>Table 5.201914</v>
          </cell>
          <cell r="B166">
            <v>2019</v>
          </cell>
          <cell r="C166" t="str">
            <v>Q2051</v>
          </cell>
          <cell r="D166">
            <v>8</v>
          </cell>
          <cell r="E166" t="str">
            <v>Table 5</v>
          </cell>
          <cell r="F166" t="str">
            <v>Albanian</v>
          </cell>
          <cell r="G166">
            <v>14</v>
          </cell>
        </row>
        <row r="167">
          <cell r="A167" t="str">
            <v>Table 5.201915</v>
          </cell>
          <cell r="B167">
            <v>2019</v>
          </cell>
          <cell r="C167" t="str">
            <v>Q20516</v>
          </cell>
          <cell r="D167">
            <v>7</v>
          </cell>
          <cell r="E167" t="str">
            <v>Table 5</v>
          </cell>
          <cell r="F167" t="str">
            <v>Somali</v>
          </cell>
          <cell r="G167">
            <v>15</v>
          </cell>
        </row>
        <row r="168">
          <cell r="A168" t="str">
            <v>Table 5.201916</v>
          </cell>
          <cell r="B168">
            <v>2019</v>
          </cell>
          <cell r="C168" t="str">
            <v>Q2056</v>
          </cell>
          <cell r="D168">
            <v>6</v>
          </cell>
          <cell r="E168" t="str">
            <v>Table 5</v>
          </cell>
          <cell r="F168" t="str">
            <v>Farsi</v>
          </cell>
          <cell r="G168">
            <v>16</v>
          </cell>
        </row>
        <row r="169">
          <cell r="A169" t="str">
            <v>Table 5.201917</v>
          </cell>
          <cell r="B169">
            <v>2019</v>
          </cell>
          <cell r="C169" t="str">
            <v>Q20513</v>
          </cell>
          <cell r="D169">
            <v>2</v>
          </cell>
          <cell r="E169" t="str">
            <v>Table 5</v>
          </cell>
          <cell r="F169" t="str">
            <v>Korean</v>
          </cell>
          <cell r="G169">
            <v>17</v>
          </cell>
        </row>
        <row r="170">
          <cell r="A170" t="str">
            <v>Table 5.201918</v>
          </cell>
          <cell r="B170">
            <v>2019</v>
          </cell>
          <cell r="C170" t="str">
            <v>Q2058</v>
          </cell>
          <cell r="D170">
            <v>0</v>
          </cell>
          <cell r="E170" t="str">
            <v>Table 5</v>
          </cell>
          <cell r="F170" t="str">
            <v>French Creole</v>
          </cell>
          <cell r="G170">
            <v>18</v>
          </cell>
        </row>
        <row r="171">
          <cell r="A171" t="str">
            <v>Table 5.202120</v>
          </cell>
          <cell r="B171">
            <v>2021</v>
          </cell>
          <cell r="C171" t="str">
            <v>Q20598</v>
          </cell>
          <cell r="D171">
            <v>13169</v>
          </cell>
          <cell r="E171" t="str">
            <v>Table 5</v>
          </cell>
          <cell r="F171" t="str">
            <v>None</v>
          </cell>
          <cell r="G171">
            <v>20</v>
          </cell>
        </row>
        <row r="172">
          <cell r="A172" t="str">
            <v>Table 5.202119</v>
          </cell>
          <cell r="B172">
            <v>2021</v>
          </cell>
          <cell r="C172" t="str">
            <v>Q20599</v>
          </cell>
          <cell r="D172">
            <v>1541</v>
          </cell>
          <cell r="E172" t="str">
            <v>Table 5</v>
          </cell>
          <cell r="F172" t="str">
            <v>Other</v>
          </cell>
          <cell r="G172">
            <v>19</v>
          </cell>
        </row>
        <row r="173">
          <cell r="A173" t="str">
            <v>Table 5.20211</v>
          </cell>
          <cell r="B173">
            <v>2021</v>
          </cell>
          <cell r="C173" t="str">
            <v>Q20510</v>
          </cell>
          <cell r="D173">
            <v>1125</v>
          </cell>
          <cell r="E173" t="str">
            <v>Table 5</v>
          </cell>
          <cell r="F173" t="str">
            <v>Haitian Creole</v>
          </cell>
          <cell r="G173">
            <v>1</v>
          </cell>
        </row>
        <row r="174">
          <cell r="A174" t="str">
            <v>Table 5.20212</v>
          </cell>
          <cell r="B174">
            <v>2021</v>
          </cell>
          <cell r="C174" t="str">
            <v>Q20517</v>
          </cell>
          <cell r="D174">
            <v>1059</v>
          </cell>
          <cell r="E174" t="str">
            <v>Table 5</v>
          </cell>
          <cell r="F174" t="str">
            <v>Spanish</v>
          </cell>
          <cell r="G174">
            <v>2</v>
          </cell>
        </row>
        <row r="175">
          <cell r="A175" t="str">
            <v>Table 5.20213</v>
          </cell>
          <cell r="B175">
            <v>2021</v>
          </cell>
          <cell r="C175" t="str">
            <v>Q2057</v>
          </cell>
          <cell r="D175">
            <v>1007</v>
          </cell>
          <cell r="E175" t="str">
            <v>Table 5</v>
          </cell>
          <cell r="F175" t="str">
            <v>French</v>
          </cell>
          <cell r="G175">
            <v>3</v>
          </cell>
        </row>
        <row r="176">
          <cell r="A176" t="str">
            <v>Table 5.20214</v>
          </cell>
          <cell r="B176">
            <v>2021</v>
          </cell>
          <cell r="C176" t="str">
            <v>Q20514</v>
          </cell>
          <cell r="D176">
            <v>502</v>
          </cell>
          <cell r="E176" t="str">
            <v>Table 5</v>
          </cell>
          <cell r="F176" t="str">
            <v>Portuguese</v>
          </cell>
          <cell r="G176">
            <v>4</v>
          </cell>
        </row>
        <row r="177">
          <cell r="A177" t="str">
            <v>Table 5.20215</v>
          </cell>
          <cell r="B177">
            <v>2021</v>
          </cell>
          <cell r="C177" t="str">
            <v>Q2054</v>
          </cell>
          <cell r="D177">
            <v>85</v>
          </cell>
          <cell r="E177" t="str">
            <v>Table 5</v>
          </cell>
          <cell r="F177" t="str">
            <v>Cape Verdean Creole</v>
          </cell>
          <cell r="G177">
            <v>5</v>
          </cell>
        </row>
        <row r="178">
          <cell r="A178" t="str">
            <v>Table 5.20216</v>
          </cell>
          <cell r="B178">
            <v>2021</v>
          </cell>
          <cell r="C178" t="str">
            <v>Q20515</v>
          </cell>
          <cell r="D178">
            <v>73</v>
          </cell>
          <cell r="E178" t="str">
            <v>Table 5</v>
          </cell>
          <cell r="F178" t="str">
            <v>Russian</v>
          </cell>
          <cell r="G178">
            <v>6</v>
          </cell>
        </row>
        <row r="179">
          <cell r="A179" t="str">
            <v>Table 5.20217</v>
          </cell>
          <cell r="B179">
            <v>2021</v>
          </cell>
          <cell r="C179" t="str">
            <v>Q2052</v>
          </cell>
          <cell r="D179">
            <v>59</v>
          </cell>
          <cell r="E179" t="str">
            <v>Table 5</v>
          </cell>
          <cell r="F179" t="str">
            <v>American Sign Language (ASL)</v>
          </cell>
          <cell r="G179">
            <v>7</v>
          </cell>
        </row>
        <row r="180">
          <cell r="A180" t="str">
            <v>Table 5.20218</v>
          </cell>
          <cell r="B180">
            <v>2021</v>
          </cell>
          <cell r="C180" t="str">
            <v>Q20512</v>
          </cell>
          <cell r="D180">
            <v>50</v>
          </cell>
          <cell r="E180" t="str">
            <v>Table 5</v>
          </cell>
          <cell r="F180" t="str">
            <v>Khmer</v>
          </cell>
          <cell r="G180">
            <v>8</v>
          </cell>
        </row>
        <row r="181">
          <cell r="A181" t="str">
            <v>Table 5.20219</v>
          </cell>
          <cell r="B181">
            <v>2021</v>
          </cell>
          <cell r="C181" t="str">
            <v>Q20511</v>
          </cell>
          <cell r="D181">
            <v>48</v>
          </cell>
          <cell r="E181" t="str">
            <v>Table 5</v>
          </cell>
          <cell r="F181" t="str">
            <v>Italian</v>
          </cell>
          <cell r="G181">
            <v>9</v>
          </cell>
        </row>
        <row r="182">
          <cell r="A182" t="str">
            <v>Table 5.202110</v>
          </cell>
          <cell r="B182">
            <v>2021</v>
          </cell>
          <cell r="C182" t="str">
            <v>Q2055</v>
          </cell>
          <cell r="D182">
            <v>25</v>
          </cell>
          <cell r="E182" t="str">
            <v>Table 5</v>
          </cell>
          <cell r="F182" t="str">
            <v>Chinese</v>
          </cell>
          <cell r="G182">
            <v>10</v>
          </cell>
        </row>
        <row r="183">
          <cell r="A183" t="str">
            <v>Table 5.202111</v>
          </cell>
          <cell r="B183">
            <v>2021</v>
          </cell>
          <cell r="C183" t="str">
            <v>Q2053</v>
          </cell>
          <cell r="D183">
            <v>23</v>
          </cell>
          <cell r="E183" t="str">
            <v>Table 5</v>
          </cell>
          <cell r="F183" t="str">
            <v>Arabic</v>
          </cell>
          <cell r="G183">
            <v>11</v>
          </cell>
        </row>
        <row r="184">
          <cell r="A184" t="str">
            <v>Table 5.202112</v>
          </cell>
          <cell r="B184">
            <v>2021</v>
          </cell>
          <cell r="C184" t="str">
            <v>Q2059</v>
          </cell>
          <cell r="D184">
            <v>22</v>
          </cell>
          <cell r="E184" t="str">
            <v>Table 5</v>
          </cell>
          <cell r="F184" t="str">
            <v>Greek</v>
          </cell>
          <cell r="G184">
            <v>12</v>
          </cell>
        </row>
        <row r="185">
          <cell r="A185" t="str">
            <v>Table 5.202113</v>
          </cell>
          <cell r="B185">
            <v>2021</v>
          </cell>
          <cell r="C185" t="str">
            <v>Q20518</v>
          </cell>
          <cell r="D185">
            <v>21</v>
          </cell>
          <cell r="E185" t="str">
            <v>Table 5</v>
          </cell>
          <cell r="F185" t="str">
            <v>Vietnamese</v>
          </cell>
          <cell r="G185">
            <v>13</v>
          </cell>
        </row>
        <row r="186">
          <cell r="A186" t="str">
            <v>Table 5.202114</v>
          </cell>
          <cell r="B186">
            <v>2021</v>
          </cell>
          <cell r="C186" t="str">
            <v>Q2051</v>
          </cell>
          <cell r="D186">
            <v>9</v>
          </cell>
          <cell r="E186" t="str">
            <v>Table 5</v>
          </cell>
          <cell r="F186" t="str">
            <v>Albanian</v>
          </cell>
          <cell r="G186">
            <v>14</v>
          </cell>
        </row>
        <row r="187">
          <cell r="A187" t="str">
            <v>Table 5.202115</v>
          </cell>
          <cell r="B187">
            <v>2021</v>
          </cell>
          <cell r="C187" t="str">
            <v>Q20513</v>
          </cell>
          <cell r="D187">
            <v>7</v>
          </cell>
          <cell r="E187" t="str">
            <v>Table 5</v>
          </cell>
          <cell r="F187" t="str">
            <v>Korean</v>
          </cell>
          <cell r="G187">
            <v>15</v>
          </cell>
        </row>
        <row r="188">
          <cell r="A188" t="str">
            <v>Table 5.202116</v>
          </cell>
          <cell r="B188">
            <v>2021</v>
          </cell>
          <cell r="C188" t="str">
            <v>Q20516</v>
          </cell>
          <cell r="D188">
            <v>5</v>
          </cell>
          <cell r="E188" t="str">
            <v>Table 5</v>
          </cell>
          <cell r="F188" t="str">
            <v>Somali</v>
          </cell>
          <cell r="G188">
            <v>16</v>
          </cell>
        </row>
        <row r="189">
          <cell r="A189" t="str">
            <v>Table 5.202117</v>
          </cell>
          <cell r="B189">
            <v>2021</v>
          </cell>
          <cell r="C189" t="str">
            <v>Q2056</v>
          </cell>
          <cell r="D189">
            <v>5</v>
          </cell>
          <cell r="E189" t="str">
            <v>Table 5</v>
          </cell>
          <cell r="F189" t="str">
            <v>Farsi</v>
          </cell>
          <cell r="G189">
            <v>17</v>
          </cell>
        </row>
        <row r="190">
          <cell r="A190" t="str">
            <v>Table 5.202118</v>
          </cell>
          <cell r="B190">
            <v>2021</v>
          </cell>
          <cell r="C190" t="str">
            <v>Q2058</v>
          </cell>
          <cell r="D190">
            <v>0</v>
          </cell>
          <cell r="E190" t="str">
            <v>Table 5</v>
          </cell>
          <cell r="F190" t="str">
            <v>French Creole</v>
          </cell>
          <cell r="G190">
            <v>18</v>
          </cell>
        </row>
        <row r="192">
          <cell r="A192" t="str">
            <v>Table 6</v>
          </cell>
        </row>
        <row r="193">
          <cell r="B193" t="str">
            <v>year</v>
          </cell>
          <cell r="C193" t="str">
            <v>Q377</v>
          </cell>
          <cell r="D193" t="str">
            <v>LPN,n</v>
          </cell>
        </row>
        <row r="194">
          <cell r="A194" t="str">
            <v>Table 6.2017No</v>
          </cell>
          <cell r="B194">
            <v>2017</v>
          </cell>
          <cell r="C194" t="str">
            <v>No</v>
          </cell>
          <cell r="D194">
            <v>17939</v>
          </cell>
          <cell r="E194" t="str">
            <v>Table 6</v>
          </cell>
        </row>
        <row r="195">
          <cell r="A195" t="str">
            <v>Table 6.2017Yes</v>
          </cell>
          <cell r="B195">
            <v>2017</v>
          </cell>
          <cell r="C195" t="str">
            <v>Yes</v>
          </cell>
          <cell r="D195">
            <v>67</v>
          </cell>
          <cell r="E195" t="str">
            <v>Table 6</v>
          </cell>
        </row>
        <row r="196">
          <cell r="A196" t="str">
            <v>Table 6.2019No</v>
          </cell>
          <cell r="B196">
            <v>2019</v>
          </cell>
          <cell r="C196" t="str">
            <v>No</v>
          </cell>
          <cell r="D196">
            <v>18489</v>
          </cell>
          <cell r="E196" t="str">
            <v>Table 6</v>
          </cell>
        </row>
        <row r="197">
          <cell r="A197" t="str">
            <v>Table 6.2019Yes</v>
          </cell>
          <cell r="B197">
            <v>2019</v>
          </cell>
          <cell r="C197" t="str">
            <v>Yes</v>
          </cell>
          <cell r="D197">
            <v>69</v>
          </cell>
          <cell r="E197" t="str">
            <v>Table 6</v>
          </cell>
        </row>
        <row r="198">
          <cell r="A198" t="str">
            <v>Table 6.2021No</v>
          </cell>
          <cell r="B198">
            <v>2021</v>
          </cell>
          <cell r="C198" t="str">
            <v>No</v>
          </cell>
          <cell r="D198">
            <v>17564</v>
          </cell>
          <cell r="E198" t="str">
            <v>Table 6</v>
          </cell>
        </row>
        <row r="199">
          <cell r="A199" t="str">
            <v>Table 6.2021Yes</v>
          </cell>
          <cell r="B199">
            <v>2021</v>
          </cell>
          <cell r="C199" t="str">
            <v>Yes</v>
          </cell>
          <cell r="D199">
            <v>56</v>
          </cell>
          <cell r="E199" t="str">
            <v>Table 6</v>
          </cell>
        </row>
        <row r="202">
          <cell r="A202" t="str">
            <v>Table 7</v>
          </cell>
        </row>
        <row r="203">
          <cell r="B203" t="str">
            <v>year</v>
          </cell>
          <cell r="C203" t="str">
            <v>Q209</v>
          </cell>
          <cell r="D203" t="str">
            <v>LPN,n</v>
          </cell>
        </row>
        <row r="204">
          <cell r="A204" t="str">
            <v>Table 7.2017Foreign Country</v>
          </cell>
          <cell r="B204">
            <v>2017</v>
          </cell>
          <cell r="C204" t="str">
            <v>Foreign Country</v>
          </cell>
          <cell r="D204">
            <v>121</v>
          </cell>
          <cell r="E204" t="str">
            <v>Table 7</v>
          </cell>
        </row>
        <row r="205">
          <cell r="A205" t="str">
            <v>Table 7.2017Massachusetts</v>
          </cell>
          <cell r="B205">
            <v>2017</v>
          </cell>
          <cell r="C205" t="str">
            <v>Massachusetts</v>
          </cell>
          <cell r="D205">
            <v>15575</v>
          </cell>
          <cell r="E205" t="str">
            <v>Table 7</v>
          </cell>
        </row>
        <row r="206">
          <cell r="A206" t="str">
            <v>Table 7.2017Other US State or Territory</v>
          </cell>
          <cell r="B206">
            <v>2017</v>
          </cell>
          <cell r="C206" t="str">
            <v>Other US State or Territory</v>
          </cell>
          <cell r="D206">
            <v>2310</v>
          </cell>
          <cell r="E206" t="str">
            <v>Table 7</v>
          </cell>
        </row>
        <row r="207">
          <cell r="A207" t="str">
            <v>Table 7.2019Foreign Country</v>
          </cell>
          <cell r="B207">
            <v>2019</v>
          </cell>
          <cell r="C207" t="str">
            <v>Foreign Country</v>
          </cell>
          <cell r="D207">
            <v>112</v>
          </cell>
          <cell r="E207" t="str">
            <v>Table 7</v>
          </cell>
        </row>
        <row r="208">
          <cell r="A208" t="str">
            <v>Table 7.2019Massachusetts</v>
          </cell>
          <cell r="B208">
            <v>2019</v>
          </cell>
          <cell r="C208" t="str">
            <v>Massachusetts</v>
          </cell>
          <cell r="D208">
            <v>15954</v>
          </cell>
          <cell r="E208" t="str">
            <v>Table 7</v>
          </cell>
        </row>
        <row r="209">
          <cell r="A209" t="str">
            <v>Table 7.2019Other US State or Territory</v>
          </cell>
          <cell r="B209">
            <v>2019</v>
          </cell>
          <cell r="C209" t="str">
            <v>Other US State or Territory</v>
          </cell>
          <cell r="D209">
            <v>2492</v>
          </cell>
          <cell r="E209" t="str">
            <v>Table 7</v>
          </cell>
        </row>
        <row r="210">
          <cell r="A210" t="str">
            <v>Table 7.2021Foreign Country</v>
          </cell>
          <cell r="B210">
            <v>2021</v>
          </cell>
          <cell r="C210" t="str">
            <v>Foreign Country</v>
          </cell>
          <cell r="D210">
            <v>110</v>
          </cell>
          <cell r="E210" t="str">
            <v>Table 7</v>
          </cell>
        </row>
        <row r="211">
          <cell r="A211" t="str">
            <v>Table 7.2021Massachusetts</v>
          </cell>
          <cell r="B211">
            <v>2021</v>
          </cell>
          <cell r="C211" t="str">
            <v>Massachusetts</v>
          </cell>
          <cell r="D211">
            <v>15063</v>
          </cell>
          <cell r="E211" t="str">
            <v>Table 7</v>
          </cell>
        </row>
        <row r="212">
          <cell r="A212" t="str">
            <v>Table 7.2021Other US State or Territory</v>
          </cell>
          <cell r="B212">
            <v>2021</v>
          </cell>
          <cell r="C212" t="str">
            <v>Other US State or Territory</v>
          </cell>
          <cell r="D212">
            <v>2447</v>
          </cell>
          <cell r="E212" t="str">
            <v>Table 7</v>
          </cell>
        </row>
        <row r="215">
          <cell r="A215" t="str">
            <v>Table 8</v>
          </cell>
        </row>
        <row r="216">
          <cell r="B216" t="str">
            <v>year</v>
          </cell>
          <cell r="C216" t="str">
            <v>Q493A</v>
          </cell>
          <cell r="D216" t="str">
            <v>LPN,n</v>
          </cell>
        </row>
        <row r="217">
          <cell r="A217" t="str">
            <v>Table 8.2017MA</v>
          </cell>
          <cell r="B217">
            <v>2017</v>
          </cell>
          <cell r="C217" t="str">
            <v>MA</v>
          </cell>
          <cell r="D217">
            <v>12573</v>
          </cell>
          <cell r="E217" t="str">
            <v>Table 8</v>
          </cell>
        </row>
        <row r="218">
          <cell r="A218" t="str">
            <v>Table 8.2017Missing</v>
          </cell>
          <cell r="B218">
            <v>2017</v>
          </cell>
          <cell r="C218" t="str">
            <v>Missing</v>
          </cell>
          <cell r="D218">
            <v>3850</v>
          </cell>
          <cell r="E218" t="str">
            <v>Table 8</v>
          </cell>
        </row>
        <row r="219">
          <cell r="A219" t="str">
            <v>Table 8.2017Outside MA</v>
          </cell>
          <cell r="B219">
            <v>2017</v>
          </cell>
          <cell r="C219" t="str">
            <v>Outside MA</v>
          </cell>
          <cell r="D219">
            <v>1576</v>
          </cell>
          <cell r="E219" t="str">
            <v>Table 8</v>
          </cell>
        </row>
        <row r="220">
          <cell r="A220" t="str">
            <v>Table 8.2017Outside U.S.</v>
          </cell>
          <cell r="B220">
            <v>2017</v>
          </cell>
          <cell r="C220" t="str">
            <v>Outside U.S.</v>
          </cell>
          <cell r="D220">
            <v>7</v>
          </cell>
          <cell r="E220" t="str">
            <v>Table 8</v>
          </cell>
        </row>
        <row r="221">
          <cell r="A221" t="str">
            <v>Table 8.2019MA</v>
          </cell>
          <cell r="B221">
            <v>2019</v>
          </cell>
          <cell r="C221" t="str">
            <v>MA</v>
          </cell>
          <cell r="D221">
            <v>16311</v>
          </cell>
          <cell r="E221" t="str">
            <v>Table 8</v>
          </cell>
        </row>
        <row r="222">
          <cell r="A222" t="str">
            <v>Table 8.2019Outside MA</v>
          </cell>
          <cell r="B222">
            <v>2019</v>
          </cell>
          <cell r="C222" t="str">
            <v>Outside MA</v>
          </cell>
          <cell r="D222">
            <v>2237</v>
          </cell>
          <cell r="E222" t="str">
            <v>Table 8</v>
          </cell>
        </row>
        <row r="223">
          <cell r="A223" t="str">
            <v>Table 8.2019Outside U.S.</v>
          </cell>
          <cell r="B223">
            <v>2019</v>
          </cell>
          <cell r="C223" t="str">
            <v>Outside U.S.</v>
          </cell>
          <cell r="D223">
            <v>10</v>
          </cell>
          <cell r="E223" t="str">
            <v>Table 8</v>
          </cell>
        </row>
        <row r="224">
          <cell r="A224" t="str">
            <v>Table 8.2021MA</v>
          </cell>
          <cell r="B224">
            <v>2021</v>
          </cell>
          <cell r="C224" t="str">
            <v>MA</v>
          </cell>
          <cell r="D224">
            <v>15341</v>
          </cell>
          <cell r="E224" t="str">
            <v>Table 8</v>
          </cell>
        </row>
        <row r="225">
          <cell r="A225" t="str">
            <v>Table 8.2021Outside MA</v>
          </cell>
          <cell r="B225">
            <v>2021</v>
          </cell>
          <cell r="C225" t="str">
            <v>Outside MA</v>
          </cell>
          <cell r="D225">
            <v>2271</v>
          </cell>
          <cell r="E225" t="str">
            <v>Table 8</v>
          </cell>
        </row>
        <row r="226">
          <cell r="A226" t="str">
            <v>Table 8.2021Outside U.S.</v>
          </cell>
          <cell r="B226">
            <v>2021</v>
          </cell>
          <cell r="C226" t="str">
            <v>Outside U.S.</v>
          </cell>
          <cell r="D226">
            <v>8</v>
          </cell>
          <cell r="E226" t="str">
            <v>Table 8</v>
          </cell>
        </row>
        <row r="229">
          <cell r="A229" t="str">
            <v>Table 9</v>
          </cell>
        </row>
        <row r="230">
          <cell r="B230" t="str">
            <v>year</v>
          </cell>
          <cell r="C230" t="str">
            <v>question</v>
          </cell>
          <cell r="D230" t="str">
            <v>Cases</v>
          </cell>
          <cell r="F230" t="str">
            <v>Language</v>
          </cell>
        </row>
        <row r="231">
          <cell r="A231" t="str">
            <v>Table 9.20171</v>
          </cell>
          <cell r="B231">
            <v>2017</v>
          </cell>
          <cell r="C231" t="str">
            <v>Q2121</v>
          </cell>
          <cell r="D231">
            <v>294</v>
          </cell>
          <cell r="E231" t="str">
            <v>Table 9</v>
          </cell>
          <cell r="F231" t="str">
            <v>Certified Medication Assistant (DMH/DDS)</v>
          </cell>
          <cell r="O231" t="str">
            <v>1.       Certified Medication Assistant (DMH/DDS)</v>
          </cell>
          <cell r="Q231" t="str">
            <v>1</v>
          </cell>
          <cell r="R231" t="str">
            <v>Certified Medication Assistant (DMH/DDS)</v>
          </cell>
        </row>
        <row r="232">
          <cell r="A232" t="str">
            <v>Table 9.20191</v>
          </cell>
          <cell r="B232">
            <v>2019</v>
          </cell>
          <cell r="C232" t="str">
            <v>Q2121</v>
          </cell>
          <cell r="D232">
            <v>313</v>
          </cell>
          <cell r="E232" t="str">
            <v>Table 9</v>
          </cell>
          <cell r="F232" t="str">
            <v>Certified Medication Assistant (DMH/DDS)</v>
          </cell>
          <cell r="O232" t="str">
            <v>2.       Certified Nursing Assistant</v>
          </cell>
          <cell r="Q232" t="str">
            <v>2</v>
          </cell>
          <cell r="R232" t="str">
            <v>Certified Nursing Assistant</v>
          </cell>
        </row>
        <row r="233">
          <cell r="A233" t="str">
            <v>Table 9.20211</v>
          </cell>
          <cell r="B233">
            <v>2021</v>
          </cell>
          <cell r="C233" t="str">
            <v>Q2121</v>
          </cell>
          <cell r="D233">
            <v>271</v>
          </cell>
          <cell r="E233" t="str">
            <v>Table 9</v>
          </cell>
          <cell r="F233" t="str">
            <v>Certified Medication Assistant (DMH/DDS)</v>
          </cell>
          <cell r="O233" t="str">
            <v>3.       Home Health Aide</v>
          </cell>
          <cell r="Q233" t="str">
            <v>3</v>
          </cell>
          <cell r="R233" t="str">
            <v>Home Health Aide</v>
          </cell>
        </row>
        <row r="234">
          <cell r="A234" t="str">
            <v>Table 9.20172</v>
          </cell>
          <cell r="B234">
            <v>2017</v>
          </cell>
          <cell r="C234" t="str">
            <v>Q2122</v>
          </cell>
          <cell r="D234">
            <v>2572</v>
          </cell>
          <cell r="E234" t="str">
            <v>Table 9</v>
          </cell>
          <cell r="F234" t="str">
            <v>Certified Nursing Assistant</v>
          </cell>
          <cell r="O234" t="str">
            <v>4.       Medical Assistant</v>
          </cell>
          <cell r="Q234" t="str">
            <v>4</v>
          </cell>
          <cell r="R234" t="str">
            <v>Medical Assistant</v>
          </cell>
        </row>
        <row r="235">
          <cell r="A235" t="str">
            <v>Table 9.20192</v>
          </cell>
          <cell r="B235">
            <v>2019</v>
          </cell>
          <cell r="C235" t="str">
            <v>Q2122</v>
          </cell>
          <cell r="D235">
            <v>2633</v>
          </cell>
          <cell r="E235" t="str">
            <v>Table 9</v>
          </cell>
          <cell r="F235" t="str">
            <v>Certified Nursing Assistant</v>
          </cell>
          <cell r="O235" t="str">
            <v>99.    Other</v>
          </cell>
          <cell r="Q235" t="str">
            <v>99</v>
          </cell>
          <cell r="R235" t="str">
            <v xml:space="preserve"> Other</v>
          </cell>
        </row>
        <row r="236">
          <cell r="A236" t="str">
            <v>Table 9.20212</v>
          </cell>
          <cell r="B236">
            <v>2021</v>
          </cell>
          <cell r="C236" t="str">
            <v>Q2122</v>
          </cell>
          <cell r="D236">
            <v>2569</v>
          </cell>
          <cell r="E236" t="str">
            <v>Table 9</v>
          </cell>
          <cell r="F236" t="str">
            <v>Certified Nursing Assistant</v>
          </cell>
          <cell r="O236" t="str">
            <v>98.   None</v>
          </cell>
          <cell r="Q236" t="str">
            <v>98</v>
          </cell>
          <cell r="R236" t="str">
            <v>None</v>
          </cell>
        </row>
        <row r="237">
          <cell r="A237" t="str">
            <v>Table 9.20173</v>
          </cell>
          <cell r="B237">
            <v>2017</v>
          </cell>
          <cell r="C237" t="str">
            <v>Q2123</v>
          </cell>
          <cell r="D237">
            <v>1273</v>
          </cell>
          <cell r="E237" t="str">
            <v>Table 9</v>
          </cell>
          <cell r="F237" t="str">
            <v>Home Health Aide</v>
          </cell>
        </row>
        <row r="238">
          <cell r="A238" t="str">
            <v>Table 9.20193</v>
          </cell>
          <cell r="B238">
            <v>2019</v>
          </cell>
          <cell r="C238" t="str">
            <v>Q2123</v>
          </cell>
          <cell r="D238">
            <v>1319</v>
          </cell>
          <cell r="E238" t="str">
            <v>Table 9</v>
          </cell>
          <cell r="F238" t="str">
            <v>Home Health Aide</v>
          </cell>
        </row>
        <row r="239">
          <cell r="A239" t="str">
            <v>Table 9.20213</v>
          </cell>
          <cell r="B239">
            <v>2021</v>
          </cell>
          <cell r="C239" t="str">
            <v>Q2123</v>
          </cell>
          <cell r="D239">
            <v>1316</v>
          </cell>
          <cell r="E239" t="str">
            <v>Table 9</v>
          </cell>
          <cell r="F239" t="str">
            <v>Home Health Aide</v>
          </cell>
        </row>
        <row r="240">
          <cell r="A240" t="str">
            <v>Table 9.20174</v>
          </cell>
          <cell r="B240">
            <v>2017</v>
          </cell>
          <cell r="C240" t="str">
            <v>Q2124</v>
          </cell>
          <cell r="D240">
            <v>662</v>
          </cell>
          <cell r="E240" t="str">
            <v>Table 9</v>
          </cell>
          <cell r="F240" t="str">
            <v>Medical Assistant</v>
          </cell>
        </row>
        <row r="241">
          <cell r="A241" t="str">
            <v>Table 9.20194</v>
          </cell>
          <cell r="B241">
            <v>2019</v>
          </cell>
          <cell r="C241" t="str">
            <v>Q2124</v>
          </cell>
          <cell r="D241">
            <v>664</v>
          </cell>
          <cell r="E241" t="str">
            <v>Table 9</v>
          </cell>
          <cell r="F241" t="str">
            <v>Medical Assistant</v>
          </cell>
        </row>
        <row r="242">
          <cell r="A242" t="str">
            <v>Table 9.20214</v>
          </cell>
          <cell r="B242">
            <v>2021</v>
          </cell>
          <cell r="C242" t="str">
            <v>Q2124</v>
          </cell>
          <cell r="D242">
            <v>629</v>
          </cell>
          <cell r="E242" t="str">
            <v>Table 9</v>
          </cell>
          <cell r="F242" t="str">
            <v>Medical Assistant</v>
          </cell>
        </row>
        <row r="243">
          <cell r="A243" t="str">
            <v>Table 9.201798</v>
          </cell>
          <cell r="B243">
            <v>2017</v>
          </cell>
          <cell r="C243" t="str">
            <v>Q21298</v>
          </cell>
          <cell r="D243">
            <v>12679</v>
          </cell>
          <cell r="E243" t="str">
            <v>Table 9</v>
          </cell>
          <cell r="F243" t="str">
            <v>None</v>
          </cell>
        </row>
        <row r="244">
          <cell r="A244" t="str">
            <v>Table 9.201998</v>
          </cell>
          <cell r="B244">
            <v>2019</v>
          </cell>
          <cell r="C244" t="str">
            <v>Q21298</v>
          </cell>
          <cell r="D244">
            <v>13226</v>
          </cell>
          <cell r="E244" t="str">
            <v>Table 9</v>
          </cell>
          <cell r="F244" t="str">
            <v>None</v>
          </cell>
        </row>
        <row r="245">
          <cell r="A245" t="str">
            <v>Table 9.202198</v>
          </cell>
          <cell r="B245">
            <v>2021</v>
          </cell>
          <cell r="C245" t="str">
            <v>Q21298</v>
          </cell>
          <cell r="D245">
            <v>12517</v>
          </cell>
          <cell r="E245" t="str">
            <v>Table 9</v>
          </cell>
          <cell r="F245" t="str">
            <v>None</v>
          </cell>
        </row>
        <row r="246">
          <cell r="A246" t="str">
            <v>Table 9.201799</v>
          </cell>
          <cell r="B246">
            <v>2017</v>
          </cell>
          <cell r="C246" t="str">
            <v>Q21299</v>
          </cell>
          <cell r="D246">
            <v>2286</v>
          </cell>
          <cell r="E246" t="str">
            <v>Table 9</v>
          </cell>
          <cell r="F246" t="str">
            <v xml:space="preserve"> Other</v>
          </cell>
        </row>
        <row r="247">
          <cell r="A247" t="str">
            <v>Table 9.201999</v>
          </cell>
          <cell r="B247">
            <v>2019</v>
          </cell>
          <cell r="C247" t="str">
            <v>Q21299</v>
          </cell>
          <cell r="D247">
            <v>2171</v>
          </cell>
          <cell r="E247" t="str">
            <v>Table 9</v>
          </cell>
          <cell r="F247" t="str">
            <v xml:space="preserve"> Other</v>
          </cell>
        </row>
        <row r="248">
          <cell r="A248" t="str">
            <v>Table 9.202199</v>
          </cell>
          <cell r="B248">
            <v>2021</v>
          </cell>
          <cell r="C248" t="str">
            <v>Q21299</v>
          </cell>
          <cell r="D248">
            <v>1977</v>
          </cell>
          <cell r="E248" t="str">
            <v>Table 9</v>
          </cell>
          <cell r="F248" t="str">
            <v xml:space="preserve"> Other</v>
          </cell>
        </row>
        <row r="251">
          <cell r="A251" t="str">
            <v>Table 10</v>
          </cell>
        </row>
        <row r="252">
          <cell r="B252" t="str">
            <v>year</v>
          </cell>
          <cell r="C252" t="str">
            <v>Q210</v>
          </cell>
          <cell r="D252" t="str">
            <v>LPN,n</v>
          </cell>
        </row>
        <row r="253">
          <cell r="A253" t="str">
            <v>Table 10.20171 -- 5 years</v>
          </cell>
          <cell r="B253">
            <v>2017</v>
          </cell>
          <cell r="C253" t="str">
            <v>1 -- 5 years</v>
          </cell>
          <cell r="D253">
            <v>4114</v>
          </cell>
          <cell r="E253" t="str">
            <v>Table 10</v>
          </cell>
        </row>
        <row r="254">
          <cell r="A254" t="str">
            <v>Table 10.201711 -- 15 years</v>
          </cell>
          <cell r="B254">
            <v>2017</v>
          </cell>
          <cell r="C254" t="str">
            <v>11 -- 15 years</v>
          </cell>
          <cell r="D254">
            <v>2227</v>
          </cell>
          <cell r="E254" t="str">
            <v>Table 10</v>
          </cell>
        </row>
        <row r="255">
          <cell r="A255" t="str">
            <v>Table 10.201716 -- 20 years</v>
          </cell>
          <cell r="B255">
            <v>2017</v>
          </cell>
          <cell r="C255" t="str">
            <v>16 -- 20 years</v>
          </cell>
          <cell r="D255">
            <v>1692</v>
          </cell>
          <cell r="E255" t="str">
            <v>Table 10</v>
          </cell>
        </row>
        <row r="256">
          <cell r="A256" t="str">
            <v>Table 10.201721 -- 30 years</v>
          </cell>
          <cell r="B256">
            <v>2017</v>
          </cell>
          <cell r="C256" t="str">
            <v>21 -- 30 years</v>
          </cell>
          <cell r="D256">
            <v>2632</v>
          </cell>
          <cell r="E256" t="str">
            <v>Table 10</v>
          </cell>
        </row>
        <row r="257">
          <cell r="A257" t="str">
            <v>Table 10.20176 -- 10 years</v>
          </cell>
          <cell r="B257">
            <v>2017</v>
          </cell>
          <cell r="C257" t="str">
            <v>6 -- 10 years</v>
          </cell>
          <cell r="D257">
            <v>3620</v>
          </cell>
          <cell r="E257" t="str">
            <v>Table 10</v>
          </cell>
        </row>
        <row r="258">
          <cell r="A258" t="str">
            <v>Table 10.2017Less than 1 year</v>
          </cell>
          <cell r="B258">
            <v>2017</v>
          </cell>
          <cell r="C258" t="str">
            <v>Less than 1 year</v>
          </cell>
          <cell r="D258">
            <v>841</v>
          </cell>
          <cell r="E258" t="str">
            <v>Table 10</v>
          </cell>
        </row>
        <row r="259">
          <cell r="A259" t="str">
            <v>Table 10.2017More than 30 years</v>
          </cell>
          <cell r="B259">
            <v>2017</v>
          </cell>
          <cell r="C259" t="str">
            <v>More than 30 years</v>
          </cell>
          <cell r="D259">
            <v>2880</v>
          </cell>
          <cell r="E259" t="str">
            <v>Table 10</v>
          </cell>
        </row>
        <row r="260">
          <cell r="A260" t="str">
            <v>Table 10.20191 -- 5 years</v>
          </cell>
          <cell r="B260">
            <v>2019</v>
          </cell>
          <cell r="C260" t="str">
            <v>1 -- 5 years</v>
          </cell>
          <cell r="D260">
            <v>4172</v>
          </cell>
          <cell r="E260" t="str">
            <v>Table 10</v>
          </cell>
        </row>
        <row r="261">
          <cell r="A261" t="str">
            <v>Table 10.201911 -- 15 years</v>
          </cell>
          <cell r="B261">
            <v>2019</v>
          </cell>
          <cell r="C261" t="str">
            <v>11 -- 15 years</v>
          </cell>
          <cell r="D261">
            <v>2622</v>
          </cell>
          <cell r="E261" t="str">
            <v>Table 10</v>
          </cell>
        </row>
        <row r="262">
          <cell r="A262" t="str">
            <v>Table 10.201916 -- 20 years</v>
          </cell>
          <cell r="B262">
            <v>2019</v>
          </cell>
          <cell r="C262" t="str">
            <v>16 -- 20 years</v>
          </cell>
          <cell r="D262">
            <v>1757</v>
          </cell>
          <cell r="E262" t="str">
            <v>Table 10</v>
          </cell>
        </row>
        <row r="263">
          <cell r="A263" t="str">
            <v>Table 10.201921 -- 30 years</v>
          </cell>
          <cell r="B263">
            <v>2019</v>
          </cell>
          <cell r="C263" t="str">
            <v>21 -- 30 years</v>
          </cell>
          <cell r="D263">
            <v>2696</v>
          </cell>
          <cell r="E263" t="str">
            <v>Table 10</v>
          </cell>
        </row>
        <row r="264">
          <cell r="A264" t="str">
            <v>Table 10.20196 -- 10 years</v>
          </cell>
          <cell r="B264">
            <v>2019</v>
          </cell>
          <cell r="C264" t="str">
            <v>6 -- 10 years</v>
          </cell>
          <cell r="D264">
            <v>3606</v>
          </cell>
          <cell r="E264" t="str">
            <v>Table 10</v>
          </cell>
        </row>
        <row r="265">
          <cell r="A265" t="str">
            <v>Table 10.2019Less than 1 year</v>
          </cell>
          <cell r="B265">
            <v>2019</v>
          </cell>
          <cell r="C265" t="str">
            <v>Less than 1 year</v>
          </cell>
          <cell r="D265">
            <v>778</v>
          </cell>
          <cell r="E265" t="str">
            <v>Table 10</v>
          </cell>
        </row>
        <row r="266">
          <cell r="A266" t="str">
            <v>Table 10.2019More than 30 years</v>
          </cell>
          <cell r="B266">
            <v>2019</v>
          </cell>
          <cell r="C266" t="str">
            <v>More than 30 years</v>
          </cell>
          <cell r="D266">
            <v>2927</v>
          </cell>
          <cell r="E266" t="str">
            <v>Table 10</v>
          </cell>
        </row>
        <row r="267">
          <cell r="A267" t="str">
            <v>Table 10.20211 -- 5 years</v>
          </cell>
          <cell r="B267">
            <v>2021</v>
          </cell>
          <cell r="C267" t="str">
            <v>1 -- 5 years</v>
          </cell>
          <cell r="D267">
            <v>3865</v>
          </cell>
          <cell r="E267" t="str">
            <v>Table 10</v>
          </cell>
        </row>
        <row r="268">
          <cell r="A268" t="str">
            <v>Table 10.202111 -- 15 years</v>
          </cell>
          <cell r="B268">
            <v>2021</v>
          </cell>
          <cell r="C268" t="str">
            <v>11 -- 15 years</v>
          </cell>
          <cell r="D268">
            <v>2824</v>
          </cell>
          <cell r="E268" t="str">
            <v>Table 10</v>
          </cell>
        </row>
        <row r="269">
          <cell r="A269" t="str">
            <v>Table 10.202116 -- 20 years</v>
          </cell>
          <cell r="B269">
            <v>2021</v>
          </cell>
          <cell r="C269" t="str">
            <v>16 -- 20 years</v>
          </cell>
          <cell r="D269">
            <v>1759</v>
          </cell>
          <cell r="E269" t="str">
            <v>Table 10</v>
          </cell>
        </row>
        <row r="270">
          <cell r="A270" t="str">
            <v>Table 10.202121 -- 30 years</v>
          </cell>
          <cell r="B270">
            <v>2021</v>
          </cell>
          <cell r="C270" t="str">
            <v>21 -- 30 years</v>
          </cell>
          <cell r="D270">
            <v>2642</v>
          </cell>
          <cell r="E270" t="str">
            <v>Table 10</v>
          </cell>
        </row>
        <row r="271">
          <cell r="A271" t="str">
            <v>Table 10.20216 -- 10 years</v>
          </cell>
          <cell r="B271">
            <v>2021</v>
          </cell>
          <cell r="C271" t="str">
            <v>6 -- 10 years</v>
          </cell>
          <cell r="D271">
            <v>3289</v>
          </cell>
          <cell r="E271" t="str">
            <v>Table 10</v>
          </cell>
        </row>
        <row r="272">
          <cell r="A272" t="str">
            <v>Table 10.2021Less than 1 year</v>
          </cell>
          <cell r="B272">
            <v>2021</v>
          </cell>
          <cell r="C272" t="str">
            <v>Less than 1 year</v>
          </cell>
          <cell r="D272">
            <v>630</v>
          </cell>
          <cell r="E272" t="str">
            <v>Table 10</v>
          </cell>
        </row>
        <row r="273">
          <cell r="A273" t="str">
            <v>Table 10.2021More than 30 years</v>
          </cell>
          <cell r="B273">
            <v>2021</v>
          </cell>
          <cell r="C273" t="str">
            <v>More than 30 years</v>
          </cell>
          <cell r="D273">
            <v>2611</v>
          </cell>
          <cell r="E273" t="str">
            <v>Table 10</v>
          </cell>
        </row>
        <row r="275">
          <cell r="A275" t="str">
            <v>Table 11</v>
          </cell>
        </row>
        <row r="276">
          <cell r="B276" t="str">
            <v>year</v>
          </cell>
          <cell r="C276" t="str">
            <v>Q214_S14_EmpStatusA</v>
          </cell>
          <cell r="D276" t="str">
            <v>LPN,n</v>
          </cell>
        </row>
        <row r="277">
          <cell r="A277" t="str">
            <v>Table 11.2017Currently Practicing LPN</v>
          </cell>
          <cell r="B277">
            <v>2017</v>
          </cell>
          <cell r="C277" t="str">
            <v>Currently Practicing LPN</v>
          </cell>
          <cell r="D277">
            <v>16177</v>
          </cell>
          <cell r="E277" t="str">
            <v>Table 11</v>
          </cell>
        </row>
        <row r="278">
          <cell r="A278" t="str">
            <v>Table 11.2017Not Currently Practicing LPN</v>
          </cell>
          <cell r="B278">
            <v>2017</v>
          </cell>
          <cell r="C278" t="str">
            <v>Not Currently Practicing LPN</v>
          </cell>
          <cell r="D278">
            <v>1829</v>
          </cell>
          <cell r="E278" t="str">
            <v>Table 11</v>
          </cell>
        </row>
        <row r="279">
          <cell r="A279" t="str">
            <v>Table 11.2019Currently Practicing LPN</v>
          </cell>
          <cell r="B279">
            <v>2019</v>
          </cell>
          <cell r="C279" t="str">
            <v>Currently Practicing LPN</v>
          </cell>
          <cell r="D279">
            <v>16694</v>
          </cell>
          <cell r="E279" t="str">
            <v>Table 11</v>
          </cell>
        </row>
        <row r="280">
          <cell r="A280" t="str">
            <v>Table 11.2019Not Currently Practicing LPN</v>
          </cell>
          <cell r="B280">
            <v>2019</v>
          </cell>
          <cell r="C280" t="str">
            <v>Not Currently Practicing LPN</v>
          </cell>
          <cell r="D280">
            <v>1864</v>
          </cell>
          <cell r="E280" t="str">
            <v>Table 11</v>
          </cell>
        </row>
        <row r="281">
          <cell r="A281" t="str">
            <v>Table 11.2021Currently Practicing LPN</v>
          </cell>
          <cell r="B281">
            <v>2021</v>
          </cell>
          <cell r="C281" t="str">
            <v>Currently Practicing LPN</v>
          </cell>
          <cell r="D281">
            <v>15476</v>
          </cell>
          <cell r="E281" t="str">
            <v>Table 11</v>
          </cell>
        </row>
        <row r="282">
          <cell r="A282" t="str">
            <v>Table 11.2021Not Currently Practicing LPN</v>
          </cell>
          <cell r="B282">
            <v>2021</v>
          </cell>
          <cell r="C282" t="str">
            <v>Not Currently Practicing LPN</v>
          </cell>
          <cell r="D282">
            <v>2144</v>
          </cell>
          <cell r="E282" t="str">
            <v>Table 11</v>
          </cell>
        </row>
        <row r="285">
          <cell r="A285" t="str">
            <v>Table 11</v>
          </cell>
        </row>
        <row r="286">
          <cell r="B286" t="str">
            <v>year</v>
          </cell>
          <cell r="C286" t="str">
            <v>Q339StateA</v>
          </cell>
          <cell r="D286" t="str">
            <v>LPN,n</v>
          </cell>
        </row>
        <row r="287">
          <cell r="A287" t="str">
            <v>Table 11.2017MA</v>
          </cell>
          <cell r="B287">
            <v>2017</v>
          </cell>
          <cell r="C287" t="str">
            <v>MA</v>
          </cell>
          <cell r="D287">
            <v>14702</v>
          </cell>
          <cell r="E287" t="str">
            <v>Table 11</v>
          </cell>
        </row>
        <row r="288">
          <cell r="A288" t="str">
            <v>Table 11.2017Missing</v>
          </cell>
          <cell r="B288">
            <v>2017</v>
          </cell>
          <cell r="C288" t="str">
            <v>Missing</v>
          </cell>
          <cell r="D288">
            <v>799</v>
          </cell>
          <cell r="E288" t="str">
            <v>Table 11</v>
          </cell>
        </row>
        <row r="289">
          <cell r="A289" t="str">
            <v>Table 11.2017Outside MA</v>
          </cell>
          <cell r="B289">
            <v>2017</v>
          </cell>
          <cell r="C289" t="str">
            <v>Outside MA</v>
          </cell>
          <cell r="D289">
            <v>676</v>
          </cell>
          <cell r="E289" t="str">
            <v>Table 11</v>
          </cell>
        </row>
        <row r="290">
          <cell r="A290" t="str">
            <v>Table 11.2019MA</v>
          </cell>
          <cell r="B290">
            <v>2019</v>
          </cell>
          <cell r="C290" t="str">
            <v>MA</v>
          </cell>
          <cell r="D290">
            <v>15096</v>
          </cell>
          <cell r="E290" t="str">
            <v>Table 11</v>
          </cell>
        </row>
        <row r="291">
          <cell r="A291" t="str">
            <v>Table 11.2019Missing</v>
          </cell>
          <cell r="B291">
            <v>2019</v>
          </cell>
          <cell r="C291" t="str">
            <v>Missing</v>
          </cell>
          <cell r="D291">
            <v>821</v>
          </cell>
          <cell r="E291" t="str">
            <v>Table 11</v>
          </cell>
        </row>
        <row r="292">
          <cell r="A292" t="str">
            <v>Table 11.2019Outside MA</v>
          </cell>
          <cell r="B292">
            <v>2019</v>
          </cell>
          <cell r="C292" t="str">
            <v>Outside MA</v>
          </cell>
          <cell r="D292">
            <v>777</v>
          </cell>
          <cell r="E292" t="str">
            <v>Table 11</v>
          </cell>
        </row>
        <row r="293">
          <cell r="A293" t="str">
            <v>Table 11.2021MA</v>
          </cell>
          <cell r="B293">
            <v>2021</v>
          </cell>
          <cell r="C293" t="str">
            <v>MA</v>
          </cell>
          <cell r="D293">
            <v>13918</v>
          </cell>
          <cell r="E293" t="str">
            <v>Table 11</v>
          </cell>
        </row>
        <row r="294">
          <cell r="A294" t="str">
            <v>Table 11.2021Missing</v>
          </cell>
          <cell r="B294">
            <v>2021</v>
          </cell>
          <cell r="C294" t="str">
            <v>Missing</v>
          </cell>
          <cell r="D294">
            <v>771</v>
          </cell>
          <cell r="E294" t="str">
            <v>Table 11</v>
          </cell>
        </row>
        <row r="295">
          <cell r="A295" t="str">
            <v>Table 11.2021Outside MA</v>
          </cell>
          <cell r="B295">
            <v>2021</v>
          </cell>
          <cell r="C295" t="str">
            <v>Outside MA</v>
          </cell>
          <cell r="D295">
            <v>787</v>
          </cell>
          <cell r="E295" t="str">
            <v>Table 11</v>
          </cell>
        </row>
        <row r="298">
          <cell r="A298" t="str">
            <v>Table 11</v>
          </cell>
        </row>
        <row r="299">
          <cell r="B299" t="str">
            <v>year</v>
          </cell>
          <cell r="C299" t="str">
            <v>Q214_S14_EmpStatus</v>
          </cell>
          <cell r="D299" t="str">
            <v>LPN,n</v>
          </cell>
        </row>
        <row r="300">
          <cell r="A300" t="str">
            <v>Table 11.2017Full-time in field of nursing</v>
          </cell>
          <cell r="B300">
            <v>2017</v>
          </cell>
          <cell r="C300" t="str">
            <v>Full-time in field of nursing</v>
          </cell>
          <cell r="D300">
            <v>11382</v>
          </cell>
          <cell r="E300" t="str">
            <v>Table 11</v>
          </cell>
        </row>
        <row r="301">
          <cell r="A301" t="str">
            <v>Table 11.2017Part-time in field of nursing</v>
          </cell>
          <cell r="B301">
            <v>2017</v>
          </cell>
          <cell r="C301" t="str">
            <v>Part-time in field of nursing</v>
          </cell>
          <cell r="D301">
            <v>2228</v>
          </cell>
          <cell r="E301" t="str">
            <v>Table 11</v>
          </cell>
        </row>
        <row r="302">
          <cell r="A302" t="str">
            <v>Table 11.2017Per Diem in field of nursing</v>
          </cell>
          <cell r="B302">
            <v>2017</v>
          </cell>
          <cell r="C302" t="str">
            <v>Per Diem in field of nursing</v>
          </cell>
          <cell r="D302">
            <v>1056</v>
          </cell>
          <cell r="E302" t="str">
            <v>Table 11</v>
          </cell>
        </row>
        <row r="303">
          <cell r="A303" t="str">
            <v>Table 11.2017Volunteering in field of nursing</v>
          </cell>
          <cell r="B303">
            <v>2017</v>
          </cell>
          <cell r="C303" t="str">
            <v>Volunteering in field of nursing</v>
          </cell>
          <cell r="D303">
            <v>36</v>
          </cell>
          <cell r="E303" t="str">
            <v>Table 11</v>
          </cell>
        </row>
        <row r="304">
          <cell r="A304" t="str">
            <v>Table 11.2019Full-time in field of nursing</v>
          </cell>
          <cell r="B304">
            <v>2019</v>
          </cell>
          <cell r="C304" t="str">
            <v>Full-time in field of nursing</v>
          </cell>
          <cell r="D304">
            <v>11764</v>
          </cell>
          <cell r="E304" t="str">
            <v>Table 11</v>
          </cell>
        </row>
        <row r="305">
          <cell r="A305" t="str">
            <v>Table 11.2019Part-time in field of nursing</v>
          </cell>
          <cell r="B305">
            <v>2019</v>
          </cell>
          <cell r="C305" t="str">
            <v>Part-time in field of nursing</v>
          </cell>
          <cell r="D305">
            <v>2161</v>
          </cell>
          <cell r="E305" t="str">
            <v>Table 11</v>
          </cell>
        </row>
        <row r="306">
          <cell r="A306" t="str">
            <v>Table 11.2019Per Diem in field of nursing</v>
          </cell>
          <cell r="B306">
            <v>2019</v>
          </cell>
          <cell r="C306" t="str">
            <v>Per Diem in field of nursing</v>
          </cell>
          <cell r="D306">
            <v>1127</v>
          </cell>
          <cell r="E306" t="str">
            <v>Table 11</v>
          </cell>
        </row>
        <row r="307">
          <cell r="A307" t="str">
            <v>Table 11.2019Volunteering in field of nursing</v>
          </cell>
          <cell r="B307">
            <v>2019</v>
          </cell>
          <cell r="C307" t="str">
            <v>Volunteering in field of nursing</v>
          </cell>
          <cell r="D307">
            <v>44</v>
          </cell>
          <cell r="E307" t="str">
            <v>Table 11</v>
          </cell>
        </row>
        <row r="308">
          <cell r="A308" t="str">
            <v>Table 11.2021Full-time in field of nursing</v>
          </cell>
          <cell r="B308">
            <v>2021</v>
          </cell>
          <cell r="C308" t="str">
            <v>Full-time in field of nursing</v>
          </cell>
          <cell r="D308">
            <v>11127</v>
          </cell>
          <cell r="E308" t="str">
            <v>Table 11</v>
          </cell>
        </row>
        <row r="309">
          <cell r="A309" t="str">
            <v>Table 11.2021Part-time in field of nursing</v>
          </cell>
          <cell r="B309">
            <v>2021</v>
          </cell>
          <cell r="C309" t="str">
            <v>Part-time in field of nursing</v>
          </cell>
          <cell r="D309">
            <v>1790</v>
          </cell>
          <cell r="E309" t="str">
            <v>Table 11</v>
          </cell>
        </row>
        <row r="310">
          <cell r="A310" t="str">
            <v>Table 11.2021Per Diem in field of nursing</v>
          </cell>
          <cell r="B310">
            <v>2021</v>
          </cell>
          <cell r="C310" t="str">
            <v>Per Diem in field of nursing</v>
          </cell>
          <cell r="D310">
            <v>969</v>
          </cell>
          <cell r="E310" t="str">
            <v>Table 11</v>
          </cell>
        </row>
        <row r="311">
          <cell r="A311" t="str">
            <v>Table 11.2021Volunteering in field of nursing</v>
          </cell>
          <cell r="B311">
            <v>2021</v>
          </cell>
          <cell r="C311" t="str">
            <v>Volunteering in field of nursing</v>
          </cell>
          <cell r="D311">
            <v>32</v>
          </cell>
          <cell r="E311" t="str">
            <v>Table 11</v>
          </cell>
        </row>
        <row r="314">
          <cell r="A314" t="str">
            <v>Table 12</v>
          </cell>
        </row>
        <row r="315">
          <cell r="B315" t="str">
            <v>year</v>
          </cell>
          <cell r="C315" t="str">
            <v>Q216</v>
          </cell>
          <cell r="D315" t="str">
            <v>LPN,n</v>
          </cell>
        </row>
        <row r="316">
          <cell r="A316" t="str">
            <v>Table 12.2017Attending school</v>
          </cell>
          <cell r="B316">
            <v>2017</v>
          </cell>
          <cell r="C316" t="str">
            <v>Attending school</v>
          </cell>
          <cell r="D316">
            <v>79</v>
          </cell>
          <cell r="E316" t="str">
            <v>Table 12</v>
          </cell>
        </row>
        <row r="317">
          <cell r="A317" t="str">
            <v>Table 12.2017Cannot find nursing position</v>
          </cell>
          <cell r="B317">
            <v>2017</v>
          </cell>
          <cell r="C317" t="str">
            <v>Cannot find nursing position</v>
          </cell>
          <cell r="D317">
            <v>43</v>
          </cell>
          <cell r="E317" t="str">
            <v>Table 12</v>
          </cell>
        </row>
        <row r="318">
          <cell r="A318" t="str">
            <v>Table 12.2017Decline to answer</v>
          </cell>
          <cell r="B318">
            <v>2017</v>
          </cell>
          <cell r="C318" t="str">
            <v>Decline to answer</v>
          </cell>
          <cell r="D318">
            <v>80</v>
          </cell>
          <cell r="E318" t="str">
            <v>Table 12</v>
          </cell>
        </row>
        <row r="319">
          <cell r="A319" t="str">
            <v>Table 12.2017Disabled</v>
          </cell>
          <cell r="B319">
            <v>2017</v>
          </cell>
          <cell r="C319" t="str">
            <v>Disabled</v>
          </cell>
          <cell r="D319">
            <v>215</v>
          </cell>
          <cell r="E319" t="str">
            <v>Table 12</v>
          </cell>
        </row>
        <row r="320">
          <cell r="A320" t="str">
            <v>Table 12.2017Laid off</v>
          </cell>
          <cell r="B320">
            <v>2017</v>
          </cell>
          <cell r="C320" t="str">
            <v>Laid off</v>
          </cell>
          <cell r="D320">
            <v>61</v>
          </cell>
          <cell r="E320" t="str">
            <v>Table 12</v>
          </cell>
        </row>
        <row r="321">
          <cell r="A321" t="str">
            <v>Table 12.2017Not Applicable</v>
          </cell>
          <cell r="B321">
            <v>2017</v>
          </cell>
          <cell r="C321" t="str">
            <v>Not Applicable</v>
          </cell>
          <cell r="D321">
            <v>106</v>
          </cell>
          <cell r="E321" t="str">
            <v>Table 12</v>
          </cell>
        </row>
        <row r="322">
          <cell r="A322" t="str">
            <v>Table 12.2017Not interested in nursing</v>
          </cell>
          <cell r="B322">
            <v>2017</v>
          </cell>
          <cell r="C322" t="str">
            <v>Not interested in nursing</v>
          </cell>
          <cell r="D322">
            <v>33</v>
          </cell>
          <cell r="E322" t="str">
            <v>Table 12</v>
          </cell>
        </row>
        <row r="323">
          <cell r="A323" t="str">
            <v>Table 12.2017Other</v>
          </cell>
          <cell r="B323">
            <v>2017</v>
          </cell>
          <cell r="C323" t="str">
            <v>Other</v>
          </cell>
          <cell r="D323">
            <v>296</v>
          </cell>
          <cell r="E323" t="str">
            <v>Table 12</v>
          </cell>
        </row>
        <row r="324">
          <cell r="A324" t="str">
            <v>Table 12.2017Retired</v>
          </cell>
          <cell r="B324">
            <v>2017</v>
          </cell>
          <cell r="C324" t="str">
            <v>Retired</v>
          </cell>
          <cell r="D324">
            <v>490</v>
          </cell>
          <cell r="E324" t="str">
            <v>Table 12</v>
          </cell>
        </row>
        <row r="325">
          <cell r="A325" t="str">
            <v>Table 12.2017Taking care of home/family</v>
          </cell>
          <cell r="B325">
            <v>2017</v>
          </cell>
          <cell r="C325" t="str">
            <v>Taking care of home/family</v>
          </cell>
          <cell r="D325">
            <v>426</v>
          </cell>
          <cell r="E325" t="str">
            <v>Table 12</v>
          </cell>
        </row>
        <row r="326">
          <cell r="A326" t="str">
            <v>Table 12.2019Attending school</v>
          </cell>
          <cell r="B326">
            <v>2019</v>
          </cell>
          <cell r="C326" t="str">
            <v>Attending school</v>
          </cell>
          <cell r="D326">
            <v>69</v>
          </cell>
          <cell r="E326" t="str">
            <v>Table 12</v>
          </cell>
        </row>
        <row r="327">
          <cell r="A327" t="str">
            <v>Table 12.2019Cannot find nursing position</v>
          </cell>
          <cell r="B327">
            <v>2019</v>
          </cell>
          <cell r="C327" t="str">
            <v>Cannot find nursing position</v>
          </cell>
          <cell r="D327">
            <v>44</v>
          </cell>
          <cell r="E327" t="str">
            <v>Table 12</v>
          </cell>
        </row>
        <row r="328">
          <cell r="A328" t="str">
            <v>Table 12.2019Decline to answer</v>
          </cell>
          <cell r="B328">
            <v>2019</v>
          </cell>
          <cell r="C328" t="str">
            <v>Decline to answer</v>
          </cell>
          <cell r="D328">
            <v>78</v>
          </cell>
          <cell r="E328" t="str">
            <v>Table 12</v>
          </cell>
        </row>
        <row r="329">
          <cell r="A329" t="str">
            <v>Table 12.2019Disabled</v>
          </cell>
          <cell r="B329">
            <v>2019</v>
          </cell>
          <cell r="C329" t="str">
            <v>Disabled</v>
          </cell>
          <cell r="D329">
            <v>210</v>
          </cell>
          <cell r="E329" t="str">
            <v>Table 12</v>
          </cell>
        </row>
        <row r="330">
          <cell r="A330" t="str">
            <v>Table 12.2019Laid off</v>
          </cell>
          <cell r="B330">
            <v>2019</v>
          </cell>
          <cell r="C330" t="str">
            <v>Laid off</v>
          </cell>
          <cell r="D330">
            <v>63</v>
          </cell>
          <cell r="E330" t="str">
            <v>Table 12</v>
          </cell>
        </row>
        <row r="331">
          <cell r="A331" t="str">
            <v>Table 12.2019Not Applicable</v>
          </cell>
          <cell r="B331">
            <v>2019</v>
          </cell>
          <cell r="C331" t="str">
            <v>Not Applicable</v>
          </cell>
          <cell r="D331">
            <v>115</v>
          </cell>
          <cell r="E331" t="str">
            <v>Table 12</v>
          </cell>
        </row>
        <row r="332">
          <cell r="A332" t="str">
            <v>Table 12.2019Not interested in nursing</v>
          </cell>
          <cell r="B332">
            <v>2019</v>
          </cell>
          <cell r="C332" t="str">
            <v>Not interested in nursing</v>
          </cell>
          <cell r="D332">
            <v>25</v>
          </cell>
          <cell r="E332" t="str">
            <v>Table 12</v>
          </cell>
        </row>
        <row r="333">
          <cell r="A333" t="str">
            <v>Table 12.2019Other</v>
          </cell>
          <cell r="B333">
            <v>2019</v>
          </cell>
          <cell r="C333" t="str">
            <v>Other</v>
          </cell>
          <cell r="D333">
            <v>282</v>
          </cell>
          <cell r="E333" t="str">
            <v>Table 12</v>
          </cell>
        </row>
        <row r="334">
          <cell r="A334" t="str">
            <v>Table 12.2019Retired</v>
          </cell>
          <cell r="B334">
            <v>2019</v>
          </cell>
          <cell r="C334" t="str">
            <v>Retired</v>
          </cell>
          <cell r="D334">
            <v>531</v>
          </cell>
          <cell r="E334" t="str">
            <v>Table 12</v>
          </cell>
        </row>
        <row r="335">
          <cell r="A335" t="str">
            <v>Table 12.2019Taking care of home/family</v>
          </cell>
          <cell r="B335">
            <v>2019</v>
          </cell>
          <cell r="C335" t="str">
            <v>Taking care of home/family</v>
          </cell>
          <cell r="D335">
            <v>447</v>
          </cell>
          <cell r="E335" t="str">
            <v>Table 12</v>
          </cell>
        </row>
        <row r="336">
          <cell r="A336" t="str">
            <v>Table 12.2021Attending school</v>
          </cell>
          <cell r="B336">
            <v>2021</v>
          </cell>
          <cell r="C336" t="str">
            <v>Attending school</v>
          </cell>
          <cell r="D336">
            <v>97</v>
          </cell>
          <cell r="E336" t="str">
            <v>Table 12</v>
          </cell>
        </row>
        <row r="337">
          <cell r="A337" t="str">
            <v>Table 12.2021Cannot find nursing position</v>
          </cell>
          <cell r="B337">
            <v>2021</v>
          </cell>
          <cell r="C337" t="str">
            <v>Cannot find nursing position</v>
          </cell>
          <cell r="D337">
            <v>29</v>
          </cell>
          <cell r="E337" t="str">
            <v>Table 12</v>
          </cell>
        </row>
        <row r="338">
          <cell r="A338" t="str">
            <v>Table 12.2021Decline to answer</v>
          </cell>
          <cell r="B338">
            <v>2021</v>
          </cell>
          <cell r="C338" t="str">
            <v>Decline to answer</v>
          </cell>
          <cell r="D338">
            <v>89</v>
          </cell>
          <cell r="E338" t="str">
            <v>Table 12</v>
          </cell>
        </row>
        <row r="339">
          <cell r="A339" t="str">
            <v>Table 12.2021Disabled</v>
          </cell>
          <cell r="B339">
            <v>2021</v>
          </cell>
          <cell r="C339" t="str">
            <v>Disabled</v>
          </cell>
          <cell r="D339">
            <v>171</v>
          </cell>
          <cell r="E339" t="str">
            <v>Table 12</v>
          </cell>
        </row>
        <row r="340">
          <cell r="A340" t="str">
            <v>Table 12.2021Laid off</v>
          </cell>
          <cell r="B340">
            <v>2021</v>
          </cell>
          <cell r="C340" t="str">
            <v>Laid off</v>
          </cell>
          <cell r="D340">
            <v>78</v>
          </cell>
          <cell r="E340" t="str">
            <v>Table 12</v>
          </cell>
        </row>
        <row r="341">
          <cell r="A341" t="str">
            <v>Table 12.2021Not Applicable</v>
          </cell>
          <cell r="B341">
            <v>2021</v>
          </cell>
          <cell r="C341" t="str">
            <v>Not Applicable</v>
          </cell>
          <cell r="D341">
            <v>153</v>
          </cell>
          <cell r="E341" t="str">
            <v>Table 12</v>
          </cell>
        </row>
        <row r="342">
          <cell r="A342" t="str">
            <v>Table 12.2021Not interested in nursing</v>
          </cell>
          <cell r="B342">
            <v>2021</v>
          </cell>
          <cell r="C342" t="str">
            <v>Not interested in nursing</v>
          </cell>
          <cell r="D342">
            <v>33</v>
          </cell>
          <cell r="E342" t="str">
            <v>Table 12</v>
          </cell>
        </row>
        <row r="343">
          <cell r="A343" t="str">
            <v>Table 12.2021Other</v>
          </cell>
          <cell r="B343">
            <v>2021</v>
          </cell>
          <cell r="C343" t="str">
            <v>Other</v>
          </cell>
          <cell r="D343">
            <v>369</v>
          </cell>
          <cell r="E343" t="str">
            <v>Table 12</v>
          </cell>
        </row>
        <row r="344">
          <cell r="A344" t="str">
            <v>Table 12.2021Retired</v>
          </cell>
          <cell r="B344">
            <v>2021</v>
          </cell>
          <cell r="C344" t="str">
            <v>Retired</v>
          </cell>
          <cell r="D344">
            <v>570</v>
          </cell>
          <cell r="E344" t="str">
            <v>Table 12</v>
          </cell>
        </row>
        <row r="345">
          <cell r="A345" t="str">
            <v>Table 12.2021Taking care of home/family</v>
          </cell>
          <cell r="B345">
            <v>2021</v>
          </cell>
          <cell r="C345" t="str">
            <v>Taking care of home/family</v>
          </cell>
          <cell r="D345">
            <v>555</v>
          </cell>
          <cell r="E345" t="str">
            <v>Table 12</v>
          </cell>
        </row>
        <row r="346">
          <cell r="E346" t="str">
            <v>Table 12</v>
          </cell>
        </row>
        <row r="347">
          <cell r="B347" t="str">
            <v>year</v>
          </cell>
          <cell r="C347" t="str">
            <v>total</v>
          </cell>
          <cell r="D347" t="str">
            <v>LPN,n</v>
          </cell>
          <cell r="E347" t="str">
            <v>Table 12</v>
          </cell>
        </row>
        <row r="348">
          <cell r="A348" t="str">
            <v>Table 12.2017Unemployed</v>
          </cell>
          <cell r="B348">
            <v>2017</v>
          </cell>
          <cell r="C348" t="str">
            <v>Unemployed</v>
          </cell>
          <cell r="D348">
            <v>1829</v>
          </cell>
          <cell r="E348" t="str">
            <v>Table 12</v>
          </cell>
        </row>
        <row r="349">
          <cell r="A349" t="str">
            <v>Table 12.2019Unemployed</v>
          </cell>
          <cell r="B349">
            <v>2019</v>
          </cell>
          <cell r="C349" t="str">
            <v>Unemployed</v>
          </cell>
          <cell r="D349">
            <v>1864</v>
          </cell>
          <cell r="E349" t="str">
            <v>Table 12</v>
          </cell>
        </row>
        <row r="350">
          <cell r="A350" t="str">
            <v>Table 12.2021Unemployed</v>
          </cell>
          <cell r="B350">
            <v>2021</v>
          </cell>
          <cell r="C350" t="str">
            <v>Unemployed</v>
          </cell>
          <cell r="D350">
            <v>2144</v>
          </cell>
          <cell r="E350" t="str">
            <v>Table 12</v>
          </cell>
        </row>
        <row r="354">
          <cell r="A354" t="str">
            <v>Table 13</v>
          </cell>
        </row>
        <row r="355">
          <cell r="B355" t="str">
            <v>year</v>
          </cell>
          <cell r="C355" t="str">
            <v>Q218</v>
          </cell>
          <cell r="D355" t="str">
            <v>LPN,n</v>
          </cell>
        </row>
        <row r="356">
          <cell r="A356" t="str">
            <v>Table 13.2017Skilled Nursing Facility/Hospice</v>
          </cell>
          <cell r="B356">
            <v>2017</v>
          </cell>
          <cell r="C356" t="str">
            <v>Skilled Nursing Facility/Hospice</v>
          </cell>
          <cell r="D356">
            <v>6139</v>
          </cell>
          <cell r="E356" t="str">
            <v>Table 13</v>
          </cell>
        </row>
        <row r="357">
          <cell r="A357" t="str">
            <v>Table 13.2017Home Health Care Services</v>
          </cell>
          <cell r="B357">
            <v>2017</v>
          </cell>
          <cell r="C357" t="str">
            <v>Home Health Care Services</v>
          </cell>
          <cell r="D357">
            <v>1853</v>
          </cell>
          <cell r="E357" t="str">
            <v>Table 13</v>
          </cell>
        </row>
        <row r="358">
          <cell r="A358" t="str">
            <v>Table 13.2017Physician Office</v>
          </cell>
          <cell r="B358">
            <v>2017</v>
          </cell>
          <cell r="C358" t="str">
            <v>Physician Office</v>
          </cell>
          <cell r="D358">
            <v>1446</v>
          </cell>
          <cell r="E358" t="str">
            <v>Table 13</v>
          </cell>
        </row>
        <row r="359">
          <cell r="A359" t="str">
            <v>Table 13.2017Other</v>
          </cell>
          <cell r="B359">
            <v>2017</v>
          </cell>
          <cell r="C359" t="str">
            <v>Other</v>
          </cell>
          <cell r="D359">
            <v>967</v>
          </cell>
          <cell r="E359" t="str">
            <v>Table 13</v>
          </cell>
        </row>
        <row r="360">
          <cell r="A360" t="str">
            <v>Table 13.2017Assisted Living Facility</v>
          </cell>
          <cell r="B360">
            <v>2017</v>
          </cell>
          <cell r="C360" t="str">
            <v>Assisted Living Facility</v>
          </cell>
          <cell r="D360">
            <v>933</v>
          </cell>
          <cell r="E360" t="str">
            <v>Table 13</v>
          </cell>
        </row>
        <row r="361">
          <cell r="A361" t="str">
            <v>Table 13.2017Hospital, Inpatient</v>
          </cell>
          <cell r="B361">
            <v>2017</v>
          </cell>
          <cell r="C361" t="str">
            <v>Hospital, Inpatient</v>
          </cell>
          <cell r="D361">
            <v>535</v>
          </cell>
          <cell r="E361" t="str">
            <v>Table 13</v>
          </cell>
        </row>
        <row r="362">
          <cell r="A362" t="str">
            <v>Table 13.2017Mental Health/Sub Abuse - Residential</v>
          </cell>
          <cell r="B362">
            <v>2017</v>
          </cell>
          <cell r="C362" t="str">
            <v>Mental Health/Sub Abuse - Residential</v>
          </cell>
          <cell r="D362">
            <v>518</v>
          </cell>
          <cell r="E362" t="str">
            <v>Table 13</v>
          </cell>
        </row>
        <row r="363">
          <cell r="A363" t="str">
            <v>Table 13.2017Hospital, Outpatient</v>
          </cell>
          <cell r="B363">
            <v>2017</v>
          </cell>
          <cell r="C363" t="str">
            <v>Hospital, Outpatient</v>
          </cell>
          <cell r="D363">
            <v>373</v>
          </cell>
          <cell r="E363" t="str">
            <v>Table 13</v>
          </cell>
        </row>
        <row r="364">
          <cell r="A364" t="str">
            <v>Table 13.2017Community Health Center</v>
          </cell>
          <cell r="B364">
            <v>2017</v>
          </cell>
          <cell r="C364" t="str">
            <v>Community Health Center</v>
          </cell>
          <cell r="D364">
            <v>297</v>
          </cell>
          <cell r="E364" t="str">
            <v>Table 13</v>
          </cell>
        </row>
        <row r="365">
          <cell r="A365" t="str">
            <v>Table 13.2017School Health Services</v>
          </cell>
          <cell r="B365">
            <v>2017</v>
          </cell>
          <cell r="C365" t="str">
            <v>School Health Services</v>
          </cell>
          <cell r="D365">
            <v>281</v>
          </cell>
          <cell r="E365" t="str">
            <v>Table 13</v>
          </cell>
        </row>
        <row r="366">
          <cell r="A366" t="str">
            <v>Table 13.2017Correctional Institution</v>
          </cell>
          <cell r="B366">
            <v>2017</v>
          </cell>
          <cell r="C366" t="str">
            <v>Correctional Institution</v>
          </cell>
          <cell r="D366">
            <v>261</v>
          </cell>
          <cell r="E366" t="str">
            <v>Table 13</v>
          </cell>
        </row>
        <row r="367">
          <cell r="A367" t="str">
            <v>Table 13.2017Other Outpatient Care Center</v>
          </cell>
          <cell r="B367">
            <v>2017</v>
          </cell>
          <cell r="C367" t="str">
            <v>Other Outpatient Care Center</v>
          </cell>
          <cell r="D367">
            <v>246</v>
          </cell>
          <cell r="E367" t="str">
            <v>Table 13</v>
          </cell>
        </row>
        <row r="368">
          <cell r="A368" t="str">
            <v>Table 13.2017Mental Health/Sub Abuse - Outpatient</v>
          </cell>
          <cell r="B368">
            <v>2017</v>
          </cell>
          <cell r="C368" t="str">
            <v>Mental Health/Sub Abuse - Outpatient</v>
          </cell>
          <cell r="D368">
            <v>203</v>
          </cell>
          <cell r="E368" t="str">
            <v>Table 13</v>
          </cell>
        </row>
        <row r="369">
          <cell r="A369" t="str">
            <v>Table 13.2017Not Applicable</v>
          </cell>
          <cell r="B369">
            <v>2017</v>
          </cell>
          <cell r="C369" t="str">
            <v>Not Applicable</v>
          </cell>
          <cell r="D369">
            <v>147</v>
          </cell>
          <cell r="E369" t="str">
            <v>Table 13</v>
          </cell>
        </row>
        <row r="370">
          <cell r="A370" t="str">
            <v>Table 13.2017Ambulatory Surgical/Emergency Ctr</v>
          </cell>
          <cell r="B370">
            <v>2017</v>
          </cell>
          <cell r="C370" t="str">
            <v>Ambulatory Surgical/Emergency Ctr</v>
          </cell>
          <cell r="D370">
            <v>114</v>
          </cell>
          <cell r="E370" t="str">
            <v>Table 13</v>
          </cell>
        </row>
        <row r="371">
          <cell r="A371" t="str">
            <v>Table 13.2017Nursing Association</v>
          </cell>
          <cell r="B371">
            <v>2017</v>
          </cell>
          <cell r="C371" t="str">
            <v>Nursing Association</v>
          </cell>
          <cell r="D371">
            <v>103</v>
          </cell>
          <cell r="E371" t="str">
            <v>Table 13</v>
          </cell>
        </row>
        <row r="372">
          <cell r="A372" t="str">
            <v>Table 13.2017Academic Institution</v>
          </cell>
          <cell r="B372">
            <v>2017</v>
          </cell>
          <cell r="C372" t="str">
            <v>Academic Institution</v>
          </cell>
          <cell r="D372">
            <v>83</v>
          </cell>
          <cell r="E372" t="str">
            <v>Table 13</v>
          </cell>
        </row>
        <row r="373">
          <cell r="A373" t="str">
            <v>Table 13.2017Public Health Agency</v>
          </cell>
          <cell r="B373">
            <v>2017</v>
          </cell>
          <cell r="C373" t="str">
            <v>Public Health Agency</v>
          </cell>
          <cell r="D373">
            <v>65</v>
          </cell>
          <cell r="E373" t="str">
            <v>Table 13</v>
          </cell>
        </row>
        <row r="374">
          <cell r="A374" t="str">
            <v>Table 13.2017Insurance Organization</v>
          </cell>
          <cell r="B374">
            <v>2017</v>
          </cell>
          <cell r="C374" t="str">
            <v>Insurance Organization</v>
          </cell>
          <cell r="D374">
            <v>58</v>
          </cell>
          <cell r="E374" t="str">
            <v>Table 13</v>
          </cell>
        </row>
        <row r="375">
          <cell r="A375" t="str">
            <v>Table 13.2017Occupational Health Site</v>
          </cell>
          <cell r="B375">
            <v>2017</v>
          </cell>
          <cell r="C375" t="str">
            <v>Occupational Health Site</v>
          </cell>
          <cell r="D375">
            <v>56</v>
          </cell>
          <cell r="E375" t="str">
            <v>Table 13</v>
          </cell>
        </row>
        <row r="376">
          <cell r="A376" t="str">
            <v>Table 13.2017Telenursing</v>
          </cell>
          <cell r="B376">
            <v>2017</v>
          </cell>
          <cell r="C376" t="str">
            <v>Telenursing</v>
          </cell>
          <cell r="D376">
            <v>24</v>
          </cell>
          <cell r="E376" t="str">
            <v>Table 13</v>
          </cell>
        </row>
        <row r="377">
          <cell r="A377" t="str">
            <v>Table 13.2019Skilled Nursing Facility/Hospice</v>
          </cell>
          <cell r="B377">
            <v>2019</v>
          </cell>
          <cell r="C377" t="str">
            <v>Skilled Nursing Facility/Hospice</v>
          </cell>
          <cell r="D377">
            <v>6289</v>
          </cell>
          <cell r="E377" t="str">
            <v>Table 13</v>
          </cell>
        </row>
        <row r="378">
          <cell r="A378" t="str">
            <v>Table 13.2019Home Health Care Services</v>
          </cell>
          <cell r="B378">
            <v>2019</v>
          </cell>
          <cell r="C378" t="str">
            <v>Home Health Care Services</v>
          </cell>
          <cell r="D378">
            <v>1873</v>
          </cell>
          <cell r="E378" t="str">
            <v>Table 13</v>
          </cell>
        </row>
        <row r="379">
          <cell r="A379" t="str">
            <v>Table 13.2019Physician Office</v>
          </cell>
          <cell r="B379">
            <v>2019</v>
          </cell>
          <cell r="C379" t="str">
            <v>Physician Office</v>
          </cell>
          <cell r="D379">
            <v>1482</v>
          </cell>
          <cell r="E379" t="str">
            <v>Table 13</v>
          </cell>
        </row>
        <row r="380">
          <cell r="A380" t="str">
            <v>Table 13.2019Assisted Living Facility</v>
          </cell>
          <cell r="B380">
            <v>2019</v>
          </cell>
          <cell r="C380" t="str">
            <v>Assisted Living Facility</v>
          </cell>
          <cell r="D380">
            <v>1019</v>
          </cell>
          <cell r="E380" t="str">
            <v>Table 13</v>
          </cell>
        </row>
        <row r="381">
          <cell r="A381" t="str">
            <v>Table 13.2019Other</v>
          </cell>
          <cell r="B381">
            <v>2019</v>
          </cell>
          <cell r="C381" t="str">
            <v>Other</v>
          </cell>
          <cell r="D381">
            <v>1000</v>
          </cell>
          <cell r="E381" t="str">
            <v>Table 13</v>
          </cell>
        </row>
        <row r="382">
          <cell r="A382" t="str">
            <v>Table 13.2019Mental Health/Sub Abuse - Residential</v>
          </cell>
          <cell r="B382">
            <v>2019</v>
          </cell>
          <cell r="C382" t="str">
            <v>Mental Health/Sub Abuse - Residential</v>
          </cell>
          <cell r="D382">
            <v>560</v>
          </cell>
          <cell r="E382" t="str">
            <v>Table 13</v>
          </cell>
        </row>
        <row r="383">
          <cell r="A383" t="str">
            <v>Table 13.2019Hospital, Inpatient</v>
          </cell>
          <cell r="B383">
            <v>2019</v>
          </cell>
          <cell r="C383" t="str">
            <v>Hospital, Inpatient</v>
          </cell>
          <cell r="D383">
            <v>521</v>
          </cell>
          <cell r="E383" t="str">
            <v>Table 13</v>
          </cell>
        </row>
        <row r="384">
          <cell r="A384" t="str">
            <v>Table 13.2019Hospital, Outpatient</v>
          </cell>
          <cell r="B384">
            <v>2019</v>
          </cell>
          <cell r="C384" t="str">
            <v>Hospital, Outpatient</v>
          </cell>
          <cell r="D384">
            <v>387</v>
          </cell>
          <cell r="E384" t="str">
            <v>Table 13</v>
          </cell>
        </row>
        <row r="385">
          <cell r="A385" t="str">
            <v>Table 13.2019Community Health Center</v>
          </cell>
          <cell r="B385">
            <v>2019</v>
          </cell>
          <cell r="C385" t="str">
            <v>Community Health Center</v>
          </cell>
          <cell r="D385">
            <v>316</v>
          </cell>
          <cell r="E385" t="str">
            <v>Table 13</v>
          </cell>
        </row>
        <row r="386">
          <cell r="A386" t="str">
            <v>Table 13.2019School Health Services</v>
          </cell>
          <cell r="B386">
            <v>2019</v>
          </cell>
          <cell r="C386" t="str">
            <v>School Health Services</v>
          </cell>
          <cell r="D386">
            <v>292</v>
          </cell>
          <cell r="E386" t="str">
            <v>Table 13</v>
          </cell>
        </row>
        <row r="387">
          <cell r="A387" t="str">
            <v>Table 13.2019Correctional Institution</v>
          </cell>
          <cell r="B387">
            <v>2019</v>
          </cell>
          <cell r="C387" t="str">
            <v>Correctional Institution</v>
          </cell>
          <cell r="D387">
            <v>261</v>
          </cell>
          <cell r="E387" t="str">
            <v>Table 13</v>
          </cell>
        </row>
        <row r="388">
          <cell r="A388" t="str">
            <v>Table 13.2019Other Outpatient Care Center</v>
          </cell>
          <cell r="B388">
            <v>2019</v>
          </cell>
          <cell r="C388" t="str">
            <v>Other Outpatient Care Center</v>
          </cell>
          <cell r="D388">
            <v>228</v>
          </cell>
          <cell r="E388" t="str">
            <v>Table 13</v>
          </cell>
        </row>
        <row r="389">
          <cell r="A389" t="str">
            <v>Table 13.2019Mental Health/Sub Abuse - Outpatient</v>
          </cell>
          <cell r="B389">
            <v>2019</v>
          </cell>
          <cell r="C389" t="str">
            <v>Mental Health/Sub Abuse - Outpatient</v>
          </cell>
          <cell r="D389">
            <v>224</v>
          </cell>
          <cell r="E389" t="str">
            <v>Table 13</v>
          </cell>
        </row>
        <row r="390">
          <cell r="A390" t="str">
            <v>Table 13.2019Not Applicable</v>
          </cell>
          <cell r="B390">
            <v>2019</v>
          </cell>
          <cell r="C390" t="str">
            <v>Not Applicable</v>
          </cell>
          <cell r="D390">
            <v>176</v>
          </cell>
          <cell r="E390" t="str">
            <v>Table 13</v>
          </cell>
        </row>
        <row r="391">
          <cell r="A391" t="str">
            <v>Table 13.2019Nursing Association</v>
          </cell>
          <cell r="B391">
            <v>2019</v>
          </cell>
          <cell r="C391" t="str">
            <v>Nursing Association</v>
          </cell>
          <cell r="D391">
            <v>102</v>
          </cell>
          <cell r="E391" t="str">
            <v>Table 13</v>
          </cell>
        </row>
        <row r="392">
          <cell r="A392" t="str">
            <v>Table 13.2019Ambulatory Surgical/Emergency Ctr</v>
          </cell>
          <cell r="B392">
            <v>2019</v>
          </cell>
          <cell r="C392" t="str">
            <v>Ambulatory Surgical/Emergency Ctr</v>
          </cell>
          <cell r="D392">
            <v>94</v>
          </cell>
          <cell r="E392" t="str">
            <v>Table 13</v>
          </cell>
        </row>
        <row r="393">
          <cell r="A393" t="str">
            <v>Table 13.2019Academic Institution</v>
          </cell>
          <cell r="B393">
            <v>2019</v>
          </cell>
          <cell r="C393" t="str">
            <v>Academic Institution</v>
          </cell>
          <cell r="D393">
            <v>91</v>
          </cell>
          <cell r="E393" t="str">
            <v>Table 13</v>
          </cell>
        </row>
        <row r="394">
          <cell r="A394" t="str">
            <v>Table 13.2019Public Health Agency</v>
          </cell>
          <cell r="B394">
            <v>2019</v>
          </cell>
          <cell r="C394" t="str">
            <v>Public Health Agency</v>
          </cell>
          <cell r="D394">
            <v>72</v>
          </cell>
          <cell r="E394" t="str">
            <v>Table 13</v>
          </cell>
        </row>
        <row r="395">
          <cell r="A395" t="str">
            <v>Table 13.2019Insurance Organization</v>
          </cell>
          <cell r="B395">
            <v>2019</v>
          </cell>
          <cell r="C395" t="str">
            <v>Insurance Organization</v>
          </cell>
          <cell r="D395">
            <v>48</v>
          </cell>
          <cell r="E395" t="str">
            <v>Table 13</v>
          </cell>
        </row>
        <row r="396">
          <cell r="A396" t="str">
            <v>Table 13.2019Occupational Health Site</v>
          </cell>
          <cell r="B396">
            <v>2019</v>
          </cell>
          <cell r="C396" t="str">
            <v>Occupational Health Site</v>
          </cell>
          <cell r="D396">
            <v>40</v>
          </cell>
          <cell r="E396" t="str">
            <v>Table 13</v>
          </cell>
        </row>
        <row r="397">
          <cell r="A397" t="str">
            <v>Table 13.2019Telenursing</v>
          </cell>
          <cell r="B397">
            <v>2019</v>
          </cell>
          <cell r="C397" t="str">
            <v>Telenursing</v>
          </cell>
          <cell r="D397">
            <v>21</v>
          </cell>
          <cell r="E397" t="str">
            <v>Table 13</v>
          </cell>
        </row>
        <row r="398">
          <cell r="A398" t="str">
            <v>Table 13.2021Skilled Nursing Facility/Hospice</v>
          </cell>
          <cell r="B398">
            <v>2021</v>
          </cell>
          <cell r="C398" t="str">
            <v>Skilled Nursing Facility/Hospice</v>
          </cell>
          <cell r="D398">
            <v>5414</v>
          </cell>
          <cell r="E398" t="str">
            <v>Table 13</v>
          </cell>
        </row>
        <row r="399">
          <cell r="A399" t="str">
            <v>Table 13.2021Home Health Care Services</v>
          </cell>
          <cell r="B399">
            <v>2021</v>
          </cell>
          <cell r="C399" t="str">
            <v>Home Health Care Services</v>
          </cell>
          <cell r="D399">
            <v>1861</v>
          </cell>
          <cell r="E399" t="str">
            <v>Table 13</v>
          </cell>
        </row>
        <row r="400">
          <cell r="A400" t="str">
            <v>Table 13.2021Physician Office</v>
          </cell>
          <cell r="B400">
            <v>2021</v>
          </cell>
          <cell r="C400" t="str">
            <v>Physician Office</v>
          </cell>
          <cell r="D400">
            <v>1353</v>
          </cell>
          <cell r="E400" t="str">
            <v>Table 13</v>
          </cell>
        </row>
        <row r="401">
          <cell r="A401" t="str">
            <v>Table 13.2021Assisted Living Facility</v>
          </cell>
          <cell r="B401">
            <v>2021</v>
          </cell>
          <cell r="C401" t="str">
            <v>Assisted Living Facility</v>
          </cell>
          <cell r="D401">
            <v>1031</v>
          </cell>
          <cell r="E401" t="str">
            <v>Table 13</v>
          </cell>
        </row>
        <row r="402">
          <cell r="A402" t="str">
            <v>Table 13.2021Other</v>
          </cell>
          <cell r="B402">
            <v>2021</v>
          </cell>
          <cell r="C402" t="str">
            <v>Other</v>
          </cell>
          <cell r="D402">
            <v>854</v>
          </cell>
          <cell r="E402" t="str">
            <v>Table 13</v>
          </cell>
        </row>
        <row r="403">
          <cell r="A403" t="str">
            <v>Table 13.2021Mental Health/Sub Abuse - Residential</v>
          </cell>
          <cell r="B403">
            <v>2021</v>
          </cell>
          <cell r="C403" t="str">
            <v>Mental Health/Sub Abuse - Residential</v>
          </cell>
          <cell r="D403">
            <v>510</v>
          </cell>
          <cell r="E403" t="str">
            <v>Table 13</v>
          </cell>
        </row>
        <row r="404">
          <cell r="A404" t="str">
            <v>Table 13.2021Hospital, Inpatient</v>
          </cell>
          <cell r="B404">
            <v>2021</v>
          </cell>
          <cell r="C404" t="str">
            <v>Hospital, Inpatient</v>
          </cell>
          <cell r="D404">
            <v>447</v>
          </cell>
          <cell r="E404" t="str">
            <v>Table 13</v>
          </cell>
        </row>
        <row r="405">
          <cell r="A405" t="str">
            <v>Table 13.2021Hospital, Outpatient</v>
          </cell>
          <cell r="B405">
            <v>2021</v>
          </cell>
          <cell r="C405" t="str">
            <v>Hospital, Outpatient</v>
          </cell>
          <cell r="D405">
            <v>414</v>
          </cell>
          <cell r="E405" t="str">
            <v>Table 13</v>
          </cell>
        </row>
        <row r="406">
          <cell r="A406" t="str">
            <v>Table 13.2021Community Health Center</v>
          </cell>
          <cell r="B406">
            <v>2021</v>
          </cell>
          <cell r="C406" t="str">
            <v>Community Health Center</v>
          </cell>
          <cell r="D406">
            <v>326</v>
          </cell>
          <cell r="E406" t="str">
            <v>Table 13</v>
          </cell>
        </row>
        <row r="407">
          <cell r="A407" t="str">
            <v>Table 13.2021School Health Services</v>
          </cell>
          <cell r="B407">
            <v>2021</v>
          </cell>
          <cell r="C407" t="str">
            <v>School Health Services</v>
          </cell>
          <cell r="D407">
            <v>305</v>
          </cell>
          <cell r="E407" t="str">
            <v>Table 13</v>
          </cell>
        </row>
        <row r="408">
          <cell r="A408" t="str">
            <v>Table 13.2021Mental Health/Sub Abuse - Outpatient</v>
          </cell>
          <cell r="B408">
            <v>2021</v>
          </cell>
          <cell r="C408" t="str">
            <v>Mental Health/Sub Abuse - Outpatient</v>
          </cell>
          <cell r="D408">
            <v>264</v>
          </cell>
          <cell r="E408" t="str">
            <v>Table 13</v>
          </cell>
        </row>
        <row r="409">
          <cell r="A409" t="str">
            <v>Table 13.2021Correctional Institution</v>
          </cell>
          <cell r="B409">
            <v>2021</v>
          </cell>
          <cell r="C409" t="str">
            <v>Correctional Institution</v>
          </cell>
          <cell r="D409">
            <v>252</v>
          </cell>
          <cell r="E409" t="str">
            <v>Table 13</v>
          </cell>
        </row>
        <row r="410">
          <cell r="A410" t="str">
            <v>Table 13.2021Other Outpatient Care Center</v>
          </cell>
          <cell r="B410">
            <v>2021</v>
          </cell>
          <cell r="C410" t="str">
            <v>Other Outpatient Care Center</v>
          </cell>
          <cell r="D410">
            <v>232</v>
          </cell>
          <cell r="E410" t="str">
            <v>Table 13</v>
          </cell>
        </row>
        <row r="411">
          <cell r="A411" t="str">
            <v>Table 13.2021Not Applicable</v>
          </cell>
          <cell r="B411">
            <v>2021</v>
          </cell>
          <cell r="C411" t="str">
            <v>Not Applicable</v>
          </cell>
          <cell r="D411">
            <v>145</v>
          </cell>
          <cell r="E411" t="str">
            <v>Table 13</v>
          </cell>
        </row>
        <row r="412">
          <cell r="A412" t="str">
            <v>Table 13.2021Ambulatory Surgical/Emergency Ctr</v>
          </cell>
          <cell r="B412">
            <v>2021</v>
          </cell>
          <cell r="C412" t="str">
            <v>Ambulatory Surgical/Emergency Ctr</v>
          </cell>
          <cell r="D412">
            <v>103</v>
          </cell>
          <cell r="E412" t="str">
            <v>Table 13</v>
          </cell>
        </row>
        <row r="413">
          <cell r="A413" t="str">
            <v>Table 13.2021Nursing Association</v>
          </cell>
          <cell r="B413">
            <v>2021</v>
          </cell>
          <cell r="C413" t="str">
            <v>Nursing Association</v>
          </cell>
          <cell r="D413">
            <v>96</v>
          </cell>
          <cell r="E413" t="str">
            <v>Table 13</v>
          </cell>
        </row>
        <row r="414">
          <cell r="A414" t="str">
            <v>Table 13.2021Academic Institution</v>
          </cell>
          <cell r="B414">
            <v>2021</v>
          </cell>
          <cell r="C414" t="str">
            <v>Academic Institution</v>
          </cell>
          <cell r="D414">
            <v>81</v>
          </cell>
          <cell r="E414" t="str">
            <v>Table 13</v>
          </cell>
        </row>
        <row r="415">
          <cell r="A415" t="str">
            <v>Table 13.2021Public Health Agency</v>
          </cell>
          <cell r="B415">
            <v>2021</v>
          </cell>
          <cell r="C415" t="str">
            <v>Public Health Agency</v>
          </cell>
          <cell r="D415">
            <v>78</v>
          </cell>
          <cell r="E415" t="str">
            <v>Table 13</v>
          </cell>
        </row>
        <row r="416">
          <cell r="A416" t="str">
            <v>Table 13.2021Insurance Organization</v>
          </cell>
          <cell r="B416">
            <v>2021</v>
          </cell>
          <cell r="C416" t="str">
            <v>Insurance Organization</v>
          </cell>
          <cell r="D416">
            <v>57</v>
          </cell>
          <cell r="E416" t="str">
            <v>Table 13</v>
          </cell>
        </row>
        <row r="417">
          <cell r="A417" t="str">
            <v>Table 13.2021Occupational Health Site</v>
          </cell>
          <cell r="B417">
            <v>2021</v>
          </cell>
          <cell r="C417" t="str">
            <v>Occupational Health Site</v>
          </cell>
          <cell r="D417">
            <v>48</v>
          </cell>
          <cell r="E417" t="str">
            <v>Table 13</v>
          </cell>
        </row>
        <row r="418">
          <cell r="A418" t="str">
            <v>Table 13.2021Telenursing</v>
          </cell>
          <cell r="B418">
            <v>2021</v>
          </cell>
          <cell r="C418" t="str">
            <v>Telenursing</v>
          </cell>
          <cell r="D418">
            <v>47</v>
          </cell>
          <cell r="E418" t="str">
            <v>Table 13</v>
          </cell>
        </row>
        <row r="421">
          <cell r="A421" t="str">
            <v>Table 14</v>
          </cell>
        </row>
        <row r="422">
          <cell r="B422" t="str">
            <v>year</v>
          </cell>
          <cell r="C422" t="str">
            <v>Q220</v>
          </cell>
          <cell r="D422" t="str">
            <v>LPN,n</v>
          </cell>
        </row>
        <row r="423">
          <cell r="A423" t="str">
            <v>Table 14.2017Staff Nurse</v>
          </cell>
          <cell r="B423">
            <v>2017</v>
          </cell>
          <cell r="C423" t="str">
            <v>Staff Nurse</v>
          </cell>
          <cell r="D423">
            <v>7730</v>
          </cell>
          <cell r="E423" t="str">
            <v>Table 14</v>
          </cell>
        </row>
        <row r="424">
          <cell r="A424" t="str">
            <v>Table 14.2017Charge Nurse</v>
          </cell>
          <cell r="B424">
            <v>2017</v>
          </cell>
          <cell r="C424" t="str">
            <v>Charge Nurse</v>
          </cell>
          <cell r="D424">
            <v>2612</v>
          </cell>
          <cell r="E424" t="str">
            <v>Table 14</v>
          </cell>
        </row>
        <row r="425">
          <cell r="A425" t="str">
            <v>Table 14.2017Office Nurse</v>
          </cell>
          <cell r="B425">
            <v>2017</v>
          </cell>
          <cell r="C425" t="str">
            <v>Office Nurse</v>
          </cell>
          <cell r="D425">
            <v>1151</v>
          </cell>
          <cell r="E425" t="str">
            <v>Table 14</v>
          </cell>
        </row>
        <row r="426">
          <cell r="A426" t="str">
            <v>Table 14.2017Other</v>
          </cell>
          <cell r="B426">
            <v>2017</v>
          </cell>
          <cell r="C426" t="str">
            <v>Other</v>
          </cell>
          <cell r="D426">
            <v>975</v>
          </cell>
          <cell r="E426" t="str">
            <v>Table 14</v>
          </cell>
        </row>
        <row r="427">
          <cell r="A427" t="str">
            <v>Table 14.2017Manager/Director</v>
          </cell>
          <cell r="B427">
            <v>2017</v>
          </cell>
          <cell r="C427" t="str">
            <v>Manager/Director</v>
          </cell>
          <cell r="D427">
            <v>724</v>
          </cell>
          <cell r="E427" t="str">
            <v>Table 14</v>
          </cell>
        </row>
        <row r="428">
          <cell r="A428" t="str">
            <v>Table 14.2017Supervisor</v>
          </cell>
          <cell r="B428">
            <v>2017</v>
          </cell>
          <cell r="C428" t="str">
            <v>Supervisor</v>
          </cell>
          <cell r="D428">
            <v>586</v>
          </cell>
          <cell r="E428" t="str">
            <v>Table 14</v>
          </cell>
        </row>
        <row r="429">
          <cell r="A429" t="str">
            <v>Table 14.2017Case Manager</v>
          </cell>
          <cell r="B429">
            <v>2017</v>
          </cell>
          <cell r="C429" t="str">
            <v>Case Manager</v>
          </cell>
          <cell r="D429">
            <v>456</v>
          </cell>
          <cell r="E429" t="str">
            <v>Table 14</v>
          </cell>
        </row>
        <row r="430">
          <cell r="A430" t="str">
            <v>Table 14.2017School Nurse</v>
          </cell>
          <cell r="B430">
            <v>2017</v>
          </cell>
          <cell r="C430" t="str">
            <v>School Nurse</v>
          </cell>
          <cell r="D430">
            <v>252</v>
          </cell>
          <cell r="E430" t="str">
            <v>Table 14</v>
          </cell>
        </row>
        <row r="431">
          <cell r="A431" t="str">
            <v>Table 14.2017Instructor/Faculty</v>
          </cell>
          <cell r="B431">
            <v>2017</v>
          </cell>
          <cell r="C431" t="str">
            <v>Instructor/Faculty</v>
          </cell>
          <cell r="D431">
            <v>77</v>
          </cell>
          <cell r="E431" t="str">
            <v>Table 14</v>
          </cell>
        </row>
        <row r="432">
          <cell r="A432" t="str">
            <v>Table 14.2017Consultant</v>
          </cell>
          <cell r="B432">
            <v>2017</v>
          </cell>
          <cell r="C432" t="str">
            <v>Consultant</v>
          </cell>
          <cell r="D432">
            <v>73</v>
          </cell>
          <cell r="E432" t="str">
            <v>Table 14</v>
          </cell>
        </row>
        <row r="433">
          <cell r="A433" t="str">
            <v>Table 14.2017Not working as a nurse</v>
          </cell>
          <cell r="B433">
            <v>2017</v>
          </cell>
          <cell r="C433" t="str">
            <v>Not working as a nurse</v>
          </cell>
          <cell r="D433">
            <v>66</v>
          </cell>
          <cell r="E433" t="str">
            <v>Table 14</v>
          </cell>
        </row>
        <row r="434">
          <cell r="A434" t="str">
            <v>Table 14.2019Staff Nurse</v>
          </cell>
          <cell r="B434">
            <v>2019</v>
          </cell>
          <cell r="C434" t="str">
            <v>Staff Nurse</v>
          </cell>
          <cell r="D434">
            <v>8109</v>
          </cell>
          <cell r="E434" t="str">
            <v>Table 14</v>
          </cell>
        </row>
        <row r="435">
          <cell r="A435" t="str">
            <v>Table 14.2019Charge Nurse</v>
          </cell>
          <cell r="B435">
            <v>2019</v>
          </cell>
          <cell r="C435" t="str">
            <v>Charge Nurse</v>
          </cell>
          <cell r="D435">
            <v>2507</v>
          </cell>
          <cell r="E435" t="str">
            <v>Table 14</v>
          </cell>
        </row>
        <row r="436">
          <cell r="A436" t="str">
            <v>Table 14.2019Office Nurse</v>
          </cell>
          <cell r="B436">
            <v>2019</v>
          </cell>
          <cell r="C436" t="str">
            <v>Office Nurse</v>
          </cell>
          <cell r="D436">
            <v>1154</v>
          </cell>
          <cell r="E436" t="str">
            <v>Table 14</v>
          </cell>
        </row>
        <row r="437">
          <cell r="A437" t="str">
            <v>Table 14.2019Other</v>
          </cell>
          <cell r="B437">
            <v>2019</v>
          </cell>
          <cell r="C437" t="str">
            <v>Other</v>
          </cell>
          <cell r="D437">
            <v>1002</v>
          </cell>
          <cell r="E437" t="str">
            <v>Table 14</v>
          </cell>
        </row>
        <row r="438">
          <cell r="A438" t="str">
            <v>Table 14.2019Manager/Director</v>
          </cell>
          <cell r="B438">
            <v>2019</v>
          </cell>
          <cell r="C438" t="str">
            <v>Manager/Director</v>
          </cell>
          <cell r="D438">
            <v>759</v>
          </cell>
          <cell r="E438" t="str">
            <v>Table 14</v>
          </cell>
        </row>
        <row r="439">
          <cell r="A439" t="str">
            <v>Table 14.2019Supervisor</v>
          </cell>
          <cell r="B439">
            <v>2019</v>
          </cell>
          <cell r="C439" t="str">
            <v>Supervisor</v>
          </cell>
          <cell r="D439">
            <v>626</v>
          </cell>
          <cell r="E439" t="str">
            <v>Table 14</v>
          </cell>
        </row>
        <row r="440">
          <cell r="A440" t="str">
            <v>Table 14.2019Case Manager</v>
          </cell>
          <cell r="B440">
            <v>2019</v>
          </cell>
          <cell r="C440" t="str">
            <v>Case Manager</v>
          </cell>
          <cell r="D440">
            <v>458</v>
          </cell>
          <cell r="E440" t="str">
            <v>Table 14</v>
          </cell>
        </row>
        <row r="441">
          <cell r="A441" t="str">
            <v>Table 14.2019School Nurse</v>
          </cell>
          <cell r="B441">
            <v>2019</v>
          </cell>
          <cell r="C441" t="str">
            <v>School Nurse</v>
          </cell>
          <cell r="D441">
            <v>288</v>
          </cell>
          <cell r="E441" t="str">
            <v>Table 14</v>
          </cell>
        </row>
        <row r="442">
          <cell r="A442" t="str">
            <v>Table 14.2019Consultant</v>
          </cell>
          <cell r="B442">
            <v>2019</v>
          </cell>
          <cell r="C442" t="str">
            <v>Consultant</v>
          </cell>
          <cell r="D442">
            <v>72</v>
          </cell>
          <cell r="E442" t="str">
            <v>Table 14</v>
          </cell>
        </row>
        <row r="443">
          <cell r="A443" t="str">
            <v>Table 14.2019Instructor/Faculty</v>
          </cell>
          <cell r="B443">
            <v>2019</v>
          </cell>
          <cell r="C443" t="str">
            <v>Instructor/Faculty</v>
          </cell>
          <cell r="D443">
            <v>64</v>
          </cell>
          <cell r="E443" t="str">
            <v>Table 14</v>
          </cell>
        </row>
        <row r="444">
          <cell r="A444" t="str">
            <v>Table 14.2019Not working as a nurse</v>
          </cell>
          <cell r="B444">
            <v>2019</v>
          </cell>
          <cell r="C444" t="str">
            <v>Not working as a nurse</v>
          </cell>
          <cell r="D444">
            <v>57</v>
          </cell>
          <cell r="E444" t="str">
            <v>Table 14</v>
          </cell>
        </row>
        <row r="445">
          <cell r="A445" t="str">
            <v>Table 14.2021Staff Nurse</v>
          </cell>
          <cell r="B445">
            <v>2021</v>
          </cell>
          <cell r="C445" t="str">
            <v>Staff Nurse</v>
          </cell>
          <cell r="D445">
            <v>7509</v>
          </cell>
          <cell r="E445" t="str">
            <v>Table 14</v>
          </cell>
        </row>
        <row r="446">
          <cell r="A446" t="str">
            <v>Table 14.2021Charge Nurse</v>
          </cell>
          <cell r="B446">
            <v>2021</v>
          </cell>
          <cell r="C446" t="str">
            <v>Charge Nurse</v>
          </cell>
          <cell r="D446">
            <v>2039</v>
          </cell>
          <cell r="E446" t="str">
            <v>Table 14</v>
          </cell>
        </row>
        <row r="447">
          <cell r="A447" t="str">
            <v>Table 14.2021Office Nurse</v>
          </cell>
          <cell r="B447">
            <v>2021</v>
          </cell>
          <cell r="C447" t="str">
            <v>Office Nurse</v>
          </cell>
          <cell r="D447">
            <v>1108</v>
          </cell>
          <cell r="E447" t="str">
            <v>Table 14</v>
          </cell>
        </row>
        <row r="448">
          <cell r="A448" t="str">
            <v>Table 14.2021Other</v>
          </cell>
          <cell r="B448">
            <v>2021</v>
          </cell>
          <cell r="C448" t="str">
            <v>Other</v>
          </cell>
          <cell r="D448">
            <v>946</v>
          </cell>
          <cell r="E448" t="str">
            <v>Table 14</v>
          </cell>
        </row>
        <row r="449">
          <cell r="A449" t="str">
            <v>Table 14.2021Manager/Director</v>
          </cell>
          <cell r="B449">
            <v>2021</v>
          </cell>
          <cell r="C449" t="str">
            <v>Manager/Director</v>
          </cell>
          <cell r="D449">
            <v>741</v>
          </cell>
          <cell r="E449" t="str">
            <v>Table 14</v>
          </cell>
        </row>
        <row r="450">
          <cell r="A450" t="str">
            <v>Table 14.2021Supervisor</v>
          </cell>
          <cell r="B450">
            <v>2021</v>
          </cell>
          <cell r="C450" t="str">
            <v>Supervisor</v>
          </cell>
          <cell r="D450">
            <v>579</v>
          </cell>
          <cell r="E450" t="str">
            <v>Table 14</v>
          </cell>
        </row>
        <row r="451">
          <cell r="A451" t="str">
            <v>Table 14.2021Case Manager</v>
          </cell>
          <cell r="B451">
            <v>2021</v>
          </cell>
          <cell r="C451" t="str">
            <v>Case Manager</v>
          </cell>
          <cell r="D451">
            <v>538</v>
          </cell>
          <cell r="E451" t="str">
            <v>Table 14</v>
          </cell>
        </row>
        <row r="452">
          <cell r="A452" t="str">
            <v>Table 14.2021School Nurse</v>
          </cell>
          <cell r="B452">
            <v>2021</v>
          </cell>
          <cell r="C452" t="str">
            <v>School Nurse</v>
          </cell>
          <cell r="D452">
            <v>278</v>
          </cell>
          <cell r="E452" t="str">
            <v>Table 14</v>
          </cell>
        </row>
        <row r="453">
          <cell r="A453" t="str">
            <v>Table 14.2021Instructor/Faculty</v>
          </cell>
          <cell r="B453">
            <v>2021</v>
          </cell>
          <cell r="C453" t="str">
            <v>Instructor/Faculty</v>
          </cell>
          <cell r="D453">
            <v>62</v>
          </cell>
          <cell r="E453" t="str">
            <v>Table 14</v>
          </cell>
        </row>
        <row r="454">
          <cell r="A454" t="str">
            <v>Table 14.2021Not working as a nurse</v>
          </cell>
          <cell r="B454">
            <v>2021</v>
          </cell>
          <cell r="C454" t="str">
            <v>Not working as a nurse</v>
          </cell>
          <cell r="D454">
            <v>60</v>
          </cell>
          <cell r="E454" t="str">
            <v>Table 14</v>
          </cell>
        </row>
        <row r="455">
          <cell r="A455" t="str">
            <v>Table 14.2021Consultant</v>
          </cell>
          <cell r="B455">
            <v>2021</v>
          </cell>
          <cell r="C455" t="str">
            <v>Consultant</v>
          </cell>
          <cell r="D455">
            <v>58</v>
          </cell>
          <cell r="E455" t="str">
            <v>Table 14</v>
          </cell>
        </row>
        <row r="457">
          <cell r="A457" t="str">
            <v>Table 15</v>
          </cell>
        </row>
        <row r="458">
          <cell r="B458" t="str">
            <v>year</v>
          </cell>
          <cell r="C458" t="str">
            <v>Q222</v>
          </cell>
          <cell r="D458" t="str">
            <v>LPN,n</v>
          </cell>
        </row>
        <row r="459">
          <cell r="A459" t="str">
            <v>Table 15.2017Yes</v>
          </cell>
          <cell r="B459">
            <v>2017</v>
          </cell>
          <cell r="C459" t="str">
            <v>Yes</v>
          </cell>
          <cell r="D459">
            <v>12950</v>
          </cell>
          <cell r="E459" t="str">
            <v>Table 15</v>
          </cell>
        </row>
        <row r="460">
          <cell r="A460" t="str">
            <v>Table 15.2017No</v>
          </cell>
          <cell r="B460">
            <v>2017</v>
          </cell>
          <cell r="C460" t="str">
            <v>No</v>
          </cell>
          <cell r="D460">
            <v>1495</v>
          </cell>
          <cell r="E460" t="str">
            <v>Table 15</v>
          </cell>
        </row>
        <row r="461">
          <cell r="A461" t="str">
            <v>Table 15.2017Not Applicable</v>
          </cell>
          <cell r="B461">
            <v>2017</v>
          </cell>
          <cell r="C461" t="str">
            <v>Not Applicable</v>
          </cell>
          <cell r="D461">
            <v>257</v>
          </cell>
          <cell r="E461" t="str">
            <v>Table 15</v>
          </cell>
        </row>
        <row r="462">
          <cell r="A462" t="str">
            <v>Table 15.2019Yes</v>
          </cell>
          <cell r="B462">
            <v>2019</v>
          </cell>
          <cell r="C462" t="str">
            <v>Yes</v>
          </cell>
          <cell r="D462">
            <v>13295</v>
          </cell>
          <cell r="E462" t="str">
            <v>Table 15</v>
          </cell>
        </row>
        <row r="463">
          <cell r="A463" t="str">
            <v>Table 15.2019No</v>
          </cell>
          <cell r="B463">
            <v>2019</v>
          </cell>
          <cell r="C463" t="str">
            <v>No</v>
          </cell>
          <cell r="D463">
            <v>1519</v>
          </cell>
          <cell r="E463" t="str">
            <v>Table 15</v>
          </cell>
        </row>
        <row r="464">
          <cell r="A464" t="str">
            <v>Table 15.2019Not Applicable</v>
          </cell>
          <cell r="B464">
            <v>2019</v>
          </cell>
          <cell r="C464" t="str">
            <v>Not Applicable</v>
          </cell>
          <cell r="D464">
            <v>282</v>
          </cell>
          <cell r="E464" t="str">
            <v>Table 15</v>
          </cell>
        </row>
        <row r="465">
          <cell r="A465" t="str">
            <v>Table 15.2021Yes</v>
          </cell>
          <cell r="B465">
            <v>2021</v>
          </cell>
          <cell r="C465" t="str">
            <v>Yes</v>
          </cell>
          <cell r="D465">
            <v>12201</v>
          </cell>
          <cell r="E465" t="str">
            <v>Table 15</v>
          </cell>
        </row>
        <row r="466">
          <cell r="A466" t="str">
            <v>Table 15.2021No</v>
          </cell>
          <cell r="B466">
            <v>2021</v>
          </cell>
          <cell r="C466" t="str">
            <v>No</v>
          </cell>
          <cell r="D466">
            <v>1435</v>
          </cell>
          <cell r="E466" t="str">
            <v>Table 15</v>
          </cell>
        </row>
        <row r="467">
          <cell r="A467" t="str">
            <v>Table 15.2021Not Applicable</v>
          </cell>
          <cell r="B467">
            <v>2021</v>
          </cell>
          <cell r="C467" t="str">
            <v>Not Applicable</v>
          </cell>
          <cell r="D467">
            <v>282</v>
          </cell>
          <cell r="E467" t="str">
            <v>Table 15</v>
          </cell>
        </row>
        <row r="470">
          <cell r="B470" t="str">
            <v>year</v>
          </cell>
          <cell r="C470" t="str">
            <v>Q449</v>
          </cell>
          <cell r="D470" t="str">
            <v>LPN,n</v>
          </cell>
        </row>
        <row r="471">
          <cell r="A471" t="str">
            <v>Table 15.20170</v>
          </cell>
          <cell r="B471">
            <v>2017</v>
          </cell>
          <cell r="C471">
            <v>0</v>
          </cell>
          <cell r="D471">
            <v>520</v>
          </cell>
          <cell r="E471" t="str">
            <v>Table 15</v>
          </cell>
        </row>
        <row r="472">
          <cell r="A472" t="str">
            <v>Table 15.20170.1</v>
          </cell>
          <cell r="B472">
            <v>2017</v>
          </cell>
          <cell r="C472">
            <v>0.1</v>
          </cell>
          <cell r="D472">
            <v>480</v>
          </cell>
          <cell r="E472" t="str">
            <v>Table 15</v>
          </cell>
        </row>
        <row r="473">
          <cell r="A473" t="str">
            <v>Table 15.20171</v>
          </cell>
          <cell r="B473">
            <v>2017</v>
          </cell>
          <cell r="C473">
            <v>1</v>
          </cell>
          <cell r="D473">
            <v>5613</v>
          </cell>
          <cell r="E473" t="str">
            <v>Table 15</v>
          </cell>
        </row>
        <row r="474">
          <cell r="A474" t="str">
            <v>Table 15.20170.2</v>
          </cell>
          <cell r="B474">
            <v>2017</v>
          </cell>
          <cell r="C474">
            <v>0.2</v>
          </cell>
          <cell r="D474">
            <v>545</v>
          </cell>
          <cell r="E474" t="str">
            <v>Table 15</v>
          </cell>
        </row>
        <row r="475">
          <cell r="A475" t="str">
            <v>Table 15.20170.3</v>
          </cell>
          <cell r="B475">
            <v>2017</v>
          </cell>
          <cell r="C475">
            <v>0.3</v>
          </cell>
          <cell r="D475">
            <v>531</v>
          </cell>
          <cell r="E475" t="str">
            <v>Table 15</v>
          </cell>
        </row>
        <row r="476">
          <cell r="A476" t="str">
            <v>Table 15.20170.4</v>
          </cell>
          <cell r="B476">
            <v>2017</v>
          </cell>
          <cell r="C476">
            <v>0.4</v>
          </cell>
          <cell r="D476">
            <v>515</v>
          </cell>
          <cell r="E476" t="str">
            <v>Table 15</v>
          </cell>
        </row>
        <row r="477">
          <cell r="A477" t="str">
            <v>Table 15.20170.5</v>
          </cell>
          <cell r="B477">
            <v>2017</v>
          </cell>
          <cell r="C477">
            <v>0.5</v>
          </cell>
          <cell r="D477">
            <v>1415</v>
          </cell>
          <cell r="E477" t="str">
            <v>Table 15</v>
          </cell>
        </row>
        <row r="478">
          <cell r="A478" t="str">
            <v>Table 15.20170.6</v>
          </cell>
          <cell r="B478">
            <v>2017</v>
          </cell>
          <cell r="C478">
            <v>0.6</v>
          </cell>
          <cell r="D478">
            <v>704</v>
          </cell>
          <cell r="E478" t="str">
            <v>Table 15</v>
          </cell>
        </row>
        <row r="479">
          <cell r="A479" t="str">
            <v>Table 15.20170.7</v>
          </cell>
          <cell r="B479">
            <v>2017</v>
          </cell>
          <cell r="C479">
            <v>0.7</v>
          </cell>
          <cell r="D479">
            <v>1201</v>
          </cell>
          <cell r="E479" t="str">
            <v>Table 15</v>
          </cell>
        </row>
        <row r="480">
          <cell r="A480" t="str">
            <v>Table 15.20170.8</v>
          </cell>
          <cell r="B480">
            <v>2017</v>
          </cell>
          <cell r="C480">
            <v>0.8</v>
          </cell>
          <cell r="D480">
            <v>1791</v>
          </cell>
          <cell r="E480" t="str">
            <v>Table 15</v>
          </cell>
        </row>
        <row r="481">
          <cell r="A481" t="str">
            <v>Table 15.20170.9</v>
          </cell>
          <cell r="B481">
            <v>2017</v>
          </cell>
          <cell r="C481">
            <v>0.9</v>
          </cell>
          <cell r="D481">
            <v>1387</v>
          </cell>
          <cell r="E481" t="str">
            <v>Table 15</v>
          </cell>
        </row>
        <row r="482">
          <cell r="A482" t="str">
            <v>Table 15.20190</v>
          </cell>
          <cell r="B482">
            <v>2019</v>
          </cell>
          <cell r="C482">
            <v>0</v>
          </cell>
          <cell r="D482">
            <v>509</v>
          </cell>
          <cell r="E482" t="str">
            <v>Table 15</v>
          </cell>
        </row>
        <row r="483">
          <cell r="A483" t="str">
            <v>Table 15.20190.1</v>
          </cell>
          <cell r="B483">
            <v>2019</v>
          </cell>
          <cell r="C483">
            <v>0.1</v>
          </cell>
          <cell r="D483">
            <v>516</v>
          </cell>
          <cell r="E483" t="str">
            <v>Table 15</v>
          </cell>
        </row>
        <row r="484">
          <cell r="A484" t="str">
            <v>Table 15.20191</v>
          </cell>
          <cell r="B484">
            <v>2019</v>
          </cell>
          <cell r="C484">
            <v>1</v>
          </cell>
          <cell r="D484">
            <v>6019</v>
          </cell>
          <cell r="E484" t="str">
            <v>Table 15</v>
          </cell>
        </row>
        <row r="485">
          <cell r="A485" t="str">
            <v>Table 15.20190.2</v>
          </cell>
          <cell r="B485">
            <v>2019</v>
          </cell>
          <cell r="C485">
            <v>0.2</v>
          </cell>
          <cell r="D485">
            <v>520</v>
          </cell>
          <cell r="E485" t="str">
            <v>Table 15</v>
          </cell>
        </row>
        <row r="486">
          <cell r="A486" t="str">
            <v>Table 15.20190.3</v>
          </cell>
          <cell r="B486">
            <v>2019</v>
          </cell>
          <cell r="C486">
            <v>0.3</v>
          </cell>
          <cell r="D486">
            <v>516</v>
          </cell>
          <cell r="E486" t="str">
            <v>Table 15</v>
          </cell>
        </row>
        <row r="487">
          <cell r="A487" t="str">
            <v>Table 15.20190.4</v>
          </cell>
          <cell r="B487">
            <v>2019</v>
          </cell>
          <cell r="C487">
            <v>0.4</v>
          </cell>
          <cell r="D487">
            <v>483</v>
          </cell>
          <cell r="E487" t="str">
            <v>Table 15</v>
          </cell>
        </row>
        <row r="488">
          <cell r="A488" t="str">
            <v>Table 15.20190.5</v>
          </cell>
          <cell r="B488">
            <v>2019</v>
          </cell>
          <cell r="C488">
            <v>0.5</v>
          </cell>
          <cell r="D488">
            <v>1404</v>
          </cell>
          <cell r="E488" t="str">
            <v>Table 15</v>
          </cell>
        </row>
        <row r="489">
          <cell r="A489" t="str">
            <v>Table 15.20190.6</v>
          </cell>
          <cell r="B489">
            <v>2019</v>
          </cell>
          <cell r="C489">
            <v>0.6</v>
          </cell>
          <cell r="D489">
            <v>657</v>
          </cell>
          <cell r="E489" t="str">
            <v>Table 15</v>
          </cell>
        </row>
        <row r="490">
          <cell r="A490" t="str">
            <v>Table 15.20190.7</v>
          </cell>
          <cell r="B490">
            <v>2019</v>
          </cell>
          <cell r="C490">
            <v>0.7</v>
          </cell>
          <cell r="D490">
            <v>1159</v>
          </cell>
          <cell r="E490" t="str">
            <v>Table 15</v>
          </cell>
        </row>
        <row r="491">
          <cell r="A491" t="str">
            <v>Table 15.20190.8</v>
          </cell>
          <cell r="B491">
            <v>2019</v>
          </cell>
          <cell r="C491">
            <v>0.8</v>
          </cell>
          <cell r="D491">
            <v>1883</v>
          </cell>
          <cell r="E491" t="str">
            <v>Table 15</v>
          </cell>
        </row>
        <row r="492">
          <cell r="A492" t="str">
            <v>Table 15.20190.9</v>
          </cell>
          <cell r="B492">
            <v>2019</v>
          </cell>
          <cell r="C492">
            <v>0.9</v>
          </cell>
          <cell r="D492">
            <v>1430</v>
          </cell>
          <cell r="E492" t="str">
            <v>Table 15</v>
          </cell>
        </row>
        <row r="493">
          <cell r="A493" t="str">
            <v>Table 15.20210</v>
          </cell>
          <cell r="B493">
            <v>2021</v>
          </cell>
          <cell r="C493">
            <v>0</v>
          </cell>
          <cell r="D493">
            <v>533</v>
          </cell>
          <cell r="E493" t="str">
            <v>Table 15</v>
          </cell>
        </row>
        <row r="494">
          <cell r="A494" t="str">
            <v>Table 15.20210.1</v>
          </cell>
          <cell r="B494">
            <v>2021</v>
          </cell>
          <cell r="C494">
            <v>0.1</v>
          </cell>
          <cell r="D494">
            <v>490</v>
          </cell>
          <cell r="E494" t="str">
            <v>Table 15</v>
          </cell>
        </row>
        <row r="495">
          <cell r="A495" t="str">
            <v>Table 15.20211</v>
          </cell>
          <cell r="B495">
            <v>2021</v>
          </cell>
          <cell r="C495">
            <v>1</v>
          </cell>
          <cell r="D495">
            <v>5554</v>
          </cell>
          <cell r="E495" t="str">
            <v>Table 15</v>
          </cell>
        </row>
        <row r="496">
          <cell r="A496" t="str">
            <v>Table 15.20210.2</v>
          </cell>
          <cell r="B496">
            <v>2021</v>
          </cell>
          <cell r="C496">
            <v>0.2</v>
          </cell>
          <cell r="D496">
            <v>492</v>
          </cell>
          <cell r="E496" t="str">
            <v>Table 15</v>
          </cell>
        </row>
        <row r="497">
          <cell r="A497" t="str">
            <v>Table 15.20210.3</v>
          </cell>
          <cell r="B497">
            <v>2021</v>
          </cell>
          <cell r="C497">
            <v>0.3</v>
          </cell>
          <cell r="D497">
            <v>474</v>
          </cell>
          <cell r="E497" t="str">
            <v>Table 15</v>
          </cell>
        </row>
        <row r="498">
          <cell r="A498" t="str">
            <v>Table 15.20210.4</v>
          </cell>
          <cell r="B498">
            <v>2021</v>
          </cell>
          <cell r="C498">
            <v>0.4</v>
          </cell>
          <cell r="D498">
            <v>449</v>
          </cell>
          <cell r="E498" t="str">
            <v>Table 15</v>
          </cell>
        </row>
        <row r="499">
          <cell r="A499" t="str">
            <v>Table 15.20210.5</v>
          </cell>
          <cell r="B499">
            <v>2021</v>
          </cell>
          <cell r="C499">
            <v>0.5</v>
          </cell>
          <cell r="D499">
            <v>1344</v>
          </cell>
          <cell r="E499" t="str">
            <v>Table 15</v>
          </cell>
        </row>
        <row r="500">
          <cell r="A500" t="str">
            <v>Table 15.20210.6</v>
          </cell>
          <cell r="B500">
            <v>2021</v>
          </cell>
          <cell r="C500">
            <v>0.6</v>
          </cell>
          <cell r="D500">
            <v>609</v>
          </cell>
          <cell r="E500" t="str">
            <v>Table 15</v>
          </cell>
        </row>
        <row r="501">
          <cell r="A501" t="str">
            <v>Table 15.20210.7</v>
          </cell>
          <cell r="B501">
            <v>2021</v>
          </cell>
          <cell r="C501">
            <v>0.7</v>
          </cell>
          <cell r="D501">
            <v>1045</v>
          </cell>
          <cell r="E501" t="str">
            <v>Table 15</v>
          </cell>
        </row>
        <row r="502">
          <cell r="A502" t="str">
            <v>Table 15.20210.8</v>
          </cell>
          <cell r="B502">
            <v>2021</v>
          </cell>
          <cell r="C502">
            <v>0.8</v>
          </cell>
          <cell r="D502">
            <v>1689</v>
          </cell>
          <cell r="E502" t="str">
            <v>Table 15</v>
          </cell>
        </row>
        <row r="503">
          <cell r="A503" t="str">
            <v>Table 15.20210.9</v>
          </cell>
          <cell r="B503">
            <v>2021</v>
          </cell>
          <cell r="C503">
            <v>0.9</v>
          </cell>
          <cell r="D503">
            <v>1239</v>
          </cell>
          <cell r="E503" t="str">
            <v>Table 15</v>
          </cell>
        </row>
        <row r="505">
          <cell r="A505" t="str">
            <v>Table 16</v>
          </cell>
        </row>
        <row r="506">
          <cell r="B506" t="str">
            <v>year</v>
          </cell>
          <cell r="C506" t="str">
            <v>question</v>
          </cell>
          <cell r="D506" t="str">
            <v>Cases</v>
          </cell>
          <cell r="F506" t="str">
            <v>Paitent population</v>
          </cell>
        </row>
        <row r="507">
          <cell r="A507" t="str">
            <v>Table 16.20171</v>
          </cell>
          <cell r="B507">
            <v>2017</v>
          </cell>
          <cell r="C507" t="str">
            <v>Q3791</v>
          </cell>
          <cell r="D507">
            <v>48</v>
          </cell>
          <cell r="E507" t="str">
            <v>Table 16</v>
          </cell>
          <cell r="F507" t="str">
            <v>Not working as a nurse</v>
          </cell>
        </row>
        <row r="508">
          <cell r="A508" t="str">
            <v>Table 16.20191</v>
          </cell>
          <cell r="B508">
            <v>2019</v>
          </cell>
          <cell r="C508" t="str">
            <v>Q3791</v>
          </cell>
          <cell r="D508">
            <v>51</v>
          </cell>
          <cell r="E508" t="str">
            <v>Table 16</v>
          </cell>
          <cell r="F508" t="str">
            <v>Not working as a nurse</v>
          </cell>
          <cell r="N508" t="str">
            <v>1.       Not working as a nurse</v>
          </cell>
          <cell r="P508" t="str">
            <v>1</v>
          </cell>
          <cell r="Q508" t="str">
            <v>Not working as a nurse</v>
          </cell>
        </row>
        <row r="509">
          <cell r="A509" t="str">
            <v>Table 16.20211</v>
          </cell>
          <cell r="B509">
            <v>2021</v>
          </cell>
          <cell r="C509" t="str">
            <v>Q3791</v>
          </cell>
          <cell r="D509">
            <v>45</v>
          </cell>
          <cell r="E509" t="str">
            <v>Table 16</v>
          </cell>
          <cell r="F509" t="str">
            <v>Not working as a nurse</v>
          </cell>
          <cell r="N509" t="str">
            <v>98. Not applicable to my work</v>
          </cell>
          <cell r="P509" t="str">
            <v>98</v>
          </cell>
          <cell r="Q509" t="str">
            <v>Not applicable to my work</v>
          </cell>
        </row>
        <row r="510">
          <cell r="A510" t="str">
            <v>Table 16.20172</v>
          </cell>
          <cell r="B510">
            <v>2017</v>
          </cell>
          <cell r="C510" t="str">
            <v>Q3792</v>
          </cell>
          <cell r="D510">
            <v>1703</v>
          </cell>
          <cell r="E510" t="str">
            <v>Table 16</v>
          </cell>
          <cell r="F510" t="str">
            <v>All ages</v>
          </cell>
          <cell r="N510" t="str">
            <v>2.       All ages</v>
          </cell>
          <cell r="P510" t="str">
            <v>2</v>
          </cell>
          <cell r="Q510" t="str">
            <v>All ages</v>
          </cell>
        </row>
        <row r="511">
          <cell r="A511" t="str">
            <v>Table 16.20192</v>
          </cell>
          <cell r="B511">
            <v>2019</v>
          </cell>
          <cell r="C511" t="str">
            <v>Q3792</v>
          </cell>
          <cell r="D511">
            <v>1680</v>
          </cell>
          <cell r="E511" t="str">
            <v>Table 16</v>
          </cell>
          <cell r="F511" t="str">
            <v>All ages</v>
          </cell>
          <cell r="N511" t="str">
            <v>3.       Neonatal/infants</v>
          </cell>
          <cell r="P511" t="str">
            <v>3</v>
          </cell>
          <cell r="Q511" t="str">
            <v>Neonatal/infants</v>
          </cell>
        </row>
        <row r="512">
          <cell r="A512" t="str">
            <v>Table 16.20212</v>
          </cell>
          <cell r="B512">
            <v>2021</v>
          </cell>
          <cell r="C512" t="str">
            <v>Q3792</v>
          </cell>
          <cell r="D512">
            <v>1595</v>
          </cell>
          <cell r="E512" t="str">
            <v>Table 16</v>
          </cell>
          <cell r="F512" t="str">
            <v>All ages</v>
          </cell>
          <cell r="N512" t="str">
            <v>4.       Children</v>
          </cell>
          <cell r="P512" t="str">
            <v>4</v>
          </cell>
          <cell r="Q512" t="str">
            <v>Children</v>
          </cell>
        </row>
        <row r="513">
          <cell r="A513" t="str">
            <v>Table 16.20173</v>
          </cell>
          <cell r="B513">
            <v>2017</v>
          </cell>
          <cell r="C513" t="str">
            <v>Q3793</v>
          </cell>
          <cell r="D513">
            <v>497</v>
          </cell>
          <cell r="E513" t="str">
            <v>Table 16</v>
          </cell>
          <cell r="F513" t="str">
            <v>Neonatal/infants</v>
          </cell>
          <cell r="N513" t="str">
            <v>5.       Adolescents/Young Adults</v>
          </cell>
          <cell r="P513" t="str">
            <v>5</v>
          </cell>
          <cell r="Q513" t="str">
            <v>Adolescents/Young Adults</v>
          </cell>
        </row>
        <row r="514">
          <cell r="A514" t="str">
            <v>Table 16.20193</v>
          </cell>
          <cell r="B514">
            <v>2019</v>
          </cell>
          <cell r="C514" t="str">
            <v>Q3793</v>
          </cell>
          <cell r="D514">
            <v>455</v>
          </cell>
          <cell r="E514" t="str">
            <v>Table 16</v>
          </cell>
          <cell r="F514" t="str">
            <v>Neonatal/infants</v>
          </cell>
          <cell r="N514" t="str">
            <v>6.       Adults</v>
          </cell>
          <cell r="P514" t="str">
            <v>6</v>
          </cell>
          <cell r="Q514" t="str">
            <v>Adults</v>
          </cell>
        </row>
        <row r="515">
          <cell r="A515" t="str">
            <v>Table 16.20213</v>
          </cell>
          <cell r="B515">
            <v>2021</v>
          </cell>
          <cell r="C515" t="str">
            <v>Q3793</v>
          </cell>
          <cell r="D515">
            <v>452</v>
          </cell>
          <cell r="E515" t="str">
            <v>Table 16</v>
          </cell>
          <cell r="F515" t="str">
            <v>Neonatal/infants</v>
          </cell>
          <cell r="N515" t="str">
            <v>7.       Elders</v>
          </cell>
          <cell r="P515" t="str">
            <v>7</v>
          </cell>
          <cell r="Q515" t="str">
            <v>Elders</v>
          </cell>
        </row>
        <row r="516">
          <cell r="A516" t="str">
            <v>Table 16.20174</v>
          </cell>
          <cell r="B516">
            <v>2017</v>
          </cell>
          <cell r="C516" t="str">
            <v>Q3794</v>
          </cell>
          <cell r="D516">
            <v>1270</v>
          </cell>
          <cell r="E516" t="str">
            <v>Table 16</v>
          </cell>
          <cell r="F516" t="str">
            <v>Children</v>
          </cell>
        </row>
        <row r="517">
          <cell r="A517" t="str">
            <v>Table 16.20194</v>
          </cell>
          <cell r="B517">
            <v>2019</v>
          </cell>
          <cell r="C517" t="str">
            <v>Q3794</v>
          </cell>
          <cell r="D517">
            <v>1274</v>
          </cell>
          <cell r="E517" t="str">
            <v>Table 16</v>
          </cell>
          <cell r="F517" t="str">
            <v>Children</v>
          </cell>
        </row>
        <row r="518">
          <cell r="A518" t="str">
            <v>Table 16.20214</v>
          </cell>
          <cell r="B518">
            <v>2021</v>
          </cell>
          <cell r="C518" t="str">
            <v>Q3794</v>
          </cell>
          <cell r="D518">
            <v>1254</v>
          </cell>
          <cell r="E518" t="str">
            <v>Table 16</v>
          </cell>
          <cell r="F518" t="str">
            <v>Children</v>
          </cell>
        </row>
        <row r="519">
          <cell r="A519" t="str">
            <v>Table 16.20175</v>
          </cell>
          <cell r="B519">
            <v>2017</v>
          </cell>
          <cell r="C519" t="str">
            <v>Q3795</v>
          </cell>
          <cell r="D519">
            <v>2070</v>
          </cell>
          <cell r="E519" t="str">
            <v>Table 16</v>
          </cell>
          <cell r="F519" t="str">
            <v>Adolescents/Young Adults</v>
          </cell>
        </row>
        <row r="520">
          <cell r="A520" t="str">
            <v>Table 16.20195</v>
          </cell>
          <cell r="B520">
            <v>2019</v>
          </cell>
          <cell r="C520" t="str">
            <v>Q3795</v>
          </cell>
          <cell r="D520">
            <v>2230</v>
          </cell>
          <cell r="E520" t="str">
            <v>Table 16</v>
          </cell>
          <cell r="F520" t="str">
            <v>Adolescents/Young Adults</v>
          </cell>
        </row>
        <row r="521">
          <cell r="A521" t="str">
            <v>Table 16.20215</v>
          </cell>
          <cell r="B521">
            <v>2021</v>
          </cell>
          <cell r="C521" t="str">
            <v>Q3795</v>
          </cell>
          <cell r="D521">
            <v>2133</v>
          </cell>
          <cell r="E521" t="str">
            <v>Table 16</v>
          </cell>
          <cell r="F521" t="str">
            <v>Adolescents/Young Adults</v>
          </cell>
        </row>
        <row r="522">
          <cell r="A522" t="str">
            <v>Table 16.20176</v>
          </cell>
          <cell r="B522">
            <v>2017</v>
          </cell>
          <cell r="C522" t="str">
            <v>Q3796</v>
          </cell>
          <cell r="D522">
            <v>8385</v>
          </cell>
          <cell r="E522" t="str">
            <v>Table 16</v>
          </cell>
          <cell r="F522" t="str">
            <v>Adults</v>
          </cell>
        </row>
        <row r="523">
          <cell r="A523" t="str">
            <v>Table 16.20196</v>
          </cell>
          <cell r="B523">
            <v>2019</v>
          </cell>
          <cell r="C523" t="str">
            <v>Q3796</v>
          </cell>
          <cell r="D523">
            <v>8766</v>
          </cell>
          <cell r="E523" t="str">
            <v>Table 16</v>
          </cell>
          <cell r="F523" t="str">
            <v>Adults</v>
          </cell>
        </row>
        <row r="524">
          <cell r="A524" t="str">
            <v>Table 16.20216</v>
          </cell>
          <cell r="B524">
            <v>2021</v>
          </cell>
          <cell r="C524" t="str">
            <v>Q3796</v>
          </cell>
          <cell r="D524">
            <v>8126</v>
          </cell>
          <cell r="E524" t="str">
            <v>Table 16</v>
          </cell>
          <cell r="F524" t="str">
            <v>Adults</v>
          </cell>
        </row>
        <row r="525">
          <cell r="A525" t="str">
            <v>Table 16.20177</v>
          </cell>
          <cell r="B525">
            <v>2017</v>
          </cell>
          <cell r="C525" t="str">
            <v>Q3797</v>
          </cell>
          <cell r="D525">
            <v>9689</v>
          </cell>
          <cell r="E525" t="str">
            <v>Table 16</v>
          </cell>
          <cell r="F525" t="str">
            <v>Elders</v>
          </cell>
        </row>
        <row r="526">
          <cell r="A526" t="str">
            <v>Table 16.20197</v>
          </cell>
          <cell r="B526">
            <v>2019</v>
          </cell>
          <cell r="C526" t="str">
            <v>Q3797</v>
          </cell>
          <cell r="D526">
            <v>10177</v>
          </cell>
          <cell r="E526" t="str">
            <v>Table 16</v>
          </cell>
          <cell r="F526" t="str">
            <v>Elders</v>
          </cell>
        </row>
        <row r="527">
          <cell r="A527" t="str">
            <v>Table 16.20217</v>
          </cell>
          <cell r="B527">
            <v>2021</v>
          </cell>
          <cell r="C527" t="str">
            <v>Q3797</v>
          </cell>
          <cell r="D527">
            <v>9305</v>
          </cell>
          <cell r="E527" t="str">
            <v>Table 16</v>
          </cell>
          <cell r="F527" t="str">
            <v>Elders</v>
          </cell>
        </row>
        <row r="528">
          <cell r="A528" t="str">
            <v>Table 16.201798</v>
          </cell>
          <cell r="B528">
            <v>2017</v>
          </cell>
          <cell r="C528" t="str">
            <v>Q37998</v>
          </cell>
          <cell r="D528">
            <v>105</v>
          </cell>
          <cell r="E528" t="str">
            <v>Table 16</v>
          </cell>
          <cell r="F528" t="str">
            <v>Not applicable to my work</v>
          </cell>
        </row>
        <row r="529">
          <cell r="A529" t="str">
            <v>Table 16.201998</v>
          </cell>
          <cell r="B529">
            <v>2019</v>
          </cell>
          <cell r="C529" t="str">
            <v>Q37998</v>
          </cell>
          <cell r="D529">
            <v>93</v>
          </cell>
          <cell r="E529" t="str">
            <v>Table 16</v>
          </cell>
          <cell r="F529" t="str">
            <v>Not applicable to my work</v>
          </cell>
        </row>
        <row r="530">
          <cell r="A530" t="str">
            <v>Table 16.202198</v>
          </cell>
          <cell r="B530">
            <v>2021</v>
          </cell>
          <cell r="C530" t="str">
            <v>Q37998</v>
          </cell>
          <cell r="D530">
            <v>86</v>
          </cell>
          <cell r="E530" t="str">
            <v>Table 16</v>
          </cell>
          <cell r="F530" t="str">
            <v>Not applicable to my work</v>
          </cell>
        </row>
        <row r="532">
          <cell r="A532" t="str">
            <v>Table 17</v>
          </cell>
        </row>
        <row r="533">
          <cell r="B533" t="str">
            <v>year</v>
          </cell>
          <cell r="C533" t="str">
            <v>Q224</v>
          </cell>
          <cell r="D533" t="str">
            <v>LPN,n</v>
          </cell>
        </row>
        <row r="534">
          <cell r="A534" t="str">
            <v>Table 17.2017Long term care</v>
          </cell>
          <cell r="B534">
            <v>2017</v>
          </cell>
          <cell r="C534" t="str">
            <v>Long term care</v>
          </cell>
          <cell r="D534">
            <v>5292</v>
          </cell>
          <cell r="E534" t="str">
            <v>Table 17</v>
          </cell>
        </row>
        <row r="535">
          <cell r="A535" t="str">
            <v>Table 17.2017Home Health</v>
          </cell>
          <cell r="B535">
            <v>2017</v>
          </cell>
          <cell r="C535" t="str">
            <v>Home Health</v>
          </cell>
          <cell r="D535">
            <v>1721</v>
          </cell>
          <cell r="E535" t="str">
            <v>Table 17</v>
          </cell>
        </row>
        <row r="536">
          <cell r="A536" t="str">
            <v>Table 17.2017Other</v>
          </cell>
          <cell r="B536">
            <v>2017</v>
          </cell>
          <cell r="C536" t="str">
            <v>Other</v>
          </cell>
          <cell r="D536">
            <v>1423</v>
          </cell>
          <cell r="E536" t="str">
            <v>Table 17</v>
          </cell>
        </row>
        <row r="537">
          <cell r="A537" t="str">
            <v>Table 17.2017Rehabilitation</v>
          </cell>
          <cell r="B537">
            <v>2017</v>
          </cell>
          <cell r="C537" t="str">
            <v>Rehabilitation</v>
          </cell>
          <cell r="D537">
            <v>1237</v>
          </cell>
          <cell r="E537" t="str">
            <v>Table 17</v>
          </cell>
        </row>
        <row r="538">
          <cell r="A538" t="str">
            <v>Table 17.2017Primary Care</v>
          </cell>
          <cell r="B538">
            <v>2017</v>
          </cell>
          <cell r="C538" t="str">
            <v>Primary Care</v>
          </cell>
          <cell r="D538">
            <v>1210</v>
          </cell>
          <cell r="E538" t="str">
            <v>Table 17</v>
          </cell>
        </row>
        <row r="539">
          <cell r="A539" t="str">
            <v>Table 17.2017Mental Health/Substance Abuse</v>
          </cell>
          <cell r="B539">
            <v>2017</v>
          </cell>
          <cell r="C539" t="str">
            <v>Mental Health/Substance Abuse</v>
          </cell>
          <cell r="D539">
            <v>926</v>
          </cell>
          <cell r="E539" t="str">
            <v>Table 17</v>
          </cell>
        </row>
        <row r="540">
          <cell r="A540" t="str">
            <v>Table 17.2017Acute Care</v>
          </cell>
          <cell r="B540">
            <v>2017</v>
          </cell>
          <cell r="C540" t="str">
            <v>Acute Care</v>
          </cell>
          <cell r="D540">
            <v>729</v>
          </cell>
          <cell r="E540" t="str">
            <v>Table 17</v>
          </cell>
        </row>
        <row r="541">
          <cell r="A541" t="str">
            <v>Table 17.2017Family Practice</v>
          </cell>
          <cell r="B541">
            <v>2017</v>
          </cell>
          <cell r="C541" t="str">
            <v>Family Practice</v>
          </cell>
          <cell r="D541">
            <v>422</v>
          </cell>
          <cell r="E541" t="str">
            <v>Table 17</v>
          </cell>
        </row>
        <row r="542">
          <cell r="A542" t="str">
            <v>Table 17.2017Administration</v>
          </cell>
          <cell r="B542">
            <v>2017</v>
          </cell>
          <cell r="C542" t="str">
            <v>Administration</v>
          </cell>
          <cell r="D542">
            <v>293</v>
          </cell>
          <cell r="E542" t="str">
            <v>Table 17</v>
          </cell>
        </row>
        <row r="543">
          <cell r="A543" t="str">
            <v>Table 17.2017Case Management</v>
          </cell>
          <cell r="B543">
            <v>2017</v>
          </cell>
          <cell r="C543" t="str">
            <v>Case Management</v>
          </cell>
          <cell r="D543">
            <v>292</v>
          </cell>
          <cell r="E543" t="str">
            <v>Table 17</v>
          </cell>
        </row>
        <row r="544">
          <cell r="A544" t="str">
            <v>Table 17.2017Not Applicable</v>
          </cell>
          <cell r="B544">
            <v>2017</v>
          </cell>
          <cell r="C544" t="str">
            <v>Not Applicable</v>
          </cell>
          <cell r="D544">
            <v>275</v>
          </cell>
          <cell r="E544" t="str">
            <v>Table 17</v>
          </cell>
        </row>
        <row r="545">
          <cell r="A545" t="str">
            <v>Table 17.2017School Health</v>
          </cell>
          <cell r="B545">
            <v>2017</v>
          </cell>
          <cell r="C545" t="str">
            <v>School Health</v>
          </cell>
          <cell r="D545">
            <v>247</v>
          </cell>
          <cell r="E545" t="str">
            <v>Table 17</v>
          </cell>
        </row>
        <row r="546">
          <cell r="A546" t="str">
            <v>Table 17.2017Public Health</v>
          </cell>
          <cell r="B546">
            <v>2017</v>
          </cell>
          <cell r="C546" t="str">
            <v>Public Health</v>
          </cell>
          <cell r="D546">
            <v>134</v>
          </cell>
          <cell r="E546" t="str">
            <v>Table 17</v>
          </cell>
        </row>
        <row r="547">
          <cell r="A547" t="str">
            <v>Table 17.2017Education</v>
          </cell>
          <cell r="B547">
            <v>2017</v>
          </cell>
          <cell r="C547" t="str">
            <v>Education</v>
          </cell>
          <cell r="D547">
            <v>115</v>
          </cell>
          <cell r="E547" t="str">
            <v>Table 17</v>
          </cell>
        </row>
        <row r="548">
          <cell r="A548" t="str">
            <v>Table 17.2017Palliative Care</v>
          </cell>
          <cell r="B548">
            <v>2017</v>
          </cell>
          <cell r="C548" t="str">
            <v>Palliative Care</v>
          </cell>
          <cell r="D548">
            <v>113</v>
          </cell>
          <cell r="E548" t="str">
            <v>Table 17</v>
          </cell>
        </row>
        <row r="549">
          <cell r="A549" t="str">
            <v>Table 17.2017Occupational Health</v>
          </cell>
          <cell r="B549">
            <v>2017</v>
          </cell>
          <cell r="C549" t="str">
            <v>Occupational Health</v>
          </cell>
          <cell r="D549">
            <v>44</v>
          </cell>
          <cell r="E549" t="str">
            <v>Table 17</v>
          </cell>
        </row>
        <row r="550">
          <cell r="A550" t="str">
            <v>Table 17.2017Emergency/Trauma</v>
          </cell>
          <cell r="B550">
            <v>2017</v>
          </cell>
          <cell r="C550" t="str">
            <v>Emergency/Trauma</v>
          </cell>
          <cell r="D550">
            <v>41</v>
          </cell>
          <cell r="E550" t="str">
            <v>Table 17</v>
          </cell>
        </row>
        <row r="551">
          <cell r="A551" t="str">
            <v>Table 17.2017Labor &amp; Delivery/Post Partum</v>
          </cell>
          <cell r="B551">
            <v>2017</v>
          </cell>
          <cell r="C551" t="str">
            <v>Labor &amp; Delivery/Post Partum</v>
          </cell>
          <cell r="D551">
            <v>41</v>
          </cell>
          <cell r="E551" t="str">
            <v>Table 17</v>
          </cell>
        </row>
        <row r="552">
          <cell r="A552" t="str">
            <v>Table 17.2017Critical Care</v>
          </cell>
          <cell r="B552">
            <v>2017</v>
          </cell>
          <cell r="C552" t="str">
            <v>Critical Care</v>
          </cell>
          <cell r="D552">
            <v>35</v>
          </cell>
          <cell r="E552" t="str">
            <v>Table 17</v>
          </cell>
        </row>
        <row r="553">
          <cell r="A553" t="str">
            <v>Table 17.2017Dialysis</v>
          </cell>
          <cell r="B553">
            <v>2017</v>
          </cell>
          <cell r="C553" t="str">
            <v>Dialysis</v>
          </cell>
          <cell r="D553">
            <v>34</v>
          </cell>
          <cell r="E553" t="str">
            <v>Table 17</v>
          </cell>
        </row>
        <row r="554">
          <cell r="A554" t="str">
            <v>Table 17.2017Infection Prevention</v>
          </cell>
          <cell r="B554">
            <v>2017</v>
          </cell>
          <cell r="C554" t="str">
            <v>Infection Prevention</v>
          </cell>
          <cell r="D554">
            <v>28</v>
          </cell>
          <cell r="E554" t="str">
            <v>Table 17</v>
          </cell>
        </row>
        <row r="555">
          <cell r="A555" t="str">
            <v>Table 17.2017Anesthesia/Perioperative</v>
          </cell>
          <cell r="B555">
            <v>2017</v>
          </cell>
          <cell r="C555" t="str">
            <v>Anesthesia/Perioperative</v>
          </cell>
          <cell r="D555">
            <v>26</v>
          </cell>
          <cell r="E555" t="str">
            <v>Table 17</v>
          </cell>
        </row>
        <row r="556">
          <cell r="A556" t="str">
            <v>Table 17.2017Oncology</v>
          </cell>
          <cell r="B556">
            <v>2017</v>
          </cell>
          <cell r="C556" t="str">
            <v>Oncology</v>
          </cell>
          <cell r="D556">
            <v>24</v>
          </cell>
          <cell r="E556" t="str">
            <v>Table 17</v>
          </cell>
        </row>
        <row r="557">
          <cell r="A557" t="str">
            <v>Table 17.2019Long term care</v>
          </cell>
          <cell r="B557">
            <v>2019</v>
          </cell>
          <cell r="C557" t="str">
            <v>Long term care</v>
          </cell>
          <cell r="D557">
            <v>5465</v>
          </cell>
          <cell r="E557" t="str">
            <v>Table 17</v>
          </cell>
        </row>
        <row r="558">
          <cell r="A558" t="str">
            <v>Table 17.2019Home Health</v>
          </cell>
          <cell r="B558">
            <v>2019</v>
          </cell>
          <cell r="C558" t="str">
            <v>Home Health</v>
          </cell>
          <cell r="D558">
            <v>1711</v>
          </cell>
          <cell r="E558" t="str">
            <v>Table 17</v>
          </cell>
        </row>
        <row r="559">
          <cell r="A559" t="str">
            <v>Table 17.2019Other</v>
          </cell>
          <cell r="B559">
            <v>2019</v>
          </cell>
          <cell r="C559" t="str">
            <v>Other</v>
          </cell>
          <cell r="D559">
            <v>1541</v>
          </cell>
          <cell r="E559" t="str">
            <v>Table 17</v>
          </cell>
        </row>
        <row r="560">
          <cell r="A560" t="str">
            <v>Table 17.2019Rehabilitation</v>
          </cell>
          <cell r="B560">
            <v>2019</v>
          </cell>
          <cell r="C560" t="str">
            <v>Rehabilitation</v>
          </cell>
          <cell r="D560">
            <v>1241</v>
          </cell>
          <cell r="E560" t="str">
            <v>Table 17</v>
          </cell>
        </row>
        <row r="561">
          <cell r="A561" t="str">
            <v>Table 17.2019Primary Care</v>
          </cell>
          <cell r="B561">
            <v>2019</v>
          </cell>
          <cell r="C561" t="str">
            <v>Primary Care</v>
          </cell>
          <cell r="D561">
            <v>1192</v>
          </cell>
          <cell r="E561" t="str">
            <v>Table 17</v>
          </cell>
        </row>
        <row r="562">
          <cell r="A562" t="str">
            <v>Table 17.2019Mental Health/Substance Abuse</v>
          </cell>
          <cell r="B562">
            <v>2019</v>
          </cell>
          <cell r="C562" t="str">
            <v>Mental Health/Substance Abuse</v>
          </cell>
          <cell r="D562">
            <v>1020</v>
          </cell>
          <cell r="E562" t="str">
            <v>Table 17</v>
          </cell>
        </row>
        <row r="563">
          <cell r="A563" t="str">
            <v>Table 17.2019Acute Care</v>
          </cell>
          <cell r="B563">
            <v>2019</v>
          </cell>
          <cell r="C563" t="str">
            <v>Acute Care</v>
          </cell>
          <cell r="D563">
            <v>697</v>
          </cell>
          <cell r="E563" t="str">
            <v>Table 17</v>
          </cell>
        </row>
        <row r="564">
          <cell r="A564" t="str">
            <v>Table 17.2019Family Practice</v>
          </cell>
          <cell r="B564">
            <v>2019</v>
          </cell>
          <cell r="C564" t="str">
            <v>Family Practice</v>
          </cell>
          <cell r="D564">
            <v>416</v>
          </cell>
          <cell r="E564" t="str">
            <v>Table 17</v>
          </cell>
        </row>
        <row r="565">
          <cell r="A565" t="str">
            <v>Table 17.2019Case Management</v>
          </cell>
          <cell r="B565">
            <v>2019</v>
          </cell>
          <cell r="C565" t="str">
            <v>Case Management</v>
          </cell>
          <cell r="D565">
            <v>340</v>
          </cell>
          <cell r="E565" t="str">
            <v>Table 17</v>
          </cell>
        </row>
        <row r="566">
          <cell r="A566" t="str">
            <v>Table 17.2019Not Applicable</v>
          </cell>
          <cell r="B566">
            <v>2019</v>
          </cell>
          <cell r="C566" t="str">
            <v>Not Applicable</v>
          </cell>
          <cell r="D566">
            <v>303</v>
          </cell>
          <cell r="E566" t="str">
            <v>Table 17</v>
          </cell>
        </row>
        <row r="567">
          <cell r="A567" t="str">
            <v>Table 17.2019Administration</v>
          </cell>
          <cell r="B567">
            <v>2019</v>
          </cell>
          <cell r="C567" t="str">
            <v>Administration</v>
          </cell>
          <cell r="D567">
            <v>281</v>
          </cell>
          <cell r="E567" t="str">
            <v>Table 17</v>
          </cell>
        </row>
        <row r="568">
          <cell r="A568" t="str">
            <v>Table 17.2019School Health</v>
          </cell>
          <cell r="B568">
            <v>2019</v>
          </cell>
          <cell r="C568" t="str">
            <v>School Health</v>
          </cell>
          <cell r="D568">
            <v>278</v>
          </cell>
          <cell r="E568" t="str">
            <v>Table 17</v>
          </cell>
        </row>
        <row r="569">
          <cell r="A569" t="str">
            <v>Table 17.2019Education</v>
          </cell>
          <cell r="B569">
            <v>2019</v>
          </cell>
          <cell r="C569" t="str">
            <v>Education</v>
          </cell>
          <cell r="D569">
            <v>120</v>
          </cell>
          <cell r="E569" t="str">
            <v>Table 17</v>
          </cell>
        </row>
        <row r="570">
          <cell r="A570" t="str">
            <v>Table 17.2019Palliative Care</v>
          </cell>
          <cell r="B570">
            <v>2019</v>
          </cell>
          <cell r="C570" t="str">
            <v>Palliative Care</v>
          </cell>
          <cell r="D570">
            <v>115</v>
          </cell>
          <cell r="E570" t="str">
            <v>Table 17</v>
          </cell>
        </row>
        <row r="571">
          <cell r="A571" t="str">
            <v>Table 17.2019Public Health</v>
          </cell>
          <cell r="B571">
            <v>2019</v>
          </cell>
          <cell r="C571" t="str">
            <v>Public Health</v>
          </cell>
          <cell r="D571">
            <v>109</v>
          </cell>
          <cell r="E571" t="str">
            <v>Table 17</v>
          </cell>
        </row>
        <row r="572">
          <cell r="A572" t="str">
            <v>Table 17.2019Labor &amp; Delivery/Post Partum</v>
          </cell>
          <cell r="B572">
            <v>2019</v>
          </cell>
          <cell r="C572" t="str">
            <v>Labor &amp; Delivery/Post Partum</v>
          </cell>
          <cell r="D572">
            <v>49</v>
          </cell>
          <cell r="E572" t="str">
            <v>Table 17</v>
          </cell>
        </row>
        <row r="573">
          <cell r="A573" t="str">
            <v>Table 17.2019Occupational Health</v>
          </cell>
          <cell r="B573">
            <v>2019</v>
          </cell>
          <cell r="C573" t="str">
            <v>Occupational Health</v>
          </cell>
          <cell r="D573">
            <v>40</v>
          </cell>
          <cell r="E573" t="str">
            <v>Table 17</v>
          </cell>
        </row>
        <row r="574">
          <cell r="A574" t="str">
            <v>Table 17.2019Infection Prevention</v>
          </cell>
          <cell r="B574">
            <v>2019</v>
          </cell>
          <cell r="C574" t="str">
            <v>Infection Prevention</v>
          </cell>
          <cell r="D574">
            <v>38</v>
          </cell>
          <cell r="E574" t="str">
            <v>Table 17</v>
          </cell>
        </row>
        <row r="575">
          <cell r="A575" t="str">
            <v>Table 17.2019Emergency/Trauma</v>
          </cell>
          <cell r="B575">
            <v>2019</v>
          </cell>
          <cell r="C575" t="str">
            <v>Emergency/Trauma</v>
          </cell>
          <cell r="D575">
            <v>35</v>
          </cell>
          <cell r="E575" t="str">
            <v>Table 17</v>
          </cell>
        </row>
        <row r="576">
          <cell r="A576" t="str">
            <v>Table 17.2019Dialysis</v>
          </cell>
          <cell r="B576">
            <v>2019</v>
          </cell>
          <cell r="C576" t="str">
            <v>Dialysis</v>
          </cell>
          <cell r="D576">
            <v>34</v>
          </cell>
          <cell r="E576" t="str">
            <v>Table 17</v>
          </cell>
        </row>
        <row r="577">
          <cell r="A577" t="str">
            <v>Table 17.2019Critical Care</v>
          </cell>
          <cell r="B577">
            <v>2019</v>
          </cell>
          <cell r="C577" t="str">
            <v>Critical Care</v>
          </cell>
          <cell r="D577">
            <v>29</v>
          </cell>
          <cell r="E577" t="str">
            <v>Table 17</v>
          </cell>
        </row>
        <row r="578">
          <cell r="A578" t="str">
            <v>Table 17.2019Anesthesia/Perioperative</v>
          </cell>
          <cell r="B578">
            <v>2019</v>
          </cell>
          <cell r="C578" t="str">
            <v>Anesthesia/Perioperative</v>
          </cell>
          <cell r="D578">
            <v>21</v>
          </cell>
          <cell r="E578" t="str">
            <v>Table 17</v>
          </cell>
        </row>
        <row r="579">
          <cell r="A579" t="str">
            <v>Table 17.2019Oncology</v>
          </cell>
          <cell r="B579">
            <v>2019</v>
          </cell>
          <cell r="C579" t="str">
            <v>Oncology</v>
          </cell>
          <cell r="D579">
            <v>21</v>
          </cell>
          <cell r="E579" t="str">
            <v>Table 17</v>
          </cell>
        </row>
        <row r="580">
          <cell r="A580" t="str">
            <v>Table 17.2021Long term care</v>
          </cell>
          <cell r="B580">
            <v>2021</v>
          </cell>
          <cell r="C580" t="str">
            <v>Long term care</v>
          </cell>
          <cell r="D580">
            <v>4940</v>
          </cell>
          <cell r="E580" t="str">
            <v>Table 17</v>
          </cell>
        </row>
        <row r="581">
          <cell r="A581" t="str">
            <v>Table 17.2021Home Health</v>
          </cell>
          <cell r="B581">
            <v>2021</v>
          </cell>
          <cell r="C581" t="str">
            <v>Home Health</v>
          </cell>
          <cell r="D581">
            <v>1747</v>
          </cell>
          <cell r="E581" t="str">
            <v>Table 17</v>
          </cell>
        </row>
        <row r="582">
          <cell r="A582" t="str">
            <v>Table 17.2021Other</v>
          </cell>
          <cell r="B582">
            <v>2021</v>
          </cell>
          <cell r="C582" t="str">
            <v>Other</v>
          </cell>
          <cell r="D582">
            <v>1288</v>
          </cell>
          <cell r="E582" t="str">
            <v>Table 17</v>
          </cell>
        </row>
        <row r="583">
          <cell r="A583" t="str">
            <v>Table 17.2021Primary Care</v>
          </cell>
          <cell r="B583">
            <v>2021</v>
          </cell>
          <cell r="C583" t="str">
            <v>Primary Care</v>
          </cell>
          <cell r="D583">
            <v>1072</v>
          </cell>
          <cell r="E583" t="str">
            <v>Table 17</v>
          </cell>
        </row>
        <row r="584">
          <cell r="A584" t="str">
            <v>Table 17.2021Rehabilitation</v>
          </cell>
          <cell r="B584">
            <v>2021</v>
          </cell>
          <cell r="C584" t="str">
            <v>Rehabilitation</v>
          </cell>
          <cell r="D584">
            <v>974</v>
          </cell>
          <cell r="E584" t="str">
            <v>Table 17</v>
          </cell>
        </row>
        <row r="585">
          <cell r="A585" t="str">
            <v>Table 17.2021Mental Health/Substance Abuse</v>
          </cell>
          <cell r="B585">
            <v>2021</v>
          </cell>
          <cell r="C585" t="str">
            <v>Mental Health/Substance Abuse</v>
          </cell>
          <cell r="D585">
            <v>940</v>
          </cell>
          <cell r="E585" t="str">
            <v>Table 17</v>
          </cell>
        </row>
        <row r="586">
          <cell r="A586" t="str">
            <v>Table 17.2021Acute Care</v>
          </cell>
          <cell r="B586">
            <v>2021</v>
          </cell>
          <cell r="C586" t="str">
            <v>Acute Care</v>
          </cell>
          <cell r="D586">
            <v>650</v>
          </cell>
          <cell r="E586" t="str">
            <v>Table 17</v>
          </cell>
        </row>
        <row r="587">
          <cell r="A587" t="str">
            <v>Table 17.2021Family Practice</v>
          </cell>
          <cell r="B587">
            <v>2021</v>
          </cell>
          <cell r="C587" t="str">
            <v>Family Practice</v>
          </cell>
          <cell r="D587">
            <v>415</v>
          </cell>
          <cell r="E587" t="str">
            <v>Table 17</v>
          </cell>
        </row>
        <row r="588">
          <cell r="A588" t="str">
            <v>Table 17.2021Case Management</v>
          </cell>
          <cell r="B588">
            <v>2021</v>
          </cell>
          <cell r="C588" t="str">
            <v>Case Management</v>
          </cell>
          <cell r="D588">
            <v>342</v>
          </cell>
          <cell r="E588" t="str">
            <v>Table 17</v>
          </cell>
        </row>
        <row r="589">
          <cell r="A589" t="str">
            <v>Table 17.2021Not Applicable</v>
          </cell>
          <cell r="B589">
            <v>2021</v>
          </cell>
          <cell r="C589" t="str">
            <v>Not Applicable</v>
          </cell>
          <cell r="D589">
            <v>300</v>
          </cell>
          <cell r="E589" t="str">
            <v>Table 17</v>
          </cell>
        </row>
        <row r="590">
          <cell r="A590" t="str">
            <v>Table 17.2021Administration</v>
          </cell>
          <cell r="B590">
            <v>2021</v>
          </cell>
          <cell r="C590" t="str">
            <v>Administration</v>
          </cell>
          <cell r="D590">
            <v>273</v>
          </cell>
          <cell r="E590" t="str">
            <v>Table 17</v>
          </cell>
        </row>
        <row r="591">
          <cell r="A591" t="str">
            <v>Table 17.2021School Health</v>
          </cell>
          <cell r="B591">
            <v>2021</v>
          </cell>
          <cell r="C591" t="str">
            <v>School Health</v>
          </cell>
          <cell r="D591">
            <v>266</v>
          </cell>
          <cell r="E591" t="str">
            <v>Table 17</v>
          </cell>
        </row>
        <row r="592">
          <cell r="A592" t="str">
            <v>Table 17.2021Public Health</v>
          </cell>
          <cell r="B592">
            <v>2021</v>
          </cell>
          <cell r="C592" t="str">
            <v>Public Health</v>
          </cell>
          <cell r="D592">
            <v>160</v>
          </cell>
          <cell r="E592" t="str">
            <v>Table 17</v>
          </cell>
        </row>
        <row r="593">
          <cell r="A593" t="str">
            <v>Table 17.2021Education</v>
          </cell>
          <cell r="B593">
            <v>2021</v>
          </cell>
          <cell r="C593" t="str">
            <v>Education</v>
          </cell>
          <cell r="D593">
            <v>124</v>
          </cell>
          <cell r="E593" t="str">
            <v>Table 17</v>
          </cell>
        </row>
        <row r="594">
          <cell r="A594" t="str">
            <v>Table 17.2021Palliative Care</v>
          </cell>
          <cell r="B594">
            <v>2021</v>
          </cell>
          <cell r="C594" t="str">
            <v>Palliative Care</v>
          </cell>
          <cell r="D594">
            <v>109</v>
          </cell>
          <cell r="E594" t="str">
            <v>Table 17</v>
          </cell>
        </row>
        <row r="595">
          <cell r="A595" t="str">
            <v>Table 17.2021Infection Prevention</v>
          </cell>
          <cell r="B595">
            <v>2021</v>
          </cell>
          <cell r="C595" t="str">
            <v>Infection Prevention</v>
          </cell>
          <cell r="D595">
            <v>75</v>
          </cell>
          <cell r="E595" t="str">
            <v>Table 17</v>
          </cell>
        </row>
        <row r="596">
          <cell r="A596" t="str">
            <v>Table 17.2021Occupational Health</v>
          </cell>
          <cell r="B596">
            <v>2021</v>
          </cell>
          <cell r="C596" t="str">
            <v>Occupational Health</v>
          </cell>
          <cell r="D596">
            <v>50</v>
          </cell>
          <cell r="E596" t="str">
            <v>Table 17</v>
          </cell>
        </row>
        <row r="597">
          <cell r="A597" t="str">
            <v>Table 17.2021Emergency/Trauma</v>
          </cell>
          <cell r="B597">
            <v>2021</v>
          </cell>
          <cell r="C597" t="str">
            <v>Emergency/Trauma</v>
          </cell>
          <cell r="D597">
            <v>43</v>
          </cell>
          <cell r="E597" t="str">
            <v>Table 17</v>
          </cell>
        </row>
        <row r="598">
          <cell r="A598" t="str">
            <v>Table 17.2021Labor &amp; Delivery/Post Partum</v>
          </cell>
          <cell r="B598">
            <v>2021</v>
          </cell>
          <cell r="C598" t="str">
            <v>Labor &amp; Delivery/Post Partum</v>
          </cell>
          <cell r="D598">
            <v>40</v>
          </cell>
          <cell r="E598" t="str">
            <v>Table 17</v>
          </cell>
        </row>
        <row r="599">
          <cell r="A599" t="str">
            <v>Table 17.2021Dialysis</v>
          </cell>
          <cell r="B599">
            <v>2021</v>
          </cell>
          <cell r="C599" t="str">
            <v>Dialysis</v>
          </cell>
          <cell r="D599">
            <v>36</v>
          </cell>
          <cell r="E599" t="str">
            <v>Table 17</v>
          </cell>
        </row>
        <row r="600">
          <cell r="A600" t="str">
            <v>Table 17.2021Critical Care</v>
          </cell>
          <cell r="B600">
            <v>2021</v>
          </cell>
          <cell r="C600" t="str">
            <v>Critical Care</v>
          </cell>
          <cell r="D600">
            <v>29</v>
          </cell>
          <cell r="E600" t="str">
            <v>Table 17</v>
          </cell>
        </row>
        <row r="601">
          <cell r="A601" t="str">
            <v>Table 17.2021Oncology</v>
          </cell>
          <cell r="B601">
            <v>2021</v>
          </cell>
          <cell r="C601" t="str">
            <v>Oncology</v>
          </cell>
          <cell r="D601">
            <v>24</v>
          </cell>
          <cell r="E601" t="str">
            <v>Table 17</v>
          </cell>
        </row>
        <row r="602">
          <cell r="A602" t="str">
            <v>Table 17.2021Anesthesia/Perioperative</v>
          </cell>
          <cell r="B602">
            <v>2021</v>
          </cell>
          <cell r="C602" t="str">
            <v>Anesthesia/Perioperative</v>
          </cell>
          <cell r="D602">
            <v>21</v>
          </cell>
          <cell r="E602" t="str">
            <v>Table 17</v>
          </cell>
        </row>
        <row r="605">
          <cell r="A605" t="str">
            <v>Table 18</v>
          </cell>
        </row>
        <row r="606">
          <cell r="B606" t="str">
            <v>year</v>
          </cell>
          <cell r="C606" t="str">
            <v>Q235</v>
          </cell>
          <cell r="D606" t="str">
            <v>LPN,n</v>
          </cell>
        </row>
        <row r="607">
          <cell r="A607" t="str">
            <v>Table 18.2017Not Applicable</v>
          </cell>
          <cell r="B607">
            <v>2017</v>
          </cell>
          <cell r="C607" t="str">
            <v>Not Applicable</v>
          </cell>
          <cell r="D607">
            <v>11434</v>
          </cell>
          <cell r="E607" t="str">
            <v>Table 18</v>
          </cell>
        </row>
        <row r="608">
          <cell r="A608" t="str">
            <v>Table 18.2017Skilled Nursing Facility/Hospice</v>
          </cell>
          <cell r="B608">
            <v>2017</v>
          </cell>
          <cell r="C608" t="str">
            <v>Skilled Nursing Facility/Hospice</v>
          </cell>
          <cell r="D608">
            <v>1236</v>
          </cell>
          <cell r="E608" t="str">
            <v>Table 18</v>
          </cell>
        </row>
        <row r="609">
          <cell r="A609" t="str">
            <v>Table 18.2017Home Health Care Services</v>
          </cell>
          <cell r="B609">
            <v>2017</v>
          </cell>
          <cell r="C609" t="str">
            <v>Home Health Care Services</v>
          </cell>
          <cell r="D609">
            <v>786</v>
          </cell>
          <cell r="E609" t="str">
            <v>Table 18</v>
          </cell>
        </row>
        <row r="610">
          <cell r="A610" t="str">
            <v>Table 18.2017Other</v>
          </cell>
          <cell r="B610">
            <v>2017</v>
          </cell>
          <cell r="C610" t="str">
            <v>Other</v>
          </cell>
          <cell r="D610">
            <v>295</v>
          </cell>
          <cell r="E610" t="str">
            <v>Table 18</v>
          </cell>
        </row>
        <row r="611">
          <cell r="A611" t="str">
            <v>Table 18.2017Assisted Living Facility</v>
          </cell>
          <cell r="B611">
            <v>2017</v>
          </cell>
          <cell r="C611" t="str">
            <v>Assisted Living Facility</v>
          </cell>
          <cell r="D611">
            <v>229</v>
          </cell>
          <cell r="E611" t="str">
            <v>Table 18</v>
          </cell>
        </row>
        <row r="612">
          <cell r="A612" t="str">
            <v>Table 18.2017Mental Health/Sub Abuse - Residential</v>
          </cell>
          <cell r="B612">
            <v>2017</v>
          </cell>
          <cell r="C612" t="str">
            <v>Mental Health/Sub Abuse - Residential</v>
          </cell>
          <cell r="D612">
            <v>149</v>
          </cell>
          <cell r="E612" t="str">
            <v>Table 18</v>
          </cell>
        </row>
        <row r="613">
          <cell r="A613" t="str">
            <v>Table 18.2017Physician Office</v>
          </cell>
          <cell r="B613">
            <v>2017</v>
          </cell>
          <cell r="C613" t="str">
            <v>Physician Office</v>
          </cell>
          <cell r="D613">
            <v>96</v>
          </cell>
          <cell r="E613" t="str">
            <v>Table 18</v>
          </cell>
        </row>
        <row r="614">
          <cell r="A614" t="str">
            <v>Table 18.2017Mental Health/Sub Abuse - Outpatient</v>
          </cell>
          <cell r="B614">
            <v>2017</v>
          </cell>
          <cell r="C614" t="str">
            <v>Mental Health/Sub Abuse - Outpatient</v>
          </cell>
          <cell r="D614">
            <v>70</v>
          </cell>
          <cell r="E614" t="str">
            <v>Table 18</v>
          </cell>
        </row>
        <row r="615">
          <cell r="A615" t="str">
            <v>Table 18.2017School Health Services</v>
          </cell>
          <cell r="B615">
            <v>2017</v>
          </cell>
          <cell r="C615" t="str">
            <v>School Health Services</v>
          </cell>
          <cell r="D615">
            <v>58</v>
          </cell>
          <cell r="E615" t="str">
            <v>Table 18</v>
          </cell>
        </row>
        <row r="616">
          <cell r="A616" t="str">
            <v>Table 18.2017Hospital, Inpatient</v>
          </cell>
          <cell r="B616">
            <v>2017</v>
          </cell>
          <cell r="C616" t="str">
            <v>Hospital, Inpatient</v>
          </cell>
          <cell r="D616">
            <v>54</v>
          </cell>
          <cell r="E616" t="str">
            <v>Table 18</v>
          </cell>
        </row>
        <row r="617">
          <cell r="A617" t="str">
            <v>Table 18.2017Correctional Institution</v>
          </cell>
          <cell r="B617">
            <v>2017</v>
          </cell>
          <cell r="C617" t="str">
            <v>Correctional Institution</v>
          </cell>
          <cell r="D617">
            <v>51</v>
          </cell>
          <cell r="E617" t="str">
            <v>Table 18</v>
          </cell>
        </row>
        <row r="618">
          <cell r="A618" t="str">
            <v>Table 18.2017Community Health Center</v>
          </cell>
          <cell r="B618">
            <v>2017</v>
          </cell>
          <cell r="C618" t="str">
            <v>Community Health Center</v>
          </cell>
          <cell r="D618">
            <v>42</v>
          </cell>
          <cell r="E618" t="str">
            <v>Table 18</v>
          </cell>
        </row>
        <row r="619">
          <cell r="A619" t="str">
            <v>Table 18.2017Other Outpatient Care Center</v>
          </cell>
          <cell r="B619">
            <v>2017</v>
          </cell>
          <cell r="C619" t="str">
            <v>Other Outpatient Care Center</v>
          </cell>
          <cell r="D619">
            <v>39</v>
          </cell>
          <cell r="E619" t="str">
            <v>Table 18</v>
          </cell>
        </row>
        <row r="620">
          <cell r="A620" t="str">
            <v>Table 18.2017Nursing Association</v>
          </cell>
          <cell r="B620">
            <v>2017</v>
          </cell>
          <cell r="C620" t="str">
            <v>Nursing Association</v>
          </cell>
          <cell r="D620">
            <v>36</v>
          </cell>
          <cell r="E620" t="str">
            <v>Table 18</v>
          </cell>
        </row>
        <row r="621">
          <cell r="A621" t="str">
            <v>Table 18.2017Academic Institution</v>
          </cell>
          <cell r="B621">
            <v>2017</v>
          </cell>
          <cell r="C621" t="str">
            <v>Academic Institution</v>
          </cell>
          <cell r="D621">
            <v>34</v>
          </cell>
          <cell r="E621" t="str">
            <v>Table 18</v>
          </cell>
        </row>
        <row r="622">
          <cell r="A622" t="str">
            <v>Table 18.2017Hospital, Outpatient</v>
          </cell>
          <cell r="B622">
            <v>2017</v>
          </cell>
          <cell r="C622" t="str">
            <v>Hospital, Outpatient</v>
          </cell>
          <cell r="D622">
            <v>26</v>
          </cell>
          <cell r="E622" t="str">
            <v>Table 18</v>
          </cell>
        </row>
        <row r="623">
          <cell r="A623" t="str">
            <v>Table 18.2017Public Health Agency</v>
          </cell>
          <cell r="B623">
            <v>2017</v>
          </cell>
          <cell r="C623" t="str">
            <v>Public Health Agency</v>
          </cell>
          <cell r="D623">
            <v>23</v>
          </cell>
          <cell r="E623" t="str">
            <v>Table 18</v>
          </cell>
        </row>
        <row r="624">
          <cell r="A624" t="str">
            <v>Table 18.2017Ambulatory Surgical/Emergency Ctr</v>
          </cell>
          <cell r="B624">
            <v>2017</v>
          </cell>
          <cell r="C624" t="str">
            <v>Ambulatory Surgical/Emergency Ctr</v>
          </cell>
          <cell r="D624">
            <v>17</v>
          </cell>
          <cell r="E624" t="str">
            <v>Table 18</v>
          </cell>
        </row>
        <row r="625">
          <cell r="A625" t="str">
            <v>Table 18.2017Telenursing</v>
          </cell>
          <cell r="B625">
            <v>2017</v>
          </cell>
          <cell r="C625" t="str">
            <v>Telenursing</v>
          </cell>
          <cell r="D625">
            <v>11</v>
          </cell>
          <cell r="E625" t="str">
            <v>Table 18</v>
          </cell>
        </row>
        <row r="626">
          <cell r="A626" t="str">
            <v>Table 18.2017Occupational Health Site</v>
          </cell>
          <cell r="B626">
            <v>2017</v>
          </cell>
          <cell r="C626" t="str">
            <v>Occupational Health Site</v>
          </cell>
          <cell r="D626">
            <v>8</v>
          </cell>
          <cell r="E626" t="str">
            <v>Table 18</v>
          </cell>
        </row>
        <row r="627">
          <cell r="A627" t="str">
            <v>Table 18.2017Insurance Organization</v>
          </cell>
          <cell r="B627">
            <v>2017</v>
          </cell>
          <cell r="C627" t="str">
            <v>Insurance Organization</v>
          </cell>
          <cell r="D627">
            <v>8</v>
          </cell>
          <cell r="E627" t="str">
            <v>Table 18</v>
          </cell>
        </row>
        <row r="628">
          <cell r="A628" t="str">
            <v>Table 18.2019Not Applicable</v>
          </cell>
          <cell r="B628">
            <v>2019</v>
          </cell>
          <cell r="C628" t="str">
            <v>Not Applicable</v>
          </cell>
          <cell r="D628">
            <v>11739</v>
          </cell>
          <cell r="E628" t="str">
            <v>Table 18</v>
          </cell>
        </row>
        <row r="629">
          <cell r="A629" t="str">
            <v>Table 18.2019Skilled Nursing Facility/Hospice</v>
          </cell>
          <cell r="B629">
            <v>2019</v>
          </cell>
          <cell r="C629" t="str">
            <v>Skilled Nursing Facility/Hospice</v>
          </cell>
          <cell r="D629">
            <v>1288</v>
          </cell>
          <cell r="E629" t="str">
            <v>Table 18</v>
          </cell>
        </row>
        <row r="630">
          <cell r="A630" t="str">
            <v>Table 18.2019Home Health Care Services</v>
          </cell>
          <cell r="B630">
            <v>2019</v>
          </cell>
          <cell r="C630" t="str">
            <v>Home Health Care Services</v>
          </cell>
          <cell r="D630">
            <v>738</v>
          </cell>
          <cell r="E630" t="str">
            <v>Table 18</v>
          </cell>
        </row>
        <row r="631">
          <cell r="A631" t="str">
            <v>Table 18.2019Other</v>
          </cell>
          <cell r="B631">
            <v>2019</v>
          </cell>
          <cell r="C631" t="str">
            <v>Other</v>
          </cell>
          <cell r="D631">
            <v>345</v>
          </cell>
          <cell r="E631" t="str">
            <v>Table 18</v>
          </cell>
        </row>
        <row r="632">
          <cell r="A632" t="str">
            <v>Table 18.2019Assisted Living Facility</v>
          </cell>
          <cell r="B632">
            <v>2019</v>
          </cell>
          <cell r="C632" t="str">
            <v>Assisted Living Facility</v>
          </cell>
          <cell r="D632">
            <v>298</v>
          </cell>
          <cell r="E632" t="str">
            <v>Table 18</v>
          </cell>
        </row>
        <row r="633">
          <cell r="A633" t="str">
            <v>Table 18.2019Mental Health/Sub Abuse - Residential</v>
          </cell>
          <cell r="B633">
            <v>2019</v>
          </cell>
          <cell r="C633" t="str">
            <v>Mental Health/Sub Abuse - Residential</v>
          </cell>
          <cell r="D633">
            <v>128</v>
          </cell>
          <cell r="E633" t="str">
            <v>Table 18</v>
          </cell>
        </row>
        <row r="634">
          <cell r="A634" t="str">
            <v>Table 18.2019Mental Health/Sub Abuse - Outpatient</v>
          </cell>
          <cell r="B634">
            <v>2019</v>
          </cell>
          <cell r="C634" t="str">
            <v>Mental Health/Sub Abuse - Outpatient</v>
          </cell>
          <cell r="D634">
            <v>78</v>
          </cell>
          <cell r="E634" t="str">
            <v>Table 18</v>
          </cell>
        </row>
        <row r="635">
          <cell r="A635" t="str">
            <v>Table 18.2019Physician Office</v>
          </cell>
          <cell r="B635">
            <v>2019</v>
          </cell>
          <cell r="C635" t="str">
            <v>Physician Office</v>
          </cell>
          <cell r="D635">
            <v>78</v>
          </cell>
          <cell r="E635" t="str">
            <v>Table 18</v>
          </cell>
        </row>
        <row r="636">
          <cell r="A636" t="str">
            <v>Table 18.2019School Health Services</v>
          </cell>
          <cell r="B636">
            <v>2019</v>
          </cell>
          <cell r="C636" t="str">
            <v>School Health Services</v>
          </cell>
          <cell r="D636">
            <v>67</v>
          </cell>
          <cell r="E636" t="str">
            <v>Table 18</v>
          </cell>
        </row>
        <row r="637">
          <cell r="A637" t="str">
            <v>Table 18.2019Hospital, Inpatient</v>
          </cell>
          <cell r="B637">
            <v>2019</v>
          </cell>
          <cell r="C637" t="str">
            <v>Hospital, Inpatient</v>
          </cell>
          <cell r="D637">
            <v>52</v>
          </cell>
          <cell r="E637" t="str">
            <v>Table 18</v>
          </cell>
        </row>
        <row r="638">
          <cell r="A638" t="str">
            <v>Table 18.2019Community Health Center</v>
          </cell>
          <cell r="B638">
            <v>2019</v>
          </cell>
          <cell r="C638" t="str">
            <v>Community Health Center</v>
          </cell>
          <cell r="D638">
            <v>52</v>
          </cell>
          <cell r="E638" t="str">
            <v>Table 18</v>
          </cell>
        </row>
        <row r="639">
          <cell r="A639" t="str">
            <v>Table 18.2019Correctional Institution</v>
          </cell>
          <cell r="B639">
            <v>2019</v>
          </cell>
          <cell r="C639" t="str">
            <v>Correctional Institution</v>
          </cell>
          <cell r="D639">
            <v>44</v>
          </cell>
          <cell r="E639" t="str">
            <v>Table 18</v>
          </cell>
        </row>
        <row r="640">
          <cell r="A640" t="str">
            <v>Table 18.2019Nursing Association</v>
          </cell>
          <cell r="B640">
            <v>2019</v>
          </cell>
          <cell r="C640" t="str">
            <v>Nursing Association</v>
          </cell>
          <cell r="D640">
            <v>34</v>
          </cell>
          <cell r="E640" t="str">
            <v>Table 18</v>
          </cell>
        </row>
        <row r="641">
          <cell r="A641" t="str">
            <v>Table 18.2019Academic Institution</v>
          </cell>
          <cell r="B641">
            <v>2019</v>
          </cell>
          <cell r="C641" t="str">
            <v>Academic Institution</v>
          </cell>
          <cell r="D641">
            <v>32</v>
          </cell>
          <cell r="E641" t="str">
            <v>Table 18</v>
          </cell>
        </row>
        <row r="642">
          <cell r="A642" t="str">
            <v>Table 18.2019Hospital, Outpatient</v>
          </cell>
          <cell r="B642">
            <v>2019</v>
          </cell>
          <cell r="C642" t="str">
            <v>Hospital, Outpatient</v>
          </cell>
          <cell r="D642">
            <v>31</v>
          </cell>
          <cell r="E642" t="str">
            <v>Table 18</v>
          </cell>
        </row>
        <row r="643">
          <cell r="A643" t="str">
            <v>Table 18.2019Other Outpatient Care Center</v>
          </cell>
          <cell r="B643">
            <v>2019</v>
          </cell>
          <cell r="C643" t="str">
            <v>Other Outpatient Care Center</v>
          </cell>
          <cell r="D643">
            <v>31</v>
          </cell>
          <cell r="E643" t="str">
            <v>Table 18</v>
          </cell>
        </row>
        <row r="644">
          <cell r="A644" t="str">
            <v>Table 18.2019Ambulatory Surgical/Emergency Ctr</v>
          </cell>
          <cell r="B644">
            <v>2019</v>
          </cell>
          <cell r="C644" t="str">
            <v>Ambulatory Surgical/Emergency Ctr</v>
          </cell>
          <cell r="D644">
            <v>23</v>
          </cell>
          <cell r="E644" t="str">
            <v>Table 18</v>
          </cell>
        </row>
        <row r="645">
          <cell r="A645" t="str">
            <v>Table 18.2019Public Health Agency</v>
          </cell>
          <cell r="B645">
            <v>2019</v>
          </cell>
          <cell r="C645" t="str">
            <v>Public Health Agency</v>
          </cell>
          <cell r="D645">
            <v>18</v>
          </cell>
          <cell r="E645" t="str">
            <v>Table 18</v>
          </cell>
        </row>
        <row r="646">
          <cell r="A646" t="str">
            <v>Table 18.2019Telenursing</v>
          </cell>
          <cell r="B646">
            <v>2019</v>
          </cell>
          <cell r="C646" t="str">
            <v>Telenursing</v>
          </cell>
          <cell r="D646">
            <v>8</v>
          </cell>
          <cell r="E646" t="str">
            <v>Table 18</v>
          </cell>
        </row>
        <row r="647">
          <cell r="A647" t="str">
            <v>Table 18.2019Insurance Organization</v>
          </cell>
          <cell r="B647">
            <v>2019</v>
          </cell>
          <cell r="C647" t="str">
            <v>Insurance Organization</v>
          </cell>
          <cell r="D647">
            <v>6</v>
          </cell>
          <cell r="E647" t="str">
            <v>Table 18</v>
          </cell>
        </row>
        <row r="648">
          <cell r="A648" t="str">
            <v>Table 18.2019Occupational Health Site</v>
          </cell>
          <cell r="B648">
            <v>2019</v>
          </cell>
          <cell r="C648" t="str">
            <v>Occupational Health Site</v>
          </cell>
          <cell r="D648">
            <v>6</v>
          </cell>
          <cell r="E648" t="str">
            <v>Table 18</v>
          </cell>
        </row>
        <row r="649">
          <cell r="A649" t="str">
            <v>Table 18.2021Not Applicable</v>
          </cell>
          <cell r="B649">
            <v>2021</v>
          </cell>
          <cell r="C649" t="str">
            <v>Not Applicable</v>
          </cell>
          <cell r="D649">
            <v>10931</v>
          </cell>
          <cell r="E649" t="str">
            <v>Table 18</v>
          </cell>
        </row>
        <row r="650">
          <cell r="A650" t="str">
            <v>Table 18.2021Skilled Nursing Facility/Hospice</v>
          </cell>
          <cell r="B650">
            <v>2021</v>
          </cell>
          <cell r="C650" t="str">
            <v>Skilled Nursing Facility/Hospice</v>
          </cell>
          <cell r="D650">
            <v>1090</v>
          </cell>
          <cell r="E650" t="str">
            <v>Table 18</v>
          </cell>
        </row>
        <row r="651">
          <cell r="A651" t="str">
            <v>Table 18.2021Home Health Care Services</v>
          </cell>
          <cell r="B651">
            <v>2021</v>
          </cell>
          <cell r="C651" t="str">
            <v>Home Health Care Services</v>
          </cell>
          <cell r="D651">
            <v>689</v>
          </cell>
          <cell r="E651" t="str">
            <v>Table 18</v>
          </cell>
        </row>
        <row r="652">
          <cell r="A652" t="str">
            <v>Table 18.2021Other</v>
          </cell>
          <cell r="B652">
            <v>2021</v>
          </cell>
          <cell r="C652" t="str">
            <v>Other</v>
          </cell>
          <cell r="D652">
            <v>264</v>
          </cell>
          <cell r="E652" t="str">
            <v>Table 18</v>
          </cell>
        </row>
        <row r="653">
          <cell r="A653" t="str">
            <v>Table 18.2021Assisted Living Facility</v>
          </cell>
          <cell r="B653">
            <v>2021</v>
          </cell>
          <cell r="C653" t="str">
            <v>Assisted Living Facility</v>
          </cell>
          <cell r="D653">
            <v>264</v>
          </cell>
          <cell r="E653" t="str">
            <v>Table 18</v>
          </cell>
        </row>
        <row r="654">
          <cell r="A654" t="str">
            <v>Table 18.2021Mental Health/Sub Abuse - Residential</v>
          </cell>
          <cell r="B654">
            <v>2021</v>
          </cell>
          <cell r="C654" t="str">
            <v>Mental Health/Sub Abuse - Residential</v>
          </cell>
          <cell r="D654">
            <v>145</v>
          </cell>
          <cell r="E654" t="str">
            <v>Table 18</v>
          </cell>
        </row>
        <row r="655">
          <cell r="A655" t="str">
            <v>Table 18.2021Physician Office</v>
          </cell>
          <cell r="B655">
            <v>2021</v>
          </cell>
          <cell r="C655" t="str">
            <v>Physician Office</v>
          </cell>
          <cell r="D655">
            <v>74</v>
          </cell>
          <cell r="E655" t="str">
            <v>Table 18</v>
          </cell>
        </row>
        <row r="656">
          <cell r="A656" t="str">
            <v>Table 18.2021Mental Health/Sub Abuse - Outpatient</v>
          </cell>
          <cell r="B656">
            <v>2021</v>
          </cell>
          <cell r="C656" t="str">
            <v>Mental Health/Sub Abuse - Outpatient</v>
          </cell>
          <cell r="D656">
            <v>62</v>
          </cell>
          <cell r="E656" t="str">
            <v>Table 18</v>
          </cell>
        </row>
        <row r="657">
          <cell r="A657" t="str">
            <v>Table 18.2021School Health Services</v>
          </cell>
          <cell r="B657">
            <v>2021</v>
          </cell>
          <cell r="C657" t="str">
            <v>School Health Services</v>
          </cell>
          <cell r="D657">
            <v>54</v>
          </cell>
          <cell r="E657" t="str">
            <v>Table 18</v>
          </cell>
        </row>
        <row r="658">
          <cell r="A658" t="str">
            <v>Table 18.2021Hospital, Inpatient</v>
          </cell>
          <cell r="B658">
            <v>2021</v>
          </cell>
          <cell r="C658" t="str">
            <v>Hospital, Inpatient</v>
          </cell>
          <cell r="D658">
            <v>49</v>
          </cell>
          <cell r="E658" t="str">
            <v>Table 18</v>
          </cell>
        </row>
        <row r="659">
          <cell r="A659" t="str">
            <v>Table 18.2021Correctional Institution</v>
          </cell>
          <cell r="B659">
            <v>2021</v>
          </cell>
          <cell r="C659" t="str">
            <v>Correctional Institution</v>
          </cell>
          <cell r="D659">
            <v>49</v>
          </cell>
          <cell r="E659" t="str">
            <v>Table 18</v>
          </cell>
        </row>
        <row r="660">
          <cell r="A660" t="str">
            <v>Table 18.2021Community Health Center</v>
          </cell>
          <cell r="B660">
            <v>2021</v>
          </cell>
          <cell r="C660" t="str">
            <v>Community Health Center</v>
          </cell>
          <cell r="D660">
            <v>45</v>
          </cell>
          <cell r="E660" t="str">
            <v>Table 18</v>
          </cell>
        </row>
        <row r="661">
          <cell r="A661" t="str">
            <v>Table 18.2021Hospital, Outpatient</v>
          </cell>
          <cell r="B661">
            <v>2021</v>
          </cell>
          <cell r="C661" t="str">
            <v>Hospital, Outpatient</v>
          </cell>
          <cell r="D661">
            <v>43</v>
          </cell>
          <cell r="E661" t="str">
            <v>Table 18</v>
          </cell>
        </row>
        <row r="662">
          <cell r="A662" t="str">
            <v>Table 18.2021Other Outpatient Care Center</v>
          </cell>
          <cell r="B662">
            <v>2021</v>
          </cell>
          <cell r="C662" t="str">
            <v>Other Outpatient Care Center</v>
          </cell>
          <cell r="D662">
            <v>39</v>
          </cell>
          <cell r="E662" t="str">
            <v>Table 18</v>
          </cell>
        </row>
        <row r="663">
          <cell r="A663" t="str">
            <v>Table 18.2021Nursing Association</v>
          </cell>
          <cell r="B663">
            <v>2021</v>
          </cell>
          <cell r="C663" t="str">
            <v>Nursing Association</v>
          </cell>
          <cell r="D663">
            <v>31</v>
          </cell>
          <cell r="E663" t="str">
            <v>Table 18</v>
          </cell>
        </row>
        <row r="664">
          <cell r="A664" t="str">
            <v>Table 18.2021Public Health Agency</v>
          </cell>
          <cell r="B664">
            <v>2021</v>
          </cell>
          <cell r="C664" t="str">
            <v>Public Health Agency</v>
          </cell>
          <cell r="D664">
            <v>29</v>
          </cell>
          <cell r="E664" t="str">
            <v>Table 18</v>
          </cell>
        </row>
        <row r="665">
          <cell r="A665" t="str">
            <v>Table 18.2021Academic Institution</v>
          </cell>
          <cell r="B665">
            <v>2021</v>
          </cell>
          <cell r="C665" t="str">
            <v>Academic Institution</v>
          </cell>
          <cell r="D665">
            <v>19</v>
          </cell>
          <cell r="E665" t="str">
            <v>Table 18</v>
          </cell>
        </row>
        <row r="666">
          <cell r="A666" t="str">
            <v>Table 18.2021Telenursing</v>
          </cell>
          <cell r="B666">
            <v>2021</v>
          </cell>
          <cell r="C666" t="str">
            <v>Telenursing</v>
          </cell>
          <cell r="D666">
            <v>18</v>
          </cell>
          <cell r="E666" t="str">
            <v>Table 18</v>
          </cell>
        </row>
        <row r="667">
          <cell r="A667" t="str">
            <v>Table 18.2021Ambulatory Surgical/Emergency Ctr</v>
          </cell>
          <cell r="B667">
            <v>2021</v>
          </cell>
          <cell r="C667" t="str">
            <v>Ambulatory Surgical/Emergency Ctr</v>
          </cell>
          <cell r="D667">
            <v>13</v>
          </cell>
          <cell r="E667" t="str">
            <v>Table 18</v>
          </cell>
        </row>
        <row r="668">
          <cell r="A668" t="str">
            <v>Table 18.2021Occupational Health Site</v>
          </cell>
          <cell r="B668">
            <v>2021</v>
          </cell>
          <cell r="C668" t="str">
            <v>Occupational Health Site</v>
          </cell>
          <cell r="D668">
            <v>8</v>
          </cell>
          <cell r="E668" t="str">
            <v>Table 18</v>
          </cell>
        </row>
        <row r="669">
          <cell r="A669" t="str">
            <v>Table 18.2021Insurance Organization</v>
          </cell>
          <cell r="B669">
            <v>2021</v>
          </cell>
          <cell r="C669" t="str">
            <v>Insurance Organization</v>
          </cell>
          <cell r="D669">
            <v>2</v>
          </cell>
          <cell r="E669" t="str">
            <v>Table 18</v>
          </cell>
        </row>
        <row r="672">
          <cell r="B672" t="str">
            <v>Table of Contents</v>
          </cell>
          <cell r="N672" t="str">
            <v>1.       Work the same as now</v>
          </cell>
          <cell r="P672" t="str">
            <v>1</v>
          </cell>
          <cell r="Q672" t="str">
            <v>Work the same as now</v>
          </cell>
        </row>
        <row r="673">
          <cell r="A673" t="str">
            <v>Table 19</v>
          </cell>
          <cell r="N673" t="str">
            <v>2.       Increase hours of work</v>
          </cell>
          <cell r="P673" t="str">
            <v>2</v>
          </cell>
          <cell r="Q673" t="str">
            <v>Increase hours of work</v>
          </cell>
        </row>
        <row r="674">
          <cell r="B674" t="str">
            <v>year</v>
          </cell>
          <cell r="C674" t="str">
            <v>question</v>
          </cell>
          <cell r="D674" t="str">
            <v>Cases</v>
          </cell>
          <cell r="F674" t="str">
            <v>FuturePlan</v>
          </cell>
          <cell r="N674" t="str">
            <v>3.       Reduce hours of work</v>
          </cell>
          <cell r="P674" t="str">
            <v>3</v>
          </cell>
          <cell r="Q674" t="str">
            <v>Reduce hours of work</v>
          </cell>
        </row>
        <row r="675">
          <cell r="A675" t="str">
            <v>Table 19.20171</v>
          </cell>
          <cell r="B675">
            <v>2017</v>
          </cell>
          <cell r="C675" t="str">
            <v>Q2381</v>
          </cell>
          <cell r="D675">
            <v>7684</v>
          </cell>
          <cell r="E675" t="str">
            <v>Table 19</v>
          </cell>
          <cell r="F675" t="str">
            <v>Work the same as now</v>
          </cell>
          <cell r="N675" t="str">
            <v>4.       Leave nursing practice, but not retire</v>
          </cell>
          <cell r="P675" t="str">
            <v>4</v>
          </cell>
          <cell r="Q675" t="str">
            <v>Leave nursing practice, but not retire</v>
          </cell>
        </row>
        <row r="676">
          <cell r="A676" t="str">
            <v>Table 19.20191</v>
          </cell>
          <cell r="B676">
            <v>2019</v>
          </cell>
          <cell r="C676" t="str">
            <v>Q2381</v>
          </cell>
          <cell r="D676">
            <v>8251</v>
          </cell>
          <cell r="E676" t="str">
            <v>Table 19</v>
          </cell>
          <cell r="F676" t="str">
            <v>Work the same as now</v>
          </cell>
          <cell r="N676" t="str">
            <v>5.       Retire</v>
          </cell>
          <cell r="P676" t="str">
            <v>5</v>
          </cell>
          <cell r="Q676" t="str">
            <v>Retire</v>
          </cell>
        </row>
        <row r="677">
          <cell r="A677" t="str">
            <v>Table 19.20211</v>
          </cell>
          <cell r="B677">
            <v>2021</v>
          </cell>
          <cell r="C677" t="str">
            <v>Q2381</v>
          </cell>
          <cell r="D677">
            <v>7728</v>
          </cell>
          <cell r="E677" t="str">
            <v>Table 19</v>
          </cell>
          <cell r="F677" t="str">
            <v>Work the same as now</v>
          </cell>
          <cell r="N677" t="str">
            <v>6.       Return to nursing practice</v>
          </cell>
          <cell r="P677" t="str">
            <v>6</v>
          </cell>
          <cell r="Q677" t="str">
            <v>Return to nursing practice</v>
          </cell>
        </row>
        <row r="678">
          <cell r="A678" t="str">
            <v>Table 19.20172</v>
          </cell>
          <cell r="B678">
            <v>2017</v>
          </cell>
          <cell r="C678" t="str">
            <v>Q2382</v>
          </cell>
          <cell r="D678">
            <v>2155</v>
          </cell>
          <cell r="E678" t="str">
            <v>Table 19</v>
          </cell>
          <cell r="F678" t="str">
            <v>Increase hours of work</v>
          </cell>
          <cell r="N678" t="str">
            <v>7.       Seek additional education in nursing</v>
          </cell>
          <cell r="P678" t="str">
            <v>7</v>
          </cell>
          <cell r="Q678" t="str">
            <v>Seek additional education in nursing</v>
          </cell>
        </row>
        <row r="679">
          <cell r="A679" t="str">
            <v>Table 19.20192</v>
          </cell>
          <cell r="B679">
            <v>2019</v>
          </cell>
          <cell r="C679" t="str">
            <v>Q2382</v>
          </cell>
          <cell r="D679">
            <v>2193</v>
          </cell>
          <cell r="E679" t="str">
            <v>Table 19</v>
          </cell>
          <cell r="F679" t="str">
            <v>Increase hours of work</v>
          </cell>
          <cell r="N679" t="str">
            <v>8.       Take a leave of absence</v>
          </cell>
          <cell r="P679" t="str">
            <v>8</v>
          </cell>
          <cell r="Q679" t="str">
            <v>Take a leave of absence</v>
          </cell>
        </row>
        <row r="680">
          <cell r="A680" t="str">
            <v>Table 19.20212</v>
          </cell>
          <cell r="B680">
            <v>2021</v>
          </cell>
          <cell r="C680" t="str">
            <v>Q2382</v>
          </cell>
          <cell r="D680">
            <v>2038</v>
          </cell>
          <cell r="E680" t="str">
            <v>Table 19</v>
          </cell>
          <cell r="F680" t="str">
            <v>Increase hours of work</v>
          </cell>
          <cell r="N680" t="str">
            <v>99. Other</v>
          </cell>
          <cell r="P680" t="str">
            <v>99</v>
          </cell>
          <cell r="Q680" t="str">
            <v>Other</v>
          </cell>
        </row>
        <row r="681">
          <cell r="A681" t="str">
            <v>Table 19.20173</v>
          </cell>
          <cell r="B681">
            <v>2017</v>
          </cell>
          <cell r="C681" t="str">
            <v>Q2383</v>
          </cell>
          <cell r="D681">
            <v>1461</v>
          </cell>
          <cell r="E681" t="str">
            <v>Table 19</v>
          </cell>
          <cell r="F681" t="str">
            <v>Reduce hours of work</v>
          </cell>
          <cell r="N681" t="str">
            <v>98.  Not Applicable</v>
          </cell>
          <cell r="P681" t="str">
            <v>98</v>
          </cell>
          <cell r="Q681" t="str">
            <v>Not Applicable</v>
          </cell>
        </row>
        <row r="682">
          <cell r="A682" t="str">
            <v>Table 19.20193</v>
          </cell>
          <cell r="B682">
            <v>2019</v>
          </cell>
          <cell r="C682" t="str">
            <v>Q2383</v>
          </cell>
          <cell r="D682">
            <v>1626</v>
          </cell>
          <cell r="E682" t="str">
            <v>Table 19</v>
          </cell>
          <cell r="F682" t="str">
            <v>Reduce hours of work</v>
          </cell>
        </row>
        <row r="683">
          <cell r="A683" t="str">
            <v>Table 19.20213</v>
          </cell>
          <cell r="B683">
            <v>2021</v>
          </cell>
          <cell r="C683" t="str">
            <v>Q2383</v>
          </cell>
          <cell r="D683">
            <v>1548</v>
          </cell>
          <cell r="E683" t="str">
            <v>Table 19</v>
          </cell>
          <cell r="F683" t="str">
            <v>Reduce hours of work</v>
          </cell>
        </row>
        <row r="684">
          <cell r="A684" t="str">
            <v>Table 19.20174</v>
          </cell>
          <cell r="B684">
            <v>2017</v>
          </cell>
          <cell r="C684" t="str">
            <v>Q2384</v>
          </cell>
          <cell r="D684">
            <v>166</v>
          </cell>
          <cell r="E684" t="str">
            <v>Table 19</v>
          </cell>
          <cell r="F684" t="str">
            <v>Leave nursing practice, but not retire</v>
          </cell>
        </row>
        <row r="685">
          <cell r="A685" t="str">
            <v>Table 19.20194</v>
          </cell>
          <cell r="B685">
            <v>2019</v>
          </cell>
          <cell r="C685" t="str">
            <v>Q2384</v>
          </cell>
          <cell r="D685">
            <v>192</v>
          </cell>
          <cell r="E685" t="str">
            <v>Table 19</v>
          </cell>
          <cell r="F685" t="str">
            <v>Leave nursing practice, but not retire</v>
          </cell>
        </row>
        <row r="686">
          <cell r="A686" t="str">
            <v>Table 19.20214</v>
          </cell>
          <cell r="B686">
            <v>2021</v>
          </cell>
          <cell r="C686" t="str">
            <v>Q2384</v>
          </cell>
          <cell r="D686">
            <v>214</v>
          </cell>
          <cell r="E686" t="str">
            <v>Table 19</v>
          </cell>
          <cell r="F686" t="str">
            <v>Leave nursing practice, but not retire</v>
          </cell>
        </row>
        <row r="687">
          <cell r="A687" t="str">
            <v>Table 19.20175</v>
          </cell>
          <cell r="B687">
            <v>2017</v>
          </cell>
          <cell r="C687" t="str">
            <v>Q2385</v>
          </cell>
          <cell r="D687">
            <v>1260</v>
          </cell>
          <cell r="E687" t="str">
            <v>Table 19</v>
          </cell>
          <cell r="F687" t="str">
            <v>Retire</v>
          </cell>
        </row>
        <row r="688">
          <cell r="A688" t="str">
            <v>Table 19.20195</v>
          </cell>
          <cell r="B688">
            <v>2019</v>
          </cell>
          <cell r="C688" t="str">
            <v>Q2385</v>
          </cell>
          <cell r="D688">
            <v>1343</v>
          </cell>
          <cell r="E688" t="str">
            <v>Table 19</v>
          </cell>
          <cell r="F688" t="str">
            <v>Retire</v>
          </cell>
        </row>
        <row r="689">
          <cell r="A689" t="str">
            <v>Table 19.20215</v>
          </cell>
          <cell r="B689">
            <v>2021</v>
          </cell>
          <cell r="C689" t="str">
            <v>Q2385</v>
          </cell>
          <cell r="D689">
            <v>1357</v>
          </cell>
          <cell r="E689" t="str">
            <v>Table 19</v>
          </cell>
          <cell r="F689" t="str">
            <v>Retire</v>
          </cell>
        </row>
        <row r="690">
          <cell r="A690" t="str">
            <v>Table 19.20176</v>
          </cell>
          <cell r="B690">
            <v>2017</v>
          </cell>
          <cell r="C690" t="str">
            <v>Q2386</v>
          </cell>
          <cell r="D690">
            <v>942</v>
          </cell>
          <cell r="E690" t="str">
            <v>Table 19</v>
          </cell>
          <cell r="F690" t="str">
            <v>Return to nursing practice</v>
          </cell>
        </row>
        <row r="691">
          <cell r="A691" t="str">
            <v>Table 19.20196</v>
          </cell>
          <cell r="B691">
            <v>2019</v>
          </cell>
          <cell r="C691" t="str">
            <v>Q2386</v>
          </cell>
          <cell r="D691">
            <v>972</v>
          </cell>
          <cell r="E691" t="str">
            <v>Table 19</v>
          </cell>
          <cell r="F691" t="str">
            <v>Return to nursing practice</v>
          </cell>
        </row>
        <row r="692">
          <cell r="A692" t="str">
            <v>Table 19.20216</v>
          </cell>
          <cell r="B692">
            <v>2021</v>
          </cell>
          <cell r="C692" t="str">
            <v>Q2386</v>
          </cell>
          <cell r="D692">
            <v>1170</v>
          </cell>
          <cell r="E692" t="str">
            <v>Table 19</v>
          </cell>
          <cell r="F692" t="str">
            <v>Return to nursing practice</v>
          </cell>
        </row>
        <row r="693">
          <cell r="A693" t="str">
            <v>Table 19.20177</v>
          </cell>
          <cell r="B693">
            <v>2017</v>
          </cell>
          <cell r="C693" t="str">
            <v>Q2387</v>
          </cell>
          <cell r="D693">
            <v>7513</v>
          </cell>
          <cell r="E693" t="str">
            <v>Table 19</v>
          </cell>
          <cell r="F693" t="str">
            <v>Seek additional education in nursing</v>
          </cell>
        </row>
        <row r="694">
          <cell r="A694" t="str">
            <v>Table 19.20197</v>
          </cell>
          <cell r="B694">
            <v>2019</v>
          </cell>
          <cell r="C694" t="str">
            <v>Q2387</v>
          </cell>
          <cell r="D694">
            <v>7301</v>
          </cell>
          <cell r="E694" t="str">
            <v>Table 19</v>
          </cell>
          <cell r="F694" t="str">
            <v>Seek additional education in nursing</v>
          </cell>
        </row>
        <row r="695">
          <cell r="A695" t="str">
            <v>Table 19.20217</v>
          </cell>
          <cell r="B695">
            <v>2021</v>
          </cell>
          <cell r="C695" t="str">
            <v>Q2387</v>
          </cell>
          <cell r="D695">
            <v>6566</v>
          </cell>
          <cell r="E695" t="str">
            <v>Table 19</v>
          </cell>
          <cell r="F695" t="str">
            <v>Seek additional education in nursing</v>
          </cell>
        </row>
        <row r="696">
          <cell r="A696" t="str">
            <v>Table 19.20178</v>
          </cell>
          <cell r="B696">
            <v>2017</v>
          </cell>
          <cell r="C696" t="str">
            <v>Q2388</v>
          </cell>
          <cell r="D696">
            <v>70</v>
          </cell>
          <cell r="E696" t="str">
            <v>Table 19</v>
          </cell>
          <cell r="F696" t="str">
            <v>Take a leave of absence</v>
          </cell>
        </row>
        <row r="697">
          <cell r="A697" t="str">
            <v>Table 19.20198</v>
          </cell>
          <cell r="B697">
            <v>2019</v>
          </cell>
          <cell r="C697" t="str">
            <v>Q2388</v>
          </cell>
          <cell r="D697">
            <v>61</v>
          </cell>
          <cell r="E697" t="str">
            <v>Table 19</v>
          </cell>
          <cell r="F697" t="str">
            <v>Take a leave of absence</v>
          </cell>
        </row>
        <row r="698">
          <cell r="A698" t="str">
            <v>Table 19.20218</v>
          </cell>
          <cell r="B698">
            <v>2021</v>
          </cell>
          <cell r="C698" t="str">
            <v>Q2388</v>
          </cell>
          <cell r="D698">
            <v>77</v>
          </cell>
          <cell r="E698" t="str">
            <v>Table 19</v>
          </cell>
          <cell r="F698" t="str">
            <v>Take a leave of absence</v>
          </cell>
        </row>
        <row r="699">
          <cell r="A699" t="str">
            <v>Table 19.201798</v>
          </cell>
          <cell r="B699">
            <v>2017</v>
          </cell>
          <cell r="C699" t="str">
            <v>Q23898</v>
          </cell>
          <cell r="D699">
            <v>995</v>
          </cell>
          <cell r="E699" t="str">
            <v>Table 19</v>
          </cell>
          <cell r="F699" t="str">
            <v>Not Applicable</v>
          </cell>
        </row>
        <row r="700">
          <cell r="A700" t="str">
            <v>Table 19.201998</v>
          </cell>
          <cell r="B700">
            <v>2019</v>
          </cell>
          <cell r="C700" t="str">
            <v>Q23898</v>
          </cell>
          <cell r="D700">
            <v>990</v>
          </cell>
          <cell r="E700" t="str">
            <v>Table 19</v>
          </cell>
          <cell r="F700" t="str">
            <v>Not Applicable</v>
          </cell>
        </row>
        <row r="701">
          <cell r="A701" t="str">
            <v>Table 19.202198</v>
          </cell>
          <cell r="B701">
            <v>2021</v>
          </cell>
          <cell r="C701" t="str">
            <v>Q23898</v>
          </cell>
          <cell r="D701">
            <v>1116</v>
          </cell>
          <cell r="E701" t="str">
            <v>Table 19</v>
          </cell>
          <cell r="F701" t="str">
            <v>Not Applicable</v>
          </cell>
        </row>
        <row r="702">
          <cell r="A702" t="str">
            <v>Table 19.201799</v>
          </cell>
          <cell r="B702">
            <v>2017</v>
          </cell>
          <cell r="C702" t="str">
            <v>Q23899</v>
          </cell>
          <cell r="D702">
            <v>648</v>
          </cell>
          <cell r="E702" t="str">
            <v>Table 19</v>
          </cell>
          <cell r="F702" t="str">
            <v>Other</v>
          </cell>
        </row>
        <row r="703">
          <cell r="A703" t="str">
            <v>Table 19.201999</v>
          </cell>
          <cell r="B703">
            <v>2019</v>
          </cell>
          <cell r="C703" t="str">
            <v>Q23899</v>
          </cell>
          <cell r="D703">
            <v>641</v>
          </cell>
          <cell r="E703" t="str">
            <v>Table 19</v>
          </cell>
          <cell r="F703" t="str">
            <v>Other</v>
          </cell>
        </row>
        <row r="704">
          <cell r="A704" t="str">
            <v>Table 19.202199</v>
          </cell>
          <cell r="B704">
            <v>2021</v>
          </cell>
          <cell r="C704" t="str">
            <v>Q23899</v>
          </cell>
          <cell r="D704">
            <v>663</v>
          </cell>
          <cell r="E704" t="str">
            <v>Table 19</v>
          </cell>
          <cell r="F704" t="str">
            <v>Other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293DAB-36B4-4A74-A38C-7D871C0A7A48}">
  <sheetPr>
    <tabColor rgb="FFC00000"/>
  </sheetPr>
  <dimension ref="A4:O40"/>
  <sheetViews>
    <sheetView tabSelected="1" zoomScale="110" zoomScaleNormal="110" workbookViewId="0">
      <selection activeCell="D24" sqref="D24"/>
    </sheetView>
  </sheetViews>
  <sheetFormatPr defaultColWidth="9.08984375" defaultRowHeight="14.5" x14ac:dyDescent="0.35"/>
  <cols>
    <col min="1" max="1" width="19.36328125" style="1" bestFit="1" customWidth="1"/>
    <col min="2" max="2" width="21.453125" style="1" bestFit="1" customWidth="1"/>
    <col min="3" max="3" width="19.453125" style="1" bestFit="1" customWidth="1"/>
    <col min="4" max="4" width="9.08984375" style="1"/>
    <col min="5" max="5" width="15.453125" style="1" customWidth="1"/>
    <col min="6" max="6" width="9.08984375" style="1"/>
    <col min="7" max="7" width="19.36328125" style="1" bestFit="1" customWidth="1"/>
    <col min="8" max="8" width="18.08984375" style="1" bestFit="1" customWidth="1"/>
    <col min="9" max="9" width="20.453125" style="1" customWidth="1"/>
    <col min="10" max="10" width="13.453125" style="1" customWidth="1"/>
    <col min="11" max="11" width="19.36328125" style="1" bestFit="1" customWidth="1"/>
    <col min="12" max="12" width="14" style="1" bestFit="1" customWidth="1"/>
    <col min="13" max="13" width="19.36328125" style="1" bestFit="1" customWidth="1"/>
    <col min="14" max="14" width="17.54296875" style="1" bestFit="1" customWidth="1"/>
    <col min="15" max="16384" width="9.08984375" style="1"/>
  </cols>
  <sheetData>
    <row r="4" spans="1:15" ht="15" thickBot="1" x14ac:dyDescent="0.4">
      <c r="A4" s="9" t="s">
        <v>402</v>
      </c>
      <c r="B4" s="10"/>
      <c r="G4" s="9" t="s">
        <v>404</v>
      </c>
      <c r="H4" s="10"/>
      <c r="J4"/>
      <c r="K4"/>
      <c r="L4"/>
      <c r="M4"/>
      <c r="N4"/>
      <c r="O4"/>
    </row>
    <row r="5" spans="1:15" ht="15" thickBot="1" x14ac:dyDescent="0.4">
      <c r="A5" s="12" t="s">
        <v>395</v>
      </c>
      <c r="B5" s="12" t="s">
        <v>396</v>
      </c>
      <c r="C5" s="12" t="s">
        <v>397</v>
      </c>
      <c r="G5" s="12" t="s">
        <v>395</v>
      </c>
      <c r="H5" s="12" t="s">
        <v>396</v>
      </c>
      <c r="I5" s="12" t="s">
        <v>397</v>
      </c>
      <c r="J5"/>
      <c r="K5"/>
      <c r="L5"/>
      <c r="M5"/>
      <c r="N5"/>
      <c r="O5"/>
    </row>
    <row r="6" spans="1:15" x14ac:dyDescent="0.35">
      <c r="A6" s="1" t="s">
        <v>6</v>
      </c>
      <c r="B6" s="13">
        <v>4261422</v>
      </c>
      <c r="C6" s="14">
        <f>B6/$B$9</f>
        <v>0.6200232998588826</v>
      </c>
      <c r="G6" s="1" t="s">
        <v>6</v>
      </c>
      <c r="H6" s="13">
        <v>4247382</v>
      </c>
      <c r="I6" s="14">
        <f>H6/$H$9</f>
        <v>0.61798052467022058</v>
      </c>
      <c r="J6"/>
      <c r="K6"/>
      <c r="L6"/>
      <c r="M6"/>
      <c r="N6"/>
      <c r="O6"/>
    </row>
    <row r="7" spans="1:15" x14ac:dyDescent="0.35">
      <c r="A7" s="1" t="s">
        <v>148</v>
      </c>
      <c r="B7" s="13">
        <v>2608599</v>
      </c>
      <c r="C7" s="14">
        <f>B7/$B$9</f>
        <v>0.37954282865873912</v>
      </c>
      <c r="G7" s="1" t="s">
        <v>148</v>
      </c>
      <c r="H7" s="13">
        <v>2264179</v>
      </c>
      <c r="I7" s="14">
        <f>H7/$H$9</f>
        <v>0.32943081794086226</v>
      </c>
      <c r="J7"/>
      <c r="K7"/>
      <c r="L7"/>
      <c r="M7"/>
      <c r="N7"/>
      <c r="O7"/>
    </row>
    <row r="8" spans="1:15" ht="15" thickBot="1" x14ac:dyDescent="0.4">
      <c r="A8" s="1" t="s">
        <v>128</v>
      </c>
      <c r="B8" s="13">
        <v>2982</v>
      </c>
      <c r="C8" s="17">
        <f>B8/$B$9</f>
        <v>4.3387148237822683E-4</v>
      </c>
      <c r="G8" s="1" t="s">
        <v>128</v>
      </c>
      <c r="H8" s="13">
        <v>361442</v>
      </c>
      <c r="I8" s="14">
        <f>H8/$H$9</f>
        <v>5.2588657388917187E-2</v>
      </c>
      <c r="J8"/>
      <c r="K8"/>
      <c r="L8"/>
      <c r="M8"/>
      <c r="N8"/>
      <c r="O8"/>
    </row>
    <row r="9" spans="1:15" x14ac:dyDescent="0.35">
      <c r="A9" s="7" t="s">
        <v>398</v>
      </c>
      <c r="B9" s="8">
        <v>6873003</v>
      </c>
      <c r="C9" s="15">
        <f>B9/$B$9</f>
        <v>1</v>
      </c>
      <c r="G9" s="7" t="s">
        <v>398</v>
      </c>
      <c r="H9" s="8">
        <v>6873003</v>
      </c>
      <c r="I9" s="15">
        <f>H9/$B$9</f>
        <v>1</v>
      </c>
      <c r="J9"/>
      <c r="K9"/>
      <c r="L9"/>
      <c r="M9"/>
      <c r="N9"/>
      <c r="O9"/>
    </row>
    <row r="10" spans="1:15" x14ac:dyDescent="0.35">
      <c r="I10"/>
      <c r="J10"/>
      <c r="K10"/>
      <c r="L10"/>
      <c r="M10"/>
      <c r="N10"/>
      <c r="O10"/>
    </row>
    <row r="11" spans="1:15" x14ac:dyDescent="0.35">
      <c r="I11"/>
      <c r="J11"/>
      <c r="K11"/>
      <c r="L11"/>
      <c r="M11"/>
      <c r="N11"/>
      <c r="O11"/>
    </row>
    <row r="12" spans="1:15" x14ac:dyDescent="0.35">
      <c r="I12"/>
      <c r="J12"/>
      <c r="K12"/>
      <c r="L12"/>
      <c r="M12"/>
      <c r="N12"/>
      <c r="O12"/>
    </row>
    <row r="13" spans="1:15" ht="15" thickBot="1" x14ac:dyDescent="0.4">
      <c r="A13" s="9" t="s">
        <v>403</v>
      </c>
      <c r="B13" s="10"/>
      <c r="G13" s="9" t="s">
        <v>405</v>
      </c>
      <c r="H13" s="10"/>
      <c r="J13"/>
      <c r="K13"/>
      <c r="L13"/>
      <c r="M13"/>
      <c r="N13"/>
      <c r="O13"/>
    </row>
    <row r="14" spans="1:15" ht="15" thickBot="1" x14ac:dyDescent="0.4">
      <c r="A14" s="11" t="s">
        <v>395</v>
      </c>
      <c r="B14" s="12" t="s">
        <v>399</v>
      </c>
      <c r="C14" s="12" t="s">
        <v>400</v>
      </c>
      <c r="G14" s="11" t="s">
        <v>395</v>
      </c>
      <c r="H14" s="12" t="s">
        <v>399</v>
      </c>
      <c r="I14" s="12" t="s">
        <v>400</v>
      </c>
    </row>
    <row r="15" spans="1:15" x14ac:dyDescent="0.35">
      <c r="A15" s="1" t="s">
        <v>6</v>
      </c>
      <c r="B15" s="13">
        <v>120</v>
      </c>
      <c r="C15" s="14">
        <f>B15/$B$18</f>
        <v>0.34188034188034189</v>
      </c>
      <c r="G15" s="1" t="s">
        <v>6</v>
      </c>
      <c r="H15" s="13">
        <v>119</v>
      </c>
      <c r="I15" s="14">
        <v>0.33903133903133903</v>
      </c>
    </row>
    <row r="16" spans="1:15" x14ac:dyDescent="0.35">
      <c r="A16" s="1" t="s">
        <v>148</v>
      </c>
      <c r="B16" s="13">
        <v>221</v>
      </c>
      <c r="C16" s="14">
        <f>B16/$B$18</f>
        <v>0.62962962962962965</v>
      </c>
      <c r="G16" s="1" t="s">
        <v>148</v>
      </c>
      <c r="H16" s="13">
        <v>219</v>
      </c>
      <c r="I16" s="14">
        <v>0.62393162393162394</v>
      </c>
    </row>
    <row r="17" spans="1:13" ht="15" thickBot="1" x14ac:dyDescent="0.4">
      <c r="A17" s="1" t="s">
        <v>411</v>
      </c>
      <c r="B17" s="13">
        <v>10</v>
      </c>
      <c r="C17" s="14">
        <f>B17/$B$18</f>
        <v>2.8490028490028491E-2</v>
      </c>
      <c r="G17" s="1" t="s">
        <v>128</v>
      </c>
      <c r="H17" s="13">
        <v>13</v>
      </c>
      <c r="I17" s="14">
        <v>3.7037037037037035E-2</v>
      </c>
    </row>
    <row r="18" spans="1:13" x14ac:dyDescent="0.35">
      <c r="A18" s="7" t="s">
        <v>401</v>
      </c>
      <c r="B18" s="8">
        <v>351</v>
      </c>
      <c r="C18" s="15">
        <f>SUM(C15:C17)</f>
        <v>1</v>
      </c>
      <c r="G18" s="7" t="s">
        <v>401</v>
      </c>
      <c r="H18" s="8">
        <v>351</v>
      </c>
      <c r="I18" s="15">
        <v>1</v>
      </c>
    </row>
    <row r="19" spans="1:13" x14ac:dyDescent="0.35">
      <c r="A19" s="16" t="s">
        <v>412</v>
      </c>
    </row>
    <row r="22" spans="1:13" x14ac:dyDescent="0.35">
      <c r="M22" s="14"/>
    </row>
    <row r="23" spans="1:13" x14ac:dyDescent="0.35">
      <c r="G23"/>
      <c r="H23"/>
      <c r="I23"/>
    </row>
    <row r="24" spans="1:13" x14ac:dyDescent="0.35">
      <c r="G24"/>
      <c r="H24"/>
      <c r="I24"/>
    </row>
    <row r="25" spans="1:13" x14ac:dyDescent="0.35">
      <c r="G25"/>
      <c r="H25"/>
      <c r="I25"/>
    </row>
    <row r="26" spans="1:13" x14ac:dyDescent="0.35">
      <c r="G26"/>
      <c r="H26"/>
      <c r="I26"/>
    </row>
    <row r="27" spans="1:13" x14ac:dyDescent="0.35">
      <c r="G27"/>
      <c r="H27"/>
      <c r="I27"/>
    </row>
    <row r="28" spans="1:13" x14ac:dyDescent="0.35">
      <c r="A28"/>
      <c r="B28"/>
      <c r="C28"/>
    </row>
    <row r="29" spans="1:13" x14ac:dyDescent="0.35">
      <c r="A29"/>
      <c r="B29"/>
      <c r="C29"/>
    </row>
    <row r="30" spans="1:13" x14ac:dyDescent="0.35">
      <c r="A30"/>
      <c r="B30"/>
      <c r="C30"/>
    </row>
    <row r="31" spans="1:13" x14ac:dyDescent="0.35">
      <c r="A31"/>
      <c r="B31"/>
      <c r="C31"/>
    </row>
    <row r="32" spans="1:13" x14ac:dyDescent="0.35">
      <c r="A32"/>
      <c r="B32"/>
      <c r="C32"/>
    </row>
    <row r="33" spans="1:3" x14ac:dyDescent="0.35">
      <c r="A33"/>
      <c r="B33"/>
      <c r="C33"/>
    </row>
    <row r="34" spans="1:3" x14ac:dyDescent="0.35">
      <c r="A34"/>
      <c r="B34"/>
      <c r="C34"/>
    </row>
    <row r="35" spans="1:3" x14ac:dyDescent="0.35">
      <c r="A35"/>
      <c r="B35"/>
      <c r="C35"/>
    </row>
    <row r="36" spans="1:3" x14ac:dyDescent="0.35">
      <c r="A36"/>
      <c r="B36"/>
      <c r="C36"/>
    </row>
    <row r="37" spans="1:3" x14ac:dyDescent="0.35">
      <c r="A37"/>
      <c r="B37"/>
      <c r="C37"/>
    </row>
    <row r="38" spans="1:3" x14ac:dyDescent="0.35">
      <c r="A38"/>
      <c r="B38"/>
      <c r="C38"/>
    </row>
    <row r="39" spans="1:3" x14ac:dyDescent="0.35">
      <c r="A39"/>
      <c r="B39"/>
      <c r="C39"/>
    </row>
    <row r="40" spans="1:3" x14ac:dyDescent="0.35">
      <c r="A40"/>
      <c r="B40"/>
      <c r="C40"/>
    </row>
  </sheetData>
  <pageMargins left="0.7" right="0.7" top="0.75" bottom="0.75" header="0.3" footer="0.3"/>
  <pageSetup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55571F-2D80-4E7E-A0D0-4F75C9817046}">
  <dimension ref="A1"/>
  <sheetViews>
    <sheetView workbookViewId="0">
      <selection activeCell="W22" sqref="W22"/>
    </sheetView>
  </sheetViews>
  <sheetFormatPr defaultRowHeight="14.5" x14ac:dyDescent="0.3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9BF96D-4E2E-42A2-B1B4-7DE2420C23F2}">
  <dimension ref="A1:E362"/>
  <sheetViews>
    <sheetView topLeftCell="A319" zoomScale="110" zoomScaleNormal="110" workbookViewId="0">
      <selection activeCell="C353" sqref="C353"/>
    </sheetView>
  </sheetViews>
  <sheetFormatPr defaultColWidth="8.90625" defaultRowHeight="14.5" x14ac:dyDescent="0.35"/>
  <cols>
    <col min="1" max="1" width="20.1796875" bestFit="1" customWidth="1"/>
    <col min="2" max="2" width="19" bestFit="1" customWidth="1"/>
    <col min="3" max="3" width="19" customWidth="1"/>
    <col min="4" max="4" width="17.36328125" style="23" customWidth="1"/>
    <col min="5" max="5" width="85.54296875" bestFit="1" customWidth="1"/>
    <col min="6" max="6" width="29.90625" customWidth="1"/>
  </cols>
  <sheetData>
    <row r="1" spans="1:5" ht="58" x14ac:dyDescent="0.35">
      <c r="A1" s="21" t="s">
        <v>0</v>
      </c>
      <c r="B1" s="21" t="s">
        <v>1</v>
      </c>
      <c r="C1" s="21" t="s">
        <v>2</v>
      </c>
      <c r="D1" s="24" t="s">
        <v>3</v>
      </c>
      <c r="E1" s="21" t="s">
        <v>409</v>
      </c>
    </row>
    <row r="2" spans="1:5" x14ac:dyDescent="0.35">
      <c r="A2" s="1" t="s">
        <v>147</v>
      </c>
      <c r="B2" s="1" t="s">
        <v>148</v>
      </c>
      <c r="C2" s="2">
        <v>16557</v>
      </c>
      <c r="D2" s="22" t="s">
        <v>7</v>
      </c>
      <c r="E2" s="1" t="s">
        <v>149</v>
      </c>
    </row>
    <row r="3" spans="1:5" x14ac:dyDescent="0.35">
      <c r="A3" s="1" t="s">
        <v>5</v>
      </c>
      <c r="B3" s="1" t="s">
        <v>6</v>
      </c>
      <c r="C3" s="2">
        <v>23634</v>
      </c>
      <c r="D3" s="22">
        <v>1970</v>
      </c>
      <c r="E3" s="1" t="s">
        <v>7</v>
      </c>
    </row>
    <row r="4" spans="1:5" x14ac:dyDescent="0.35">
      <c r="A4" s="1" t="s">
        <v>8</v>
      </c>
      <c r="B4" s="1" t="s">
        <v>6</v>
      </c>
      <c r="C4" s="2">
        <v>10589</v>
      </c>
      <c r="D4" s="22">
        <v>2007</v>
      </c>
      <c r="E4" s="1" t="s">
        <v>7</v>
      </c>
    </row>
    <row r="5" spans="1:5" x14ac:dyDescent="0.35">
      <c r="A5" s="1" t="s">
        <v>150</v>
      </c>
      <c r="B5" s="1" t="s">
        <v>148</v>
      </c>
      <c r="C5" s="2">
        <v>8084</v>
      </c>
      <c r="D5" s="22" t="s">
        <v>7</v>
      </c>
      <c r="E5" s="1" t="s">
        <v>149</v>
      </c>
    </row>
    <row r="6" spans="1:5" x14ac:dyDescent="0.35">
      <c r="A6" s="1" t="s">
        <v>151</v>
      </c>
      <c r="B6" s="1" t="s">
        <v>148</v>
      </c>
      <c r="C6" s="2">
        <v>28627</v>
      </c>
      <c r="D6" s="22" t="s">
        <v>7</v>
      </c>
      <c r="E6" s="1" t="s">
        <v>149</v>
      </c>
    </row>
    <row r="7" spans="1:5" x14ac:dyDescent="0.35">
      <c r="A7" s="1" t="s">
        <v>152</v>
      </c>
      <c r="B7" s="1" t="s">
        <v>148</v>
      </c>
      <c r="C7" s="1">
        <v>411</v>
      </c>
      <c r="D7" s="22" t="s">
        <v>7</v>
      </c>
      <c r="E7" s="1" t="s">
        <v>153</v>
      </c>
    </row>
    <row r="8" spans="1:5" x14ac:dyDescent="0.35">
      <c r="A8" s="1" t="s">
        <v>154</v>
      </c>
      <c r="B8" s="1" t="s">
        <v>148</v>
      </c>
      <c r="C8" s="2">
        <v>17474</v>
      </c>
      <c r="D8" s="22" t="s">
        <v>7</v>
      </c>
      <c r="E8" s="1" t="s">
        <v>149</v>
      </c>
    </row>
    <row r="9" spans="1:5" x14ac:dyDescent="0.35">
      <c r="A9" s="1" t="s">
        <v>9</v>
      </c>
      <c r="B9" s="1" t="s">
        <v>6</v>
      </c>
      <c r="C9" s="2">
        <v>39995</v>
      </c>
      <c r="D9" s="22">
        <v>1987</v>
      </c>
      <c r="E9" s="1" t="s">
        <v>7</v>
      </c>
    </row>
    <row r="10" spans="1:5" x14ac:dyDescent="0.35">
      <c r="A10" s="1" t="s">
        <v>10</v>
      </c>
      <c r="B10" s="1" t="s">
        <v>6</v>
      </c>
      <c r="C10" s="2">
        <v>36098</v>
      </c>
      <c r="D10" s="22">
        <v>1969</v>
      </c>
      <c r="E10" s="1" t="s">
        <v>7</v>
      </c>
    </row>
    <row r="11" spans="1:5" x14ac:dyDescent="0.35">
      <c r="A11" s="1" t="s">
        <v>155</v>
      </c>
      <c r="B11" s="1" t="s">
        <v>148</v>
      </c>
      <c r="C11" s="1">
        <v>675</v>
      </c>
      <c r="D11" s="22" t="s">
        <v>7</v>
      </c>
      <c r="E11" s="1" t="s">
        <v>149</v>
      </c>
    </row>
    <row r="12" spans="1:5" x14ac:dyDescent="0.35">
      <c r="A12" s="1" t="s">
        <v>11</v>
      </c>
      <c r="B12" s="1" t="s">
        <v>6</v>
      </c>
      <c r="C12" s="2">
        <v>45379</v>
      </c>
      <c r="D12" s="22">
        <v>1978</v>
      </c>
      <c r="E12" s="1" t="s">
        <v>7</v>
      </c>
    </row>
    <row r="13" spans="1:5" x14ac:dyDescent="0.35">
      <c r="A13" s="1" t="s">
        <v>12</v>
      </c>
      <c r="B13" s="1" t="s">
        <v>6</v>
      </c>
      <c r="C13" s="2">
        <v>6304</v>
      </c>
      <c r="D13" s="22">
        <v>1958</v>
      </c>
      <c r="E13" s="1" t="s">
        <v>7</v>
      </c>
    </row>
    <row r="14" spans="1:5" x14ac:dyDescent="0.35">
      <c r="A14" s="1" t="s">
        <v>156</v>
      </c>
      <c r="B14" s="1" t="s">
        <v>148</v>
      </c>
      <c r="C14" s="2">
        <v>3211</v>
      </c>
      <c r="D14" s="22" t="s">
        <v>7</v>
      </c>
      <c r="E14" s="1" t="s">
        <v>153</v>
      </c>
    </row>
    <row r="15" spans="1:5" x14ac:dyDescent="0.35">
      <c r="A15" s="1" t="s">
        <v>157</v>
      </c>
      <c r="B15" s="1" t="s">
        <v>148</v>
      </c>
      <c r="C15" s="2">
        <v>1793</v>
      </c>
      <c r="D15" s="22" t="s">
        <v>7</v>
      </c>
      <c r="E15" s="1" t="s">
        <v>153</v>
      </c>
    </row>
    <row r="16" spans="1:5" x14ac:dyDescent="0.35">
      <c r="A16" s="1" t="s">
        <v>158</v>
      </c>
      <c r="B16" s="1" t="s">
        <v>148</v>
      </c>
      <c r="C16" s="2">
        <v>17787</v>
      </c>
      <c r="D16" s="22" t="s">
        <v>7</v>
      </c>
      <c r="E16" s="1" t="s">
        <v>149</v>
      </c>
    </row>
    <row r="17" spans="1:5" x14ac:dyDescent="0.35">
      <c r="A17" s="1" t="s">
        <v>13</v>
      </c>
      <c r="B17" s="1" t="s">
        <v>6</v>
      </c>
      <c r="C17" s="2">
        <v>11694</v>
      </c>
      <c r="D17" s="22">
        <v>1952</v>
      </c>
      <c r="E17" s="1" t="s">
        <v>7</v>
      </c>
    </row>
    <row r="18" spans="1:5" x14ac:dyDescent="0.35">
      <c r="A18" s="1" t="s">
        <v>14</v>
      </c>
      <c r="B18" s="1" t="s">
        <v>6</v>
      </c>
      <c r="C18" s="2">
        <v>45023</v>
      </c>
      <c r="D18" s="22">
        <v>1973</v>
      </c>
      <c r="E18" s="1" t="s">
        <v>7</v>
      </c>
    </row>
    <row r="19" spans="1:5" x14ac:dyDescent="0.35">
      <c r="A19" s="1" t="s">
        <v>159</v>
      </c>
      <c r="B19" s="1" t="s">
        <v>148</v>
      </c>
      <c r="C19" s="2">
        <v>16692</v>
      </c>
      <c r="D19" s="22" t="s">
        <v>7</v>
      </c>
      <c r="E19" s="1" t="s">
        <v>149</v>
      </c>
    </row>
    <row r="20" spans="1:5" x14ac:dyDescent="0.35">
      <c r="A20" s="1" t="s">
        <v>160</v>
      </c>
      <c r="B20" s="1" t="s">
        <v>148</v>
      </c>
      <c r="C20" s="2">
        <v>4513</v>
      </c>
      <c r="D20" s="22" t="s">
        <v>7</v>
      </c>
      <c r="E20" s="1" t="s">
        <v>149</v>
      </c>
    </row>
    <row r="21" spans="1:5" x14ac:dyDescent="0.35">
      <c r="A21" s="1" t="s">
        <v>161</v>
      </c>
      <c r="B21" s="1" t="s">
        <v>148</v>
      </c>
      <c r="C21" s="2">
        <v>8158</v>
      </c>
      <c r="D21" s="22" t="s">
        <v>7</v>
      </c>
      <c r="E21" s="1" t="s">
        <v>149</v>
      </c>
    </row>
    <row r="22" spans="1:5" x14ac:dyDescent="0.35">
      <c r="A22" s="1" t="s">
        <v>162</v>
      </c>
      <c r="B22" s="1" t="s">
        <v>148</v>
      </c>
      <c r="C22" s="2">
        <v>44497</v>
      </c>
      <c r="D22" s="22" t="s">
        <v>7</v>
      </c>
      <c r="E22" s="1" t="s">
        <v>149</v>
      </c>
    </row>
    <row r="23" spans="1:5" x14ac:dyDescent="0.35">
      <c r="A23" s="1" t="s">
        <v>163</v>
      </c>
      <c r="B23" s="1" t="s">
        <v>148</v>
      </c>
      <c r="C23" s="2">
        <v>5562</v>
      </c>
      <c r="D23" s="22" t="s">
        <v>7</v>
      </c>
      <c r="E23" s="1" t="s">
        <v>149</v>
      </c>
    </row>
    <row r="24" spans="1:5" x14ac:dyDescent="0.35">
      <c r="A24" s="1" t="s">
        <v>164</v>
      </c>
      <c r="B24" s="1" t="s">
        <v>148</v>
      </c>
      <c r="C24" s="2">
        <v>2012</v>
      </c>
      <c r="D24" s="22" t="s">
        <v>7</v>
      </c>
      <c r="E24" s="1" t="s">
        <v>153</v>
      </c>
    </row>
    <row r="25" spans="1:5" x14ac:dyDescent="0.35">
      <c r="A25" s="1" t="s">
        <v>15</v>
      </c>
      <c r="B25" s="1" t="s">
        <v>6</v>
      </c>
      <c r="C25" s="2">
        <v>14136</v>
      </c>
      <c r="D25" s="22">
        <v>1978</v>
      </c>
      <c r="E25" s="1" t="s">
        <v>7</v>
      </c>
    </row>
    <row r="26" spans="1:5" x14ac:dyDescent="0.35">
      <c r="A26" s="1" t="s">
        <v>127</v>
      </c>
      <c r="B26" s="1" t="s">
        <v>128</v>
      </c>
      <c r="C26" s="2">
        <v>102</v>
      </c>
      <c r="D26" s="22"/>
      <c r="E26" s="1" t="s">
        <v>129</v>
      </c>
    </row>
    <row r="27" spans="1:5" x14ac:dyDescent="0.35">
      <c r="A27" s="1" t="s">
        <v>127</v>
      </c>
      <c r="B27" s="1" t="s">
        <v>148</v>
      </c>
      <c r="C27" s="2">
        <v>14978</v>
      </c>
      <c r="D27" s="22" t="s">
        <v>7</v>
      </c>
      <c r="E27" s="1" t="s">
        <v>153</v>
      </c>
    </row>
    <row r="28" spans="1:5" x14ac:dyDescent="0.35">
      <c r="A28" s="1" t="s">
        <v>165</v>
      </c>
      <c r="B28" s="1" t="s">
        <v>148</v>
      </c>
      <c r="C28" s="2">
        <v>17196</v>
      </c>
      <c r="D28" s="22" t="s">
        <v>7</v>
      </c>
      <c r="E28" s="1" t="s">
        <v>153</v>
      </c>
    </row>
    <row r="29" spans="1:5" x14ac:dyDescent="0.35">
      <c r="A29" s="1" t="s">
        <v>16</v>
      </c>
      <c r="B29" s="1" t="s">
        <v>6</v>
      </c>
      <c r="C29" s="2">
        <v>26158</v>
      </c>
      <c r="D29" s="22">
        <v>1978</v>
      </c>
      <c r="E29" s="1" t="s">
        <v>7</v>
      </c>
    </row>
    <row r="30" spans="1:5" x14ac:dyDescent="0.35">
      <c r="A30" s="1" t="s">
        <v>166</v>
      </c>
      <c r="B30" s="1" t="s">
        <v>148</v>
      </c>
      <c r="C30" s="2">
        <v>6801</v>
      </c>
      <c r="D30" s="22" t="s">
        <v>7</v>
      </c>
      <c r="E30" s="1" t="s">
        <v>153</v>
      </c>
    </row>
    <row r="31" spans="1:5" x14ac:dyDescent="0.35">
      <c r="A31" s="1" t="s">
        <v>167</v>
      </c>
      <c r="B31" s="1" t="s">
        <v>148</v>
      </c>
      <c r="C31" s="2">
        <v>3312</v>
      </c>
      <c r="D31" s="22" t="s">
        <v>7</v>
      </c>
      <c r="E31" s="1" t="s">
        <v>153</v>
      </c>
    </row>
    <row r="32" spans="1:5" x14ac:dyDescent="0.35">
      <c r="A32" s="1" t="s">
        <v>168</v>
      </c>
      <c r="B32" s="1" t="s">
        <v>148</v>
      </c>
      <c r="C32" s="2">
        <v>2014</v>
      </c>
      <c r="D32" s="22" t="s">
        <v>7</v>
      </c>
      <c r="E32" s="1" t="s">
        <v>149</v>
      </c>
    </row>
    <row r="33" spans="1:5" x14ac:dyDescent="0.35">
      <c r="A33" s="1" t="s">
        <v>17</v>
      </c>
      <c r="B33" s="1" t="s">
        <v>6</v>
      </c>
      <c r="C33" s="2">
        <v>42062</v>
      </c>
      <c r="D33" s="22">
        <v>1952</v>
      </c>
      <c r="E33" s="1" t="s">
        <v>7</v>
      </c>
    </row>
    <row r="34" spans="1:5" x14ac:dyDescent="0.35">
      <c r="A34" s="1" t="s">
        <v>18</v>
      </c>
      <c r="B34" s="1" t="s">
        <v>6</v>
      </c>
      <c r="C34" s="2">
        <v>43274</v>
      </c>
      <c r="D34" s="22">
        <v>1992</v>
      </c>
      <c r="E34" s="1" t="s">
        <v>7</v>
      </c>
    </row>
    <row r="35" spans="1:5" x14ac:dyDescent="0.35">
      <c r="A35" s="1" t="s">
        <v>169</v>
      </c>
      <c r="B35" s="1" t="s">
        <v>148</v>
      </c>
      <c r="C35" s="2">
        <v>9249</v>
      </c>
      <c r="D35" s="22" t="s">
        <v>7</v>
      </c>
      <c r="E35" s="1" t="s">
        <v>149</v>
      </c>
    </row>
    <row r="36" spans="1:5" x14ac:dyDescent="0.35">
      <c r="A36" s="1" t="s">
        <v>170</v>
      </c>
      <c r="B36" s="1" t="s">
        <v>148</v>
      </c>
      <c r="C36" s="2">
        <v>1061</v>
      </c>
      <c r="D36" s="22" t="s">
        <v>7</v>
      </c>
      <c r="E36" s="1" t="s">
        <v>149</v>
      </c>
    </row>
    <row r="37" spans="1:5" x14ac:dyDescent="0.35">
      <c r="A37" s="1" t="s">
        <v>171</v>
      </c>
      <c r="B37" s="1" t="s">
        <v>148</v>
      </c>
      <c r="C37" s="2">
        <v>5356</v>
      </c>
      <c r="D37" s="22" t="s">
        <v>7</v>
      </c>
      <c r="E37" s="1" t="s">
        <v>153</v>
      </c>
    </row>
    <row r="38" spans="1:5" x14ac:dyDescent="0.35">
      <c r="A38" s="1" t="s">
        <v>19</v>
      </c>
      <c r="B38" s="1" t="s">
        <v>6</v>
      </c>
      <c r="C38" s="2">
        <v>689326</v>
      </c>
      <c r="D38" s="22">
        <v>1978</v>
      </c>
      <c r="E38" s="1" t="s">
        <v>7</v>
      </c>
    </row>
    <row r="39" spans="1:5" x14ac:dyDescent="0.35">
      <c r="A39" s="1" t="s">
        <v>172</v>
      </c>
      <c r="B39" s="1" t="s">
        <v>148</v>
      </c>
      <c r="C39" s="2">
        <v>19819</v>
      </c>
      <c r="D39" s="22" t="s">
        <v>7</v>
      </c>
      <c r="E39" s="1" t="s">
        <v>153</v>
      </c>
    </row>
    <row r="40" spans="1:5" x14ac:dyDescent="0.35">
      <c r="A40" s="1" t="s">
        <v>173</v>
      </c>
      <c r="B40" s="1" t="s">
        <v>148</v>
      </c>
      <c r="C40" s="2">
        <v>8316</v>
      </c>
      <c r="D40" s="22" t="s">
        <v>7</v>
      </c>
      <c r="E40" s="1" t="s">
        <v>153</v>
      </c>
    </row>
    <row r="41" spans="1:5" x14ac:dyDescent="0.35">
      <c r="A41" s="1" t="s">
        <v>174</v>
      </c>
      <c r="B41" s="1" t="s">
        <v>148</v>
      </c>
      <c r="C41" s="2">
        <v>4666</v>
      </c>
      <c r="D41" s="22" t="s">
        <v>7</v>
      </c>
      <c r="E41" s="1" t="s">
        <v>149</v>
      </c>
    </row>
    <row r="42" spans="1:5" x14ac:dyDescent="0.35">
      <c r="A42" s="1" t="s">
        <v>175</v>
      </c>
      <c r="B42" s="1" t="s">
        <v>148</v>
      </c>
      <c r="C42" s="2">
        <v>37196</v>
      </c>
      <c r="D42" s="22" t="s">
        <v>7</v>
      </c>
      <c r="E42" s="1" t="s">
        <v>149</v>
      </c>
    </row>
    <row r="43" spans="1:5" x14ac:dyDescent="0.35">
      <c r="A43" s="1" t="s">
        <v>176</v>
      </c>
      <c r="B43" s="1" t="s">
        <v>148</v>
      </c>
      <c r="C43" s="2">
        <v>9811</v>
      </c>
      <c r="D43" s="22" t="s">
        <v>7</v>
      </c>
      <c r="E43" s="1" t="s">
        <v>149</v>
      </c>
    </row>
    <row r="44" spans="1:5" x14ac:dyDescent="0.35">
      <c r="A44" s="1" t="s">
        <v>130</v>
      </c>
      <c r="B44" s="1" t="s">
        <v>128</v>
      </c>
      <c r="C44" s="2">
        <v>228</v>
      </c>
      <c r="D44" s="22">
        <v>1989</v>
      </c>
      <c r="E44" s="1" t="s">
        <v>131</v>
      </c>
    </row>
    <row r="45" spans="1:5" x14ac:dyDescent="0.35">
      <c r="A45" s="1" t="s">
        <v>130</v>
      </c>
      <c r="B45" s="1" t="s">
        <v>148</v>
      </c>
      <c r="C45" s="2">
        <v>27213</v>
      </c>
      <c r="D45" s="22" t="s">
        <v>7</v>
      </c>
      <c r="E45" s="1" t="s">
        <v>153</v>
      </c>
    </row>
    <row r="46" spans="1:5" x14ac:dyDescent="0.35">
      <c r="A46" s="1" t="s">
        <v>177</v>
      </c>
      <c r="B46" s="1" t="s">
        <v>148</v>
      </c>
      <c r="C46" s="2">
        <v>3663</v>
      </c>
      <c r="D46" s="22" t="s">
        <v>7</v>
      </c>
      <c r="E46" s="1" t="s">
        <v>153</v>
      </c>
    </row>
    <row r="47" spans="1:5" x14ac:dyDescent="0.35">
      <c r="A47" s="1" t="s">
        <v>178</v>
      </c>
      <c r="B47" s="1" t="s">
        <v>148</v>
      </c>
      <c r="C47" s="2">
        <v>95740</v>
      </c>
      <c r="D47" s="22" t="s">
        <v>7</v>
      </c>
      <c r="E47" s="1" t="s">
        <v>149</v>
      </c>
    </row>
    <row r="48" spans="1:5" x14ac:dyDescent="0.35">
      <c r="A48" s="1" t="s">
        <v>179</v>
      </c>
      <c r="B48" s="1" t="s">
        <v>148</v>
      </c>
      <c r="C48" s="2">
        <v>3439</v>
      </c>
      <c r="D48" s="22" t="s">
        <v>7</v>
      </c>
      <c r="E48" s="1" t="s">
        <v>149</v>
      </c>
    </row>
    <row r="49" spans="1:5" x14ac:dyDescent="0.35">
      <c r="A49" s="1" t="s">
        <v>20</v>
      </c>
      <c r="B49" s="1" t="s">
        <v>6</v>
      </c>
      <c r="C49" s="2">
        <v>59223</v>
      </c>
      <c r="D49" s="22">
        <v>1978</v>
      </c>
      <c r="E49" s="1" t="s">
        <v>7</v>
      </c>
    </row>
    <row r="50" spans="1:5" x14ac:dyDescent="0.35">
      <c r="A50" s="1" t="s">
        <v>180</v>
      </c>
      <c r="B50" s="1" t="s">
        <v>148</v>
      </c>
      <c r="C50" s="2">
        <v>2063</v>
      </c>
      <c r="D50" s="22" t="s">
        <v>7</v>
      </c>
      <c r="E50" s="1" t="s">
        <v>149</v>
      </c>
    </row>
    <row r="51" spans="1:5" x14ac:dyDescent="0.35">
      <c r="A51" s="1" t="s">
        <v>21</v>
      </c>
      <c r="B51" s="1" t="s">
        <v>6</v>
      </c>
      <c r="C51" s="2">
        <v>28077</v>
      </c>
      <c r="D51" s="22">
        <v>1993</v>
      </c>
      <c r="E51" s="1" t="s">
        <v>7</v>
      </c>
    </row>
    <row r="52" spans="1:5" x14ac:dyDescent="0.35">
      <c r="A52" s="1" t="s">
        <v>22</v>
      </c>
      <c r="B52" s="1" t="s">
        <v>6</v>
      </c>
      <c r="C52" s="2">
        <v>117822</v>
      </c>
      <c r="D52" s="22">
        <v>1974</v>
      </c>
      <c r="E52" s="1" t="s">
        <v>7</v>
      </c>
    </row>
    <row r="53" spans="1:5" x14ac:dyDescent="0.35">
      <c r="A53" s="1" t="s">
        <v>23</v>
      </c>
      <c r="B53" s="1" t="s">
        <v>6</v>
      </c>
      <c r="C53" s="2">
        <v>23615</v>
      </c>
      <c r="D53" s="22">
        <v>1978</v>
      </c>
      <c r="E53" s="1" t="s">
        <v>7</v>
      </c>
    </row>
    <row r="54" spans="1:5" x14ac:dyDescent="0.35">
      <c r="A54" s="1" t="s">
        <v>181</v>
      </c>
      <c r="B54" s="1" t="s">
        <v>148</v>
      </c>
      <c r="C54" s="2">
        <v>5232</v>
      </c>
      <c r="D54" s="22" t="s">
        <v>7</v>
      </c>
      <c r="E54" s="1" t="s">
        <v>149</v>
      </c>
    </row>
    <row r="55" spans="1:5" x14ac:dyDescent="0.35">
      <c r="A55" s="1" t="s">
        <v>182</v>
      </c>
      <c r="B55" s="1" t="s">
        <v>148</v>
      </c>
      <c r="C55" s="2">
        <v>11745</v>
      </c>
      <c r="D55" s="22" t="s">
        <v>7</v>
      </c>
      <c r="E55" s="1" t="s">
        <v>153</v>
      </c>
    </row>
    <row r="56" spans="1:5" x14ac:dyDescent="0.35">
      <c r="A56" s="1" t="s">
        <v>183</v>
      </c>
      <c r="B56" s="1" t="s">
        <v>148</v>
      </c>
      <c r="C56" s="2">
        <v>1090</v>
      </c>
      <c r="D56" s="22" t="s">
        <v>7</v>
      </c>
      <c r="E56" s="1" t="s">
        <v>153</v>
      </c>
    </row>
    <row r="57" spans="1:5" x14ac:dyDescent="0.35">
      <c r="A57" s="1" t="s">
        <v>132</v>
      </c>
      <c r="B57" s="1" t="s">
        <v>128</v>
      </c>
      <c r="C57" s="2">
        <v>150</v>
      </c>
      <c r="D57" s="22">
        <v>1996</v>
      </c>
      <c r="E57" s="1" t="s">
        <v>133</v>
      </c>
    </row>
    <row r="58" spans="1:5" x14ac:dyDescent="0.35">
      <c r="A58" s="1" t="s">
        <v>132</v>
      </c>
      <c r="B58" s="1" t="s">
        <v>148</v>
      </c>
      <c r="C58" s="2">
        <v>13460</v>
      </c>
      <c r="D58" s="22" t="s">
        <v>7</v>
      </c>
      <c r="E58" s="1" t="s">
        <v>153</v>
      </c>
    </row>
    <row r="59" spans="1:5" x14ac:dyDescent="0.35">
      <c r="A59" s="1" t="s">
        <v>184</v>
      </c>
      <c r="B59" s="1" t="s">
        <v>148</v>
      </c>
      <c r="C59" s="2">
        <v>6009</v>
      </c>
      <c r="D59" s="22" t="s">
        <v>7</v>
      </c>
      <c r="E59" s="1" t="s">
        <v>149</v>
      </c>
    </row>
    <row r="60" spans="1:5" x14ac:dyDescent="0.35">
      <c r="A60" s="1" t="s">
        <v>185</v>
      </c>
      <c r="B60" s="1" t="s">
        <v>148</v>
      </c>
      <c r="C60" s="2">
        <v>35239</v>
      </c>
      <c r="D60" s="22" t="s">
        <v>7</v>
      </c>
      <c r="E60" s="1" t="s">
        <v>149</v>
      </c>
    </row>
    <row r="61" spans="1:5" x14ac:dyDescent="0.35">
      <c r="A61" s="1" t="s">
        <v>24</v>
      </c>
      <c r="B61" s="1" t="s">
        <v>6</v>
      </c>
      <c r="C61" s="2">
        <v>39878</v>
      </c>
      <c r="D61" s="22">
        <v>1978</v>
      </c>
      <c r="E61" s="1" t="s">
        <v>7</v>
      </c>
    </row>
    <row r="62" spans="1:5" x14ac:dyDescent="0.35">
      <c r="A62" s="1" t="s">
        <v>186</v>
      </c>
      <c r="B62" s="1" t="s">
        <v>148</v>
      </c>
      <c r="C62" s="2">
        <v>3138</v>
      </c>
      <c r="D62" s="22" t="s">
        <v>7</v>
      </c>
      <c r="E62" s="1" t="s">
        <v>149</v>
      </c>
    </row>
    <row r="63" spans="1:5" x14ac:dyDescent="0.35">
      <c r="A63" s="1" t="s">
        <v>187</v>
      </c>
      <c r="B63" s="1" t="s">
        <v>148</v>
      </c>
      <c r="C63" s="2">
        <v>1525</v>
      </c>
      <c r="D63" s="22" t="s">
        <v>7</v>
      </c>
      <c r="E63" s="1" t="s">
        <v>149</v>
      </c>
    </row>
    <row r="64" spans="1:5" x14ac:dyDescent="0.35">
      <c r="A64" s="1" t="s">
        <v>188</v>
      </c>
      <c r="B64" s="1" t="s">
        <v>148</v>
      </c>
      <c r="C64" s="2">
        <v>1189</v>
      </c>
      <c r="D64" s="22" t="s">
        <v>7</v>
      </c>
      <c r="E64" s="1" t="s">
        <v>153</v>
      </c>
    </row>
    <row r="65" spans="1:5" x14ac:dyDescent="0.35">
      <c r="A65" s="1" t="s">
        <v>189</v>
      </c>
      <c r="B65" s="1" t="s">
        <v>148</v>
      </c>
      <c r="C65" s="2">
        <v>55186</v>
      </c>
      <c r="D65" s="22" t="s">
        <v>7</v>
      </c>
      <c r="E65" s="1" t="s">
        <v>149</v>
      </c>
    </row>
    <row r="66" spans="1:5" x14ac:dyDescent="0.35">
      <c r="A66" s="1" t="s">
        <v>190</v>
      </c>
      <c r="B66" s="1" t="s">
        <v>148</v>
      </c>
      <c r="C66" s="2">
        <v>1330</v>
      </c>
      <c r="D66" s="22" t="s">
        <v>7</v>
      </c>
      <c r="E66" s="1" t="s">
        <v>149</v>
      </c>
    </row>
    <row r="67" spans="1:5" x14ac:dyDescent="0.35">
      <c r="A67" s="1" t="s">
        <v>191</v>
      </c>
      <c r="B67" s="1" t="s">
        <v>148</v>
      </c>
      <c r="C67" s="2">
        <v>1779</v>
      </c>
      <c r="D67" s="22" t="s">
        <v>7</v>
      </c>
      <c r="E67" s="1" t="s">
        <v>149</v>
      </c>
    </row>
    <row r="68" spans="1:5" x14ac:dyDescent="0.35">
      <c r="A68" s="1" t="s">
        <v>192</v>
      </c>
      <c r="B68" s="1" t="s">
        <v>148</v>
      </c>
      <c r="C68" s="2">
        <v>13940</v>
      </c>
      <c r="D68" s="22" t="s">
        <v>7</v>
      </c>
      <c r="E68" s="1" t="s">
        <v>149</v>
      </c>
    </row>
    <row r="69" spans="1:5" x14ac:dyDescent="0.35">
      <c r="A69" s="1" t="s">
        <v>25</v>
      </c>
      <c r="B69" s="1" t="s">
        <v>6</v>
      </c>
      <c r="C69" s="2">
        <v>8520</v>
      </c>
      <c r="D69" s="22">
        <v>1956</v>
      </c>
      <c r="E69" s="1" t="s">
        <v>7</v>
      </c>
    </row>
    <row r="70" spans="1:5" x14ac:dyDescent="0.35">
      <c r="A70" s="1" t="s">
        <v>193</v>
      </c>
      <c r="B70" s="1" t="s">
        <v>148</v>
      </c>
      <c r="C70" s="2">
        <v>1772</v>
      </c>
      <c r="D70" s="22" t="s">
        <v>7</v>
      </c>
      <c r="E70" s="1" t="s">
        <v>149</v>
      </c>
    </row>
    <row r="71" spans="1:5" x14ac:dyDescent="0.35">
      <c r="A71" s="1" t="s">
        <v>26</v>
      </c>
      <c r="B71" s="1" t="s">
        <v>6</v>
      </c>
      <c r="C71" s="2">
        <v>18950</v>
      </c>
      <c r="D71" s="22">
        <v>1970</v>
      </c>
      <c r="E71" s="1" t="s">
        <v>7</v>
      </c>
    </row>
    <row r="72" spans="1:5" x14ac:dyDescent="0.35">
      <c r="A72" s="1" t="s">
        <v>194</v>
      </c>
      <c r="B72" s="1" t="s">
        <v>148</v>
      </c>
      <c r="C72" s="2">
        <v>1854</v>
      </c>
      <c r="D72" s="22" t="s">
        <v>7</v>
      </c>
      <c r="E72" s="1" t="s">
        <v>153</v>
      </c>
    </row>
    <row r="73" spans="1:5" x14ac:dyDescent="0.35">
      <c r="A73" s="1" t="s">
        <v>195</v>
      </c>
      <c r="B73" s="1" t="s">
        <v>148</v>
      </c>
      <c r="C73" s="2">
        <v>1003</v>
      </c>
      <c r="D73" s="22" t="s">
        <v>7</v>
      </c>
      <c r="E73" s="1" t="s">
        <v>149</v>
      </c>
    </row>
    <row r="74" spans="1:5" x14ac:dyDescent="0.35">
      <c r="A74" s="1" t="s">
        <v>196</v>
      </c>
      <c r="B74" s="1" t="s">
        <v>148</v>
      </c>
      <c r="C74" s="2">
        <v>6573</v>
      </c>
      <c r="D74" s="22" t="s">
        <v>7</v>
      </c>
      <c r="E74" s="1" t="s">
        <v>149</v>
      </c>
    </row>
    <row r="75" spans="1:5" x14ac:dyDescent="0.35">
      <c r="A75" s="1" t="s">
        <v>27</v>
      </c>
      <c r="B75" s="1" t="s">
        <v>6</v>
      </c>
      <c r="C75" s="2">
        <v>27549</v>
      </c>
      <c r="D75" s="22">
        <v>1951</v>
      </c>
      <c r="E75" s="1" t="s">
        <v>7</v>
      </c>
    </row>
    <row r="76" spans="1:5" x14ac:dyDescent="0.35">
      <c r="A76" s="1" t="s">
        <v>28</v>
      </c>
      <c r="B76" s="1" t="s">
        <v>6</v>
      </c>
      <c r="C76" s="2">
        <v>34062</v>
      </c>
      <c r="D76" s="22">
        <v>2007</v>
      </c>
      <c r="E76" s="1" t="s">
        <v>7</v>
      </c>
    </row>
    <row r="77" spans="1:5" x14ac:dyDescent="0.35">
      <c r="A77" s="1" t="s">
        <v>29</v>
      </c>
      <c r="B77" s="1" t="s">
        <v>6</v>
      </c>
      <c r="C77" s="2">
        <v>25330</v>
      </c>
      <c r="D77" s="22">
        <v>1977</v>
      </c>
      <c r="E77" s="1" t="s">
        <v>7</v>
      </c>
    </row>
    <row r="78" spans="1:5" x14ac:dyDescent="0.35">
      <c r="A78" s="1" t="s">
        <v>197</v>
      </c>
      <c r="B78" s="1" t="s">
        <v>148</v>
      </c>
      <c r="C78" s="2">
        <v>5029</v>
      </c>
      <c r="D78" s="22" t="s">
        <v>7</v>
      </c>
      <c r="E78" s="1" t="s">
        <v>149</v>
      </c>
    </row>
    <row r="79" spans="1:5" x14ac:dyDescent="0.35">
      <c r="A79" s="1" t="s">
        <v>198</v>
      </c>
      <c r="B79" s="1" t="s">
        <v>148</v>
      </c>
      <c r="C79" s="2">
        <v>13927</v>
      </c>
      <c r="D79" s="22" t="s">
        <v>7</v>
      </c>
      <c r="E79" s="1" t="s">
        <v>149</v>
      </c>
    </row>
    <row r="80" spans="1:5" x14ac:dyDescent="0.35">
      <c r="A80" s="1" t="s">
        <v>199</v>
      </c>
      <c r="B80" s="1" t="s">
        <v>200</v>
      </c>
      <c r="C80" s="2">
        <v>7845</v>
      </c>
      <c r="D80" s="22" t="s">
        <v>7</v>
      </c>
      <c r="E80" s="1" t="s">
        <v>153</v>
      </c>
    </row>
    <row r="81" spans="1:5" x14ac:dyDescent="0.35">
      <c r="A81" s="1" t="s">
        <v>201</v>
      </c>
      <c r="B81" s="1" t="s">
        <v>148</v>
      </c>
      <c r="C81" s="2">
        <v>8938</v>
      </c>
      <c r="D81" s="22" t="s">
        <v>7</v>
      </c>
      <c r="E81" s="1" t="s">
        <v>149</v>
      </c>
    </row>
    <row r="82" spans="1:5" x14ac:dyDescent="0.35">
      <c r="A82" s="1" t="s">
        <v>202</v>
      </c>
      <c r="B82" s="1" t="s">
        <v>148</v>
      </c>
      <c r="C82" s="2">
        <v>6079</v>
      </c>
      <c r="D82" s="22" t="s">
        <v>7</v>
      </c>
      <c r="E82" s="1" t="s">
        <v>149</v>
      </c>
    </row>
    <row r="83" spans="1:5" x14ac:dyDescent="0.35">
      <c r="A83" s="1" t="s">
        <v>30</v>
      </c>
      <c r="B83" s="1" t="s">
        <v>6</v>
      </c>
      <c r="C83" s="2">
        <v>31458</v>
      </c>
      <c r="D83" s="22">
        <v>1982</v>
      </c>
      <c r="E83" s="1" t="s">
        <v>7</v>
      </c>
    </row>
    <row r="84" spans="1:5" x14ac:dyDescent="0.35">
      <c r="A84" s="1" t="s">
        <v>203</v>
      </c>
      <c r="B84" s="1" t="s">
        <v>148</v>
      </c>
      <c r="C84" s="2">
        <v>11699</v>
      </c>
      <c r="D84" s="22" t="s">
        <v>7</v>
      </c>
      <c r="E84" s="1" t="s">
        <v>149</v>
      </c>
    </row>
    <row r="85" spans="1:5" x14ac:dyDescent="0.35">
      <c r="A85" s="1" t="s">
        <v>204</v>
      </c>
      <c r="B85" s="1" t="s">
        <v>148</v>
      </c>
      <c r="C85" s="2">
        <v>3374</v>
      </c>
      <c r="D85" s="22" t="s">
        <v>7</v>
      </c>
      <c r="E85" s="1" t="s">
        <v>149</v>
      </c>
    </row>
    <row r="86" spans="1:5" x14ac:dyDescent="0.35">
      <c r="A86" s="1" t="s">
        <v>31</v>
      </c>
      <c r="B86" s="1" t="s">
        <v>6</v>
      </c>
      <c r="C86" s="2">
        <v>15912</v>
      </c>
      <c r="D86" s="22">
        <v>1987</v>
      </c>
      <c r="E86" s="1" t="s">
        <v>7</v>
      </c>
    </row>
    <row r="87" spans="1:5" x14ac:dyDescent="0.35">
      <c r="A87" s="1" t="s">
        <v>205</v>
      </c>
      <c r="B87" s="1" t="s">
        <v>148</v>
      </c>
      <c r="C87" s="2">
        <v>14509</v>
      </c>
      <c r="D87" s="22" t="s">
        <v>7</v>
      </c>
      <c r="E87" s="1" t="s">
        <v>149</v>
      </c>
    </row>
    <row r="88" spans="1:5" x14ac:dyDescent="0.35">
      <c r="A88" s="1" t="s">
        <v>206</v>
      </c>
      <c r="B88" s="1" t="s">
        <v>148</v>
      </c>
      <c r="C88" s="2">
        <v>2157</v>
      </c>
      <c r="D88" s="22" t="s">
        <v>7</v>
      </c>
      <c r="E88" s="1" t="s">
        <v>149</v>
      </c>
    </row>
    <row r="89" spans="1:5" x14ac:dyDescent="0.35">
      <c r="A89" s="1" t="s">
        <v>207</v>
      </c>
      <c r="B89" s="1" t="s">
        <v>148</v>
      </c>
      <c r="C89" s="2">
        <v>16215</v>
      </c>
      <c r="D89" s="22" t="s">
        <v>7</v>
      </c>
      <c r="E89" s="1" t="s">
        <v>149</v>
      </c>
    </row>
    <row r="90" spans="1:5" x14ac:dyDescent="0.35">
      <c r="A90" s="1" t="s">
        <v>208</v>
      </c>
      <c r="B90" s="1" t="s">
        <v>148</v>
      </c>
      <c r="C90" s="2">
        <v>4896</v>
      </c>
      <c r="D90" s="22" t="s">
        <v>7</v>
      </c>
      <c r="E90" s="1" t="s">
        <v>149</v>
      </c>
    </row>
    <row r="91" spans="1:5" x14ac:dyDescent="0.35">
      <c r="A91" s="1" t="s">
        <v>209</v>
      </c>
      <c r="B91" s="1" t="s">
        <v>148</v>
      </c>
      <c r="C91" s="2">
        <v>15930</v>
      </c>
      <c r="D91" s="22" t="s">
        <v>7</v>
      </c>
      <c r="E91" s="1" t="s">
        <v>149</v>
      </c>
    </row>
    <row r="92" spans="1:5" x14ac:dyDescent="0.35">
      <c r="A92" s="1" t="s">
        <v>210</v>
      </c>
      <c r="B92" s="1" t="s">
        <v>148</v>
      </c>
      <c r="C92" s="2">
        <v>24860</v>
      </c>
      <c r="D92" s="22" t="s">
        <v>7</v>
      </c>
      <c r="E92" s="1" t="s">
        <v>149</v>
      </c>
    </row>
    <row r="93" spans="1:5" x14ac:dyDescent="0.35">
      <c r="A93" s="1" t="s">
        <v>371</v>
      </c>
      <c r="B93" s="1" t="s">
        <v>148</v>
      </c>
      <c r="C93" s="2">
        <v>4358</v>
      </c>
      <c r="D93" s="22" t="s">
        <v>7</v>
      </c>
      <c r="E93" s="1" t="s">
        <v>149</v>
      </c>
    </row>
    <row r="94" spans="1:5" x14ac:dyDescent="0.35">
      <c r="A94" s="1" t="s">
        <v>211</v>
      </c>
      <c r="B94" s="1" t="s">
        <v>148</v>
      </c>
      <c r="C94" s="2">
        <v>1473</v>
      </c>
      <c r="D94" s="22" t="s">
        <v>7</v>
      </c>
      <c r="E94" s="1" t="s">
        <v>149</v>
      </c>
    </row>
    <row r="95" spans="1:5" x14ac:dyDescent="0.35">
      <c r="A95" s="1" t="s">
        <v>212</v>
      </c>
      <c r="B95" s="1" t="s">
        <v>148</v>
      </c>
      <c r="C95" s="2">
        <v>1673</v>
      </c>
      <c r="D95" s="22" t="s">
        <v>7</v>
      </c>
      <c r="E95" s="1" t="s">
        <v>149</v>
      </c>
    </row>
    <row r="96" spans="1:5" x14ac:dyDescent="0.35">
      <c r="A96" s="1" t="s">
        <v>32</v>
      </c>
      <c r="B96" s="1" t="s">
        <v>6</v>
      </c>
      <c r="C96" s="2">
        <v>3771</v>
      </c>
      <c r="D96" s="22">
        <v>1970</v>
      </c>
      <c r="E96" s="1" t="s">
        <v>7</v>
      </c>
    </row>
    <row r="97" spans="1:5" x14ac:dyDescent="0.35">
      <c r="A97" s="1" t="s">
        <v>33</v>
      </c>
      <c r="B97" s="1" t="s">
        <v>6</v>
      </c>
      <c r="C97" s="2">
        <v>46275</v>
      </c>
      <c r="D97" s="22">
        <v>1978</v>
      </c>
      <c r="E97" s="1" t="s">
        <v>7</v>
      </c>
    </row>
    <row r="98" spans="1:5" x14ac:dyDescent="0.35">
      <c r="A98" s="1" t="s">
        <v>213</v>
      </c>
      <c r="B98" s="1" t="s">
        <v>148</v>
      </c>
      <c r="C98" s="2">
        <v>16072</v>
      </c>
      <c r="D98" s="22" t="s">
        <v>7</v>
      </c>
      <c r="E98" s="1" t="s">
        <v>149</v>
      </c>
    </row>
    <row r="99" spans="1:5" x14ac:dyDescent="0.35">
      <c r="A99" s="1" t="s">
        <v>34</v>
      </c>
      <c r="B99" s="1" t="s">
        <v>6</v>
      </c>
      <c r="C99" s="2">
        <v>89618</v>
      </c>
      <c r="D99" s="22">
        <v>1973</v>
      </c>
      <c r="E99" s="19" t="s">
        <v>370</v>
      </c>
    </row>
    <row r="100" spans="1:5" x14ac:dyDescent="0.35">
      <c r="A100" s="1" t="s">
        <v>214</v>
      </c>
      <c r="B100" s="1" t="s">
        <v>148</v>
      </c>
      <c r="C100" s="2">
        <v>31104</v>
      </c>
      <c r="D100" s="22" t="s">
        <v>7</v>
      </c>
      <c r="E100" s="1" t="s">
        <v>149</v>
      </c>
    </row>
    <row r="101" spans="1:5" x14ac:dyDescent="0.35">
      <c r="A101" s="1" t="s">
        <v>35</v>
      </c>
      <c r="B101" s="1" t="s">
        <v>6</v>
      </c>
      <c r="C101" s="2">
        <v>40576</v>
      </c>
      <c r="D101" s="22">
        <v>1975</v>
      </c>
      <c r="E101" s="1" t="s">
        <v>7</v>
      </c>
    </row>
    <row r="102" spans="1:5" x14ac:dyDescent="0.35">
      <c r="A102" s="1" t="s">
        <v>215</v>
      </c>
      <c r="B102" s="1" t="s">
        <v>148</v>
      </c>
      <c r="C102" s="1">
        <v>742</v>
      </c>
      <c r="D102" s="22" t="s">
        <v>7</v>
      </c>
      <c r="E102" s="1" t="s">
        <v>153</v>
      </c>
    </row>
    <row r="103" spans="1:5" x14ac:dyDescent="0.35">
      <c r="A103" s="1" t="s">
        <v>216</v>
      </c>
      <c r="B103" s="1" t="s">
        <v>148</v>
      </c>
      <c r="C103" s="2">
        <v>17917</v>
      </c>
      <c r="D103" s="22" t="s">
        <v>7</v>
      </c>
      <c r="E103" s="1" t="s">
        <v>149</v>
      </c>
    </row>
    <row r="104" spans="1:5" x14ac:dyDescent="0.35">
      <c r="A104" s="1" t="s">
        <v>36</v>
      </c>
      <c r="B104" s="1" t="s">
        <v>6</v>
      </c>
      <c r="C104" s="2">
        <v>72846</v>
      </c>
      <c r="D104" s="22">
        <v>1970</v>
      </c>
      <c r="E104" s="1" t="s">
        <v>7</v>
      </c>
    </row>
    <row r="105" spans="1:5" x14ac:dyDescent="0.35">
      <c r="A105" s="1" t="s">
        <v>37</v>
      </c>
      <c r="B105" s="1" t="s">
        <v>6</v>
      </c>
      <c r="C105" s="2">
        <v>33644</v>
      </c>
      <c r="D105" s="22">
        <v>1970</v>
      </c>
      <c r="E105" s="1" t="s">
        <v>7</v>
      </c>
    </row>
    <row r="106" spans="1:5" x14ac:dyDescent="0.35">
      <c r="A106" s="1" t="s">
        <v>38</v>
      </c>
      <c r="B106" s="1" t="s">
        <v>6</v>
      </c>
      <c r="C106" s="2">
        <v>9364</v>
      </c>
      <c r="D106" s="22" t="s">
        <v>39</v>
      </c>
      <c r="E106" s="1" t="s">
        <v>7</v>
      </c>
    </row>
    <row r="107" spans="1:5" x14ac:dyDescent="0.35">
      <c r="A107" s="1" t="s">
        <v>40</v>
      </c>
      <c r="B107" s="1" t="s">
        <v>6</v>
      </c>
      <c r="C107" s="2">
        <v>20605</v>
      </c>
      <c r="D107" s="22">
        <v>1987</v>
      </c>
      <c r="E107" s="1" t="s">
        <v>7</v>
      </c>
    </row>
    <row r="108" spans="1:5" x14ac:dyDescent="0.35">
      <c r="A108" s="1" t="s">
        <v>217</v>
      </c>
      <c r="B108" s="1" t="s">
        <v>148</v>
      </c>
      <c r="C108" s="2">
        <v>8733</v>
      </c>
      <c r="D108" s="22" t="s">
        <v>7</v>
      </c>
      <c r="E108" s="1" t="s">
        <v>149</v>
      </c>
    </row>
    <row r="109" spans="1:5" x14ac:dyDescent="0.35">
      <c r="A109" s="1" t="s">
        <v>218</v>
      </c>
      <c r="B109" s="1" t="s">
        <v>148</v>
      </c>
      <c r="C109" s="2">
        <v>1732</v>
      </c>
      <c r="D109" s="22" t="s">
        <v>7</v>
      </c>
      <c r="E109" s="1" t="s">
        <v>149</v>
      </c>
    </row>
    <row r="110" spans="1:5" x14ac:dyDescent="0.35">
      <c r="A110" s="1" t="s">
        <v>41</v>
      </c>
      <c r="B110" s="1" t="s">
        <v>6</v>
      </c>
      <c r="C110" s="2">
        <v>30291</v>
      </c>
      <c r="D110" s="22">
        <v>1981</v>
      </c>
      <c r="E110" s="1" t="s">
        <v>7</v>
      </c>
    </row>
    <row r="111" spans="1:5" x14ac:dyDescent="0.35">
      <c r="A111" s="1" t="s">
        <v>219</v>
      </c>
      <c r="B111" s="1" t="s">
        <v>148</v>
      </c>
      <c r="C111" s="1">
        <v>880</v>
      </c>
      <c r="D111" s="22" t="s">
        <v>7</v>
      </c>
      <c r="E111" s="1" t="s">
        <v>153</v>
      </c>
    </row>
    <row r="112" spans="1:5" x14ac:dyDescent="0.35">
      <c r="A112" s="1" t="s">
        <v>220</v>
      </c>
      <c r="B112" s="1" t="s">
        <v>148</v>
      </c>
      <c r="C112" s="1">
        <v>37</v>
      </c>
      <c r="D112" s="22" t="s">
        <v>7</v>
      </c>
      <c r="E112" s="1" t="s">
        <v>153</v>
      </c>
    </row>
    <row r="113" spans="1:5" x14ac:dyDescent="0.35">
      <c r="A113" s="1" t="s">
        <v>222</v>
      </c>
      <c r="B113" s="1" t="s">
        <v>148</v>
      </c>
      <c r="C113" s="2">
        <v>19031</v>
      </c>
      <c r="D113" s="22" t="s">
        <v>7</v>
      </c>
      <c r="E113" s="1" t="s">
        <v>149</v>
      </c>
    </row>
    <row r="114" spans="1:5" x14ac:dyDescent="0.35">
      <c r="A114" s="1" t="s">
        <v>221</v>
      </c>
      <c r="B114" s="1" t="s">
        <v>148</v>
      </c>
      <c r="C114" s="2">
        <v>6310</v>
      </c>
      <c r="D114" s="22" t="s">
        <v>7</v>
      </c>
      <c r="E114" s="1" t="s">
        <v>149</v>
      </c>
    </row>
    <row r="115" spans="1:5" x14ac:dyDescent="0.35">
      <c r="A115" s="1" t="s">
        <v>223</v>
      </c>
      <c r="B115" s="1" t="s">
        <v>148</v>
      </c>
      <c r="C115" s="2">
        <v>1703</v>
      </c>
      <c r="D115" s="22" t="s">
        <v>7</v>
      </c>
      <c r="E115" s="1" t="s">
        <v>149</v>
      </c>
    </row>
    <row r="116" spans="1:5" x14ac:dyDescent="0.35">
      <c r="A116" s="1" t="s">
        <v>224</v>
      </c>
      <c r="B116" s="1" t="s">
        <v>148</v>
      </c>
      <c r="C116" s="2">
        <v>6930</v>
      </c>
      <c r="D116" s="22" t="s">
        <v>7</v>
      </c>
      <c r="E116" s="1" t="s">
        <v>149</v>
      </c>
    </row>
    <row r="117" spans="1:5" x14ac:dyDescent="0.35">
      <c r="A117" s="1" t="s">
        <v>225</v>
      </c>
      <c r="B117" s="1" t="s">
        <v>148</v>
      </c>
      <c r="C117" s="2">
        <v>17353</v>
      </c>
      <c r="D117" s="22" t="s">
        <v>7</v>
      </c>
      <c r="E117" s="1" t="s">
        <v>149</v>
      </c>
    </row>
    <row r="118" spans="1:5" x14ac:dyDescent="0.35">
      <c r="A118" s="1" t="s">
        <v>226</v>
      </c>
      <c r="B118" s="1" t="s">
        <v>148</v>
      </c>
      <c r="C118" s="2">
        <v>11322</v>
      </c>
      <c r="D118" s="22" t="s">
        <v>7</v>
      </c>
      <c r="E118" s="1" t="s">
        <v>149</v>
      </c>
    </row>
    <row r="119" spans="1:5" x14ac:dyDescent="0.35">
      <c r="A119" s="1" t="s">
        <v>42</v>
      </c>
      <c r="B119" s="1" t="s">
        <v>6</v>
      </c>
      <c r="C119" s="2">
        <v>6815</v>
      </c>
      <c r="D119" s="22">
        <v>1995</v>
      </c>
      <c r="E119" s="1" t="s">
        <v>7</v>
      </c>
    </row>
    <row r="120" spans="1:5" x14ac:dyDescent="0.35">
      <c r="A120" s="1" t="s">
        <v>227</v>
      </c>
      <c r="B120" s="1" t="s">
        <v>148</v>
      </c>
      <c r="C120" s="2">
        <v>5328</v>
      </c>
      <c r="D120" s="22" t="s">
        <v>7</v>
      </c>
      <c r="E120" s="1" t="s">
        <v>149</v>
      </c>
    </row>
    <row r="121" spans="1:5" x14ac:dyDescent="0.35">
      <c r="A121" s="1" t="s">
        <v>228</v>
      </c>
      <c r="B121" s="1" t="s">
        <v>148</v>
      </c>
      <c r="C121" s="2">
        <v>7830</v>
      </c>
      <c r="D121" s="22" t="s">
        <v>7</v>
      </c>
      <c r="E121" s="1" t="s">
        <v>149</v>
      </c>
    </row>
    <row r="122" spans="1:5" x14ac:dyDescent="0.35">
      <c r="A122" s="1" t="s">
        <v>43</v>
      </c>
      <c r="B122" s="1" t="s">
        <v>6</v>
      </c>
      <c r="C122" s="2">
        <v>8048</v>
      </c>
      <c r="D122" s="22">
        <v>1956</v>
      </c>
      <c r="E122" s="1" t="s">
        <v>7</v>
      </c>
    </row>
    <row r="123" spans="1:5" x14ac:dyDescent="0.35">
      <c r="A123" s="1" t="s">
        <v>229</v>
      </c>
      <c r="B123" s="1" t="s">
        <v>148</v>
      </c>
      <c r="C123" s="2">
        <v>5174</v>
      </c>
      <c r="D123" s="22" t="s">
        <v>7</v>
      </c>
      <c r="E123" s="1" t="s">
        <v>153</v>
      </c>
    </row>
    <row r="124" spans="1:5" x14ac:dyDescent="0.35">
      <c r="A124" s="1" t="s">
        <v>230</v>
      </c>
      <c r="B124" s="1" t="s">
        <v>148</v>
      </c>
      <c r="C124" s="1">
        <v>657</v>
      </c>
      <c r="D124" s="22" t="s">
        <v>7</v>
      </c>
      <c r="E124" s="1" t="s">
        <v>153</v>
      </c>
    </row>
    <row r="125" spans="1:5" x14ac:dyDescent="0.35">
      <c r="A125" s="1" t="s">
        <v>231</v>
      </c>
      <c r="B125" s="1" t="s">
        <v>148</v>
      </c>
      <c r="C125" s="2">
        <v>14526</v>
      </c>
      <c r="D125" s="22" t="s">
        <v>7</v>
      </c>
      <c r="E125" s="1" t="s">
        <v>149</v>
      </c>
    </row>
    <row r="126" spans="1:5" x14ac:dyDescent="0.35">
      <c r="A126" s="1" t="s">
        <v>232</v>
      </c>
      <c r="B126" s="1" t="s">
        <v>148</v>
      </c>
      <c r="C126" s="2">
        <v>10874</v>
      </c>
      <c r="D126" s="22" t="s">
        <v>7</v>
      </c>
      <c r="E126" s="1" t="s">
        <v>149</v>
      </c>
    </row>
    <row r="127" spans="1:5" x14ac:dyDescent="0.35">
      <c r="A127" s="1" t="s">
        <v>134</v>
      </c>
      <c r="B127" s="1" t="s">
        <v>128</v>
      </c>
      <c r="C127" s="2">
        <v>210</v>
      </c>
      <c r="D127" s="22"/>
      <c r="E127" s="1" t="s">
        <v>135</v>
      </c>
    </row>
    <row r="128" spans="1:5" x14ac:dyDescent="0.35">
      <c r="A128" s="1" t="s">
        <v>134</v>
      </c>
      <c r="B128" s="1" t="s">
        <v>148</v>
      </c>
      <c r="C128" s="2">
        <v>2829</v>
      </c>
      <c r="D128" s="22" t="s">
        <v>7</v>
      </c>
      <c r="E128" s="1" t="s">
        <v>153</v>
      </c>
    </row>
    <row r="129" spans="1:5" x14ac:dyDescent="0.35">
      <c r="A129" s="1" t="s">
        <v>233</v>
      </c>
      <c r="B129" s="1" t="s">
        <v>148</v>
      </c>
      <c r="C129" s="2">
        <v>6592</v>
      </c>
      <c r="D129" s="22" t="s">
        <v>7</v>
      </c>
      <c r="E129" s="1" t="s">
        <v>149</v>
      </c>
    </row>
    <row r="130" spans="1:5" x14ac:dyDescent="0.35">
      <c r="A130" s="1" t="s">
        <v>234</v>
      </c>
      <c r="B130" s="1" t="s">
        <v>148</v>
      </c>
      <c r="C130" s="2">
        <v>12168</v>
      </c>
      <c r="D130" s="22" t="s">
        <v>7</v>
      </c>
      <c r="E130" s="1" t="s">
        <v>149</v>
      </c>
    </row>
    <row r="131" spans="1:5" x14ac:dyDescent="0.35">
      <c r="A131" s="1" t="s">
        <v>235</v>
      </c>
      <c r="B131" s="1" t="s">
        <v>148</v>
      </c>
      <c r="C131" s="2">
        <v>3271</v>
      </c>
      <c r="D131" s="22" t="s">
        <v>7</v>
      </c>
      <c r="E131" s="1" t="s">
        <v>149</v>
      </c>
    </row>
    <row r="132" spans="1:5" x14ac:dyDescent="0.35">
      <c r="A132" s="1" t="s">
        <v>44</v>
      </c>
      <c r="B132" s="1" t="s">
        <v>6</v>
      </c>
      <c r="C132" s="2">
        <v>63783</v>
      </c>
      <c r="D132" s="22">
        <v>1971</v>
      </c>
      <c r="E132" s="1" t="s">
        <v>7</v>
      </c>
    </row>
    <row r="133" spans="1:5" x14ac:dyDescent="0.35">
      <c r="A133" s="1" t="s">
        <v>236</v>
      </c>
      <c r="B133" s="1" t="s">
        <v>148</v>
      </c>
      <c r="C133" s="1">
        <v>421</v>
      </c>
      <c r="D133" s="22" t="s">
        <v>7</v>
      </c>
      <c r="E133" s="1" t="s">
        <v>153</v>
      </c>
    </row>
    <row r="134" spans="1:5" x14ac:dyDescent="0.35">
      <c r="A134" s="1" t="s">
        <v>237</v>
      </c>
      <c r="B134" s="1" t="s">
        <v>148</v>
      </c>
      <c r="C134" s="1">
        <v>671</v>
      </c>
      <c r="D134" s="22" t="s">
        <v>7</v>
      </c>
      <c r="E134" s="1" t="s">
        <v>153</v>
      </c>
    </row>
    <row r="135" spans="1:5" x14ac:dyDescent="0.35">
      <c r="A135" s="1" t="s">
        <v>45</v>
      </c>
      <c r="B135" s="1" t="s">
        <v>6</v>
      </c>
      <c r="C135" s="2">
        <v>23983</v>
      </c>
      <c r="D135" s="22">
        <v>1953</v>
      </c>
      <c r="E135" s="1" t="s">
        <v>7</v>
      </c>
    </row>
    <row r="136" spans="1:5" x14ac:dyDescent="0.35">
      <c r="A136" s="1" t="s">
        <v>238</v>
      </c>
      <c r="B136" s="1" t="s">
        <v>148</v>
      </c>
      <c r="C136" s="2">
        <v>1721</v>
      </c>
      <c r="D136" s="22" t="s">
        <v>7</v>
      </c>
      <c r="E136" s="1" t="s">
        <v>149</v>
      </c>
    </row>
    <row r="137" spans="1:5" x14ac:dyDescent="0.35">
      <c r="A137" s="1" t="s">
        <v>239</v>
      </c>
      <c r="B137" s="1" t="s">
        <v>148</v>
      </c>
      <c r="C137" s="2">
        <v>11051</v>
      </c>
      <c r="D137" s="22" t="s">
        <v>7</v>
      </c>
      <c r="E137" s="1" t="s">
        <v>149</v>
      </c>
    </row>
    <row r="138" spans="1:5" x14ac:dyDescent="0.35">
      <c r="A138" s="1" t="s">
        <v>46</v>
      </c>
      <c r="B138" s="1" t="s">
        <v>6</v>
      </c>
      <c r="C138" s="2">
        <v>19128</v>
      </c>
      <c r="D138" s="22">
        <v>1995</v>
      </c>
      <c r="E138" s="1" t="s">
        <v>7</v>
      </c>
    </row>
    <row r="139" spans="1:5" x14ac:dyDescent="0.35">
      <c r="A139" s="1" t="s">
        <v>240</v>
      </c>
      <c r="B139" s="1" t="s">
        <v>148</v>
      </c>
      <c r="C139" s="2">
        <v>2492</v>
      </c>
      <c r="D139" s="22" t="s">
        <v>7</v>
      </c>
      <c r="E139" s="1" t="s">
        <v>153</v>
      </c>
    </row>
    <row r="140" spans="1:5" x14ac:dyDescent="0.35">
      <c r="A140" s="1" t="s">
        <v>47</v>
      </c>
      <c r="B140" s="1" t="s">
        <v>6</v>
      </c>
      <c r="C140" s="2">
        <v>14792</v>
      </c>
      <c r="D140" s="22">
        <v>1970</v>
      </c>
      <c r="E140" s="1" t="s">
        <v>7</v>
      </c>
    </row>
    <row r="141" spans="1:5" x14ac:dyDescent="0.35">
      <c r="A141" s="1" t="s">
        <v>48</v>
      </c>
      <c r="B141" s="1" t="s">
        <v>6</v>
      </c>
      <c r="C141" s="2">
        <v>40161</v>
      </c>
      <c r="D141" s="22">
        <v>1970</v>
      </c>
      <c r="E141" s="1" t="s">
        <v>7</v>
      </c>
    </row>
    <row r="142" spans="1:5" x14ac:dyDescent="0.35">
      <c r="A142" s="1" t="s">
        <v>241</v>
      </c>
      <c r="B142" s="1" t="s">
        <v>148</v>
      </c>
      <c r="C142" s="2">
        <v>5956</v>
      </c>
      <c r="D142" s="22" t="s">
        <v>7</v>
      </c>
      <c r="E142" s="1" t="s">
        <v>153</v>
      </c>
    </row>
    <row r="143" spans="1:5" x14ac:dyDescent="0.35">
      <c r="A143" s="1" t="s">
        <v>242</v>
      </c>
      <c r="B143" s="1" t="s">
        <v>148</v>
      </c>
      <c r="C143" s="2">
        <v>18030</v>
      </c>
      <c r="D143" s="22" t="s">
        <v>7</v>
      </c>
      <c r="E143" s="1" t="s">
        <v>149</v>
      </c>
    </row>
    <row r="144" spans="1:5" x14ac:dyDescent="0.35">
      <c r="A144" s="1" t="s">
        <v>243</v>
      </c>
      <c r="B144" s="1" t="s">
        <v>148</v>
      </c>
      <c r="C144" s="2">
        <v>4758</v>
      </c>
      <c r="D144" s="22" t="s">
        <v>7</v>
      </c>
      <c r="E144" s="1" t="s">
        <v>153</v>
      </c>
    </row>
    <row r="145" spans="1:5" x14ac:dyDescent="0.35">
      <c r="A145" s="1" t="s">
        <v>49</v>
      </c>
      <c r="B145" s="1" t="s">
        <v>6</v>
      </c>
      <c r="C145" s="2">
        <v>19863</v>
      </c>
      <c r="D145" s="22">
        <v>1985</v>
      </c>
      <c r="E145" s="1" t="s">
        <v>7</v>
      </c>
    </row>
    <row r="146" spans="1:5" x14ac:dyDescent="0.35">
      <c r="A146" s="1" t="s">
        <v>50</v>
      </c>
      <c r="B146" s="1" t="s">
        <v>6</v>
      </c>
      <c r="C146" s="2">
        <v>10478</v>
      </c>
      <c r="D146" s="22">
        <v>1953</v>
      </c>
      <c r="E146" s="1" t="s">
        <v>7</v>
      </c>
    </row>
    <row r="147" spans="1:5" x14ac:dyDescent="0.35">
      <c r="A147" s="1" t="s">
        <v>244</v>
      </c>
      <c r="B147" s="1" t="s">
        <v>148</v>
      </c>
      <c r="C147" s="2">
        <v>2170</v>
      </c>
      <c r="D147" s="22" t="s">
        <v>7</v>
      </c>
      <c r="E147" s="1" t="s">
        <v>149</v>
      </c>
    </row>
    <row r="148" spans="1:5" x14ac:dyDescent="0.35">
      <c r="A148" s="1" t="s">
        <v>51</v>
      </c>
      <c r="B148" s="1" t="s">
        <v>6</v>
      </c>
      <c r="C148" s="2">
        <v>14022</v>
      </c>
      <c r="D148" s="22">
        <v>1971</v>
      </c>
      <c r="E148" s="1" t="s">
        <v>7</v>
      </c>
    </row>
    <row r="149" spans="1:5" x14ac:dyDescent="0.35">
      <c r="A149" s="1" t="s">
        <v>245</v>
      </c>
      <c r="B149" s="1" t="s">
        <v>148</v>
      </c>
      <c r="C149" s="2">
        <v>13746</v>
      </c>
      <c r="D149" s="22" t="s">
        <v>7</v>
      </c>
      <c r="E149" s="1" t="s">
        <v>149</v>
      </c>
    </row>
    <row r="150" spans="1:5" x14ac:dyDescent="0.35">
      <c r="A150" s="1" t="s">
        <v>246</v>
      </c>
      <c r="B150" s="1" t="s">
        <v>148</v>
      </c>
      <c r="C150" s="2">
        <v>11489</v>
      </c>
      <c r="D150" s="22" t="s">
        <v>7</v>
      </c>
      <c r="E150" s="1" t="s">
        <v>149</v>
      </c>
    </row>
    <row r="151" spans="1:5" x14ac:dyDescent="0.35">
      <c r="A151" s="1" t="s">
        <v>247</v>
      </c>
      <c r="B151" s="1" t="s">
        <v>148</v>
      </c>
      <c r="C151" s="2">
        <v>7984</v>
      </c>
      <c r="D151" s="22" t="s">
        <v>7</v>
      </c>
      <c r="E151" s="1" t="s">
        <v>149</v>
      </c>
    </row>
    <row r="152" spans="1:5" x14ac:dyDescent="0.35">
      <c r="A152" s="1" t="s">
        <v>248</v>
      </c>
      <c r="B152" s="1" t="s">
        <v>148</v>
      </c>
      <c r="C152" s="2">
        <v>2961</v>
      </c>
      <c r="D152" s="22" t="s">
        <v>7</v>
      </c>
      <c r="E152" s="1" t="s">
        <v>149</v>
      </c>
    </row>
    <row r="153" spans="1:5" x14ac:dyDescent="0.35">
      <c r="A153" s="1" t="s">
        <v>52</v>
      </c>
      <c r="B153" s="1" t="s">
        <v>6</v>
      </c>
      <c r="C153" s="2">
        <v>80022</v>
      </c>
      <c r="D153" s="22">
        <v>1983</v>
      </c>
      <c r="E153" s="1" t="s">
        <v>7</v>
      </c>
    </row>
    <row r="154" spans="1:5" x14ac:dyDescent="0.35">
      <c r="A154" s="1" t="s">
        <v>249</v>
      </c>
      <c r="B154" s="1" t="s">
        <v>148</v>
      </c>
      <c r="C154" s="2">
        <v>5705</v>
      </c>
      <c r="D154" s="22" t="s">
        <v>7</v>
      </c>
      <c r="E154" s="1" t="s">
        <v>149</v>
      </c>
    </row>
    <row r="155" spans="1:5" x14ac:dyDescent="0.35">
      <c r="A155" s="1" t="s">
        <v>250</v>
      </c>
      <c r="B155" s="1" t="s">
        <v>148</v>
      </c>
      <c r="C155" s="2">
        <v>11314</v>
      </c>
      <c r="D155" s="22" t="s">
        <v>7</v>
      </c>
      <c r="E155" s="1" t="s">
        <v>149</v>
      </c>
    </row>
    <row r="156" spans="1:5" x14ac:dyDescent="0.35">
      <c r="A156" s="1" t="s">
        <v>251</v>
      </c>
      <c r="B156" s="1" t="s">
        <v>148</v>
      </c>
      <c r="C156" s="2">
        <v>4964</v>
      </c>
      <c r="D156" s="22" t="s">
        <v>7</v>
      </c>
      <c r="E156" s="1" t="s">
        <v>149</v>
      </c>
    </row>
    <row r="157" spans="1:5" x14ac:dyDescent="0.35">
      <c r="A157" s="1" t="s">
        <v>252</v>
      </c>
      <c r="B157" s="1" t="s">
        <v>148</v>
      </c>
      <c r="C157" s="2">
        <v>41581</v>
      </c>
      <c r="D157" s="22" t="s">
        <v>7</v>
      </c>
      <c r="E157" s="1" t="s">
        <v>149</v>
      </c>
    </row>
    <row r="158" spans="1:5" x14ac:dyDescent="0.35">
      <c r="A158" s="1" t="s">
        <v>136</v>
      </c>
      <c r="B158" s="1" t="s">
        <v>128</v>
      </c>
      <c r="C158" s="2">
        <v>20</v>
      </c>
      <c r="D158" s="22"/>
      <c r="E158" s="1" t="s">
        <v>137</v>
      </c>
    </row>
    <row r="159" spans="1:5" x14ac:dyDescent="0.35">
      <c r="A159" s="1" t="s">
        <v>136</v>
      </c>
      <c r="B159" s="1" t="s">
        <v>148</v>
      </c>
      <c r="C159" s="2">
        <v>1855</v>
      </c>
      <c r="D159" s="22" t="s">
        <v>7</v>
      </c>
      <c r="E159" s="1" t="s">
        <v>153</v>
      </c>
    </row>
    <row r="160" spans="1:5" x14ac:dyDescent="0.35">
      <c r="A160" s="1" t="s">
        <v>53</v>
      </c>
      <c r="B160" s="1" t="s">
        <v>6</v>
      </c>
      <c r="C160" s="2">
        <v>33304</v>
      </c>
      <c r="D160" s="22">
        <v>1978</v>
      </c>
      <c r="E160" s="1" t="s">
        <v>7</v>
      </c>
    </row>
    <row r="161" spans="1:5" x14ac:dyDescent="0.35">
      <c r="A161" s="1" t="s">
        <v>253</v>
      </c>
      <c r="B161" s="1" t="s">
        <v>148</v>
      </c>
      <c r="C161" s="1">
        <v>686</v>
      </c>
      <c r="D161" s="22" t="s">
        <v>7</v>
      </c>
      <c r="E161" s="1" t="s">
        <v>153</v>
      </c>
    </row>
    <row r="162" spans="1:5" x14ac:dyDescent="0.35">
      <c r="A162" s="1" t="s">
        <v>54</v>
      </c>
      <c r="B162" s="1" t="s">
        <v>6</v>
      </c>
      <c r="C162" s="2">
        <v>6868</v>
      </c>
      <c r="D162" s="22">
        <v>1971</v>
      </c>
      <c r="E162" s="1" t="s">
        <v>7</v>
      </c>
    </row>
    <row r="163" spans="1:5" x14ac:dyDescent="0.35">
      <c r="A163" s="1" t="s">
        <v>254</v>
      </c>
      <c r="B163" s="1" t="s">
        <v>148</v>
      </c>
      <c r="C163" s="2">
        <v>10152</v>
      </c>
      <c r="D163" s="22" t="s">
        <v>7</v>
      </c>
      <c r="E163" s="1" t="s">
        <v>149</v>
      </c>
    </row>
    <row r="164" spans="1:5" x14ac:dyDescent="0.35">
      <c r="A164" s="1" t="s">
        <v>55</v>
      </c>
      <c r="B164" s="1" t="s">
        <v>6</v>
      </c>
      <c r="C164" s="2">
        <v>15736</v>
      </c>
      <c r="D164" s="22">
        <v>1989</v>
      </c>
      <c r="E164" s="1" t="s">
        <v>7</v>
      </c>
    </row>
    <row r="165" spans="1:5" x14ac:dyDescent="0.35">
      <c r="A165" s="1" t="s">
        <v>56</v>
      </c>
      <c r="B165" s="1" t="s">
        <v>6</v>
      </c>
      <c r="C165" s="2">
        <v>111311</v>
      </c>
      <c r="D165" s="22">
        <v>1982</v>
      </c>
      <c r="E165" s="1" t="s">
        <v>7</v>
      </c>
    </row>
    <row r="166" spans="1:5" x14ac:dyDescent="0.35">
      <c r="A166" s="1" t="s">
        <v>255</v>
      </c>
      <c r="B166" s="1" t="s">
        <v>148</v>
      </c>
      <c r="C166" s="2">
        <v>21223</v>
      </c>
      <c r="D166" s="22" t="s">
        <v>7</v>
      </c>
      <c r="E166" s="1" t="s">
        <v>149</v>
      </c>
    </row>
    <row r="167" spans="1:5" x14ac:dyDescent="0.35">
      <c r="A167" s="1" t="s">
        <v>256</v>
      </c>
      <c r="B167" s="1" t="s">
        <v>148</v>
      </c>
      <c r="C167" s="2">
        <v>11530</v>
      </c>
      <c r="D167" s="22" t="s">
        <v>7</v>
      </c>
      <c r="E167" s="1" t="s">
        <v>149</v>
      </c>
    </row>
    <row r="168" spans="1:5" x14ac:dyDescent="0.35">
      <c r="A168" s="1" t="s">
        <v>57</v>
      </c>
      <c r="B168" s="1" t="s">
        <v>6</v>
      </c>
      <c r="C168" s="2">
        <v>94201</v>
      </c>
      <c r="D168" s="22">
        <v>1983</v>
      </c>
      <c r="E168" s="1" t="s">
        <v>7</v>
      </c>
    </row>
    <row r="169" spans="1:5" x14ac:dyDescent="0.35">
      <c r="A169" s="1" t="s">
        <v>58</v>
      </c>
      <c r="B169" s="1" t="s">
        <v>6</v>
      </c>
      <c r="C169" s="2">
        <v>12968</v>
      </c>
      <c r="D169" s="22" t="s">
        <v>59</v>
      </c>
      <c r="E169" s="1" t="s">
        <v>7</v>
      </c>
    </row>
    <row r="170" spans="1:5" x14ac:dyDescent="0.35">
      <c r="A170" s="1" t="s">
        <v>60</v>
      </c>
      <c r="B170" s="1" t="s">
        <v>6</v>
      </c>
      <c r="C170" s="2">
        <v>60710</v>
      </c>
      <c r="D170" s="22">
        <v>1978</v>
      </c>
      <c r="E170" s="1" t="s">
        <v>7</v>
      </c>
    </row>
    <row r="171" spans="1:5" x14ac:dyDescent="0.35">
      <c r="A171" s="1" t="s">
        <v>373</v>
      </c>
      <c r="B171" s="1" t="s">
        <v>6</v>
      </c>
      <c r="C171" s="2">
        <v>5400</v>
      </c>
      <c r="D171" s="22">
        <v>1983</v>
      </c>
      <c r="E171" s="1" t="s">
        <v>7</v>
      </c>
    </row>
    <row r="172" spans="1:5" x14ac:dyDescent="0.35">
      <c r="A172" s="1" t="s">
        <v>61</v>
      </c>
      <c r="B172" s="1" t="s">
        <v>6</v>
      </c>
      <c r="C172" s="2">
        <v>24145</v>
      </c>
      <c r="D172" s="22">
        <v>1997</v>
      </c>
      <c r="E172" s="1" t="s">
        <v>7</v>
      </c>
    </row>
    <row r="173" spans="1:5" x14ac:dyDescent="0.35">
      <c r="A173" s="1" t="s">
        <v>62</v>
      </c>
      <c r="B173" s="1" t="s">
        <v>6</v>
      </c>
      <c r="C173" s="2">
        <v>20530</v>
      </c>
      <c r="D173" s="22">
        <v>1978</v>
      </c>
      <c r="E173" s="1" t="s">
        <v>7</v>
      </c>
    </row>
    <row r="174" spans="1:5" x14ac:dyDescent="0.35">
      <c r="A174" s="1" t="s">
        <v>257</v>
      </c>
      <c r="B174" s="1" t="s">
        <v>148</v>
      </c>
      <c r="C174" s="2">
        <v>5148</v>
      </c>
      <c r="D174" s="22" t="s">
        <v>7</v>
      </c>
      <c r="E174" s="1" t="s">
        <v>149</v>
      </c>
    </row>
    <row r="175" spans="1:5" x14ac:dyDescent="0.35">
      <c r="A175" s="1" t="s">
        <v>63</v>
      </c>
      <c r="B175" s="1" t="s">
        <v>6</v>
      </c>
      <c r="C175" s="2">
        <v>39663</v>
      </c>
      <c r="D175" s="22">
        <v>1982</v>
      </c>
      <c r="E175" s="1" t="s">
        <v>7</v>
      </c>
    </row>
    <row r="176" spans="1:5" x14ac:dyDescent="0.35">
      <c r="A176" s="1" t="s">
        <v>258</v>
      </c>
      <c r="B176" s="1" t="s">
        <v>200</v>
      </c>
      <c r="C176" s="2">
        <v>25937</v>
      </c>
      <c r="D176" s="22" t="s">
        <v>7</v>
      </c>
      <c r="E176" s="1" t="s">
        <v>153</v>
      </c>
    </row>
    <row r="177" spans="1:5" x14ac:dyDescent="0.35">
      <c r="A177" s="1" t="s">
        <v>259</v>
      </c>
      <c r="B177" s="1" t="s">
        <v>148</v>
      </c>
      <c r="C177" s="2">
        <v>14204</v>
      </c>
      <c r="D177" s="22" t="s">
        <v>7</v>
      </c>
      <c r="E177" s="1" t="s">
        <v>149</v>
      </c>
    </row>
    <row r="178" spans="1:5" x14ac:dyDescent="0.35">
      <c r="A178" s="1" t="s">
        <v>260</v>
      </c>
      <c r="B178" s="1" t="s">
        <v>148</v>
      </c>
      <c r="C178" s="2">
        <v>6374</v>
      </c>
      <c r="D178" s="22" t="s">
        <v>7</v>
      </c>
      <c r="E178" s="1" t="s">
        <v>149</v>
      </c>
    </row>
    <row r="179" spans="1:5" x14ac:dyDescent="0.35">
      <c r="A179" s="1" t="s">
        <v>261</v>
      </c>
      <c r="B179" s="1" t="s">
        <v>148</v>
      </c>
      <c r="C179" s="2">
        <v>10900</v>
      </c>
      <c r="D179" s="22" t="s">
        <v>7</v>
      </c>
      <c r="E179" s="1" t="s">
        <v>149</v>
      </c>
    </row>
    <row r="180" spans="1:5" x14ac:dyDescent="0.35">
      <c r="A180" s="1" t="s">
        <v>262</v>
      </c>
      <c r="B180" s="1" t="s">
        <v>148</v>
      </c>
      <c r="C180" s="2">
        <v>12926</v>
      </c>
      <c r="D180" s="22" t="s">
        <v>7</v>
      </c>
      <c r="E180" s="1" t="s">
        <v>149</v>
      </c>
    </row>
    <row r="181" spans="1:5" x14ac:dyDescent="0.35">
      <c r="A181" s="1" t="s">
        <v>64</v>
      </c>
      <c r="B181" s="1" t="s">
        <v>6</v>
      </c>
      <c r="C181" s="2">
        <v>58290</v>
      </c>
      <c r="D181" s="22">
        <v>1978</v>
      </c>
      <c r="E181" s="1" t="s">
        <v>7</v>
      </c>
    </row>
    <row r="182" spans="1:5" x14ac:dyDescent="0.35">
      <c r="A182" s="1" t="s">
        <v>65</v>
      </c>
      <c r="B182" s="1" t="s">
        <v>6</v>
      </c>
      <c r="C182" s="2">
        <v>13398</v>
      </c>
      <c r="D182" s="22">
        <v>1953</v>
      </c>
      <c r="E182" s="1" t="s">
        <v>7</v>
      </c>
    </row>
    <row r="183" spans="1:5" x14ac:dyDescent="0.35">
      <c r="A183" s="1" t="s">
        <v>66</v>
      </c>
      <c r="B183" s="1" t="s">
        <v>6</v>
      </c>
      <c r="C183" s="2">
        <v>28054</v>
      </c>
      <c r="D183" s="22">
        <v>1978</v>
      </c>
      <c r="E183" s="1" t="s">
        <v>7</v>
      </c>
    </row>
    <row r="184" spans="1:5" x14ac:dyDescent="0.35">
      <c r="A184" s="1" t="s">
        <v>263</v>
      </c>
      <c r="B184" s="1" t="s">
        <v>148</v>
      </c>
      <c r="C184" s="2">
        <v>6146</v>
      </c>
      <c r="D184" s="22" t="s">
        <v>7</v>
      </c>
      <c r="E184" s="1" t="s">
        <v>153</v>
      </c>
    </row>
    <row r="185" spans="1:5" x14ac:dyDescent="0.35">
      <c r="A185" s="1" t="s">
        <v>264</v>
      </c>
      <c r="B185" s="1" t="s">
        <v>148</v>
      </c>
      <c r="C185" s="2">
        <v>6926</v>
      </c>
      <c r="D185" s="22" t="s">
        <v>7</v>
      </c>
      <c r="E185" s="1" t="s">
        <v>149</v>
      </c>
    </row>
    <row r="186" spans="1:5" x14ac:dyDescent="0.35">
      <c r="A186" s="1" t="s">
        <v>265</v>
      </c>
      <c r="B186" s="1" t="s">
        <v>148</v>
      </c>
      <c r="C186" s="2">
        <v>50518</v>
      </c>
      <c r="D186" s="22" t="s">
        <v>7</v>
      </c>
      <c r="E186" s="1" t="s">
        <v>149</v>
      </c>
    </row>
    <row r="187" spans="1:5" x14ac:dyDescent="0.35">
      <c r="A187" s="1" t="s">
        <v>266</v>
      </c>
      <c r="B187" s="1" t="s">
        <v>148</v>
      </c>
      <c r="C187" s="2">
        <v>25181</v>
      </c>
      <c r="D187" s="22" t="s">
        <v>7</v>
      </c>
      <c r="E187" s="1" t="s">
        <v>149</v>
      </c>
    </row>
    <row r="188" spans="1:5" x14ac:dyDescent="0.35">
      <c r="A188" s="1" t="s">
        <v>267</v>
      </c>
      <c r="B188" s="1" t="s">
        <v>148</v>
      </c>
      <c r="C188" s="1">
        <v>363</v>
      </c>
      <c r="D188" s="22" t="s">
        <v>7</v>
      </c>
      <c r="E188" s="1" t="s">
        <v>153</v>
      </c>
    </row>
    <row r="189" spans="1:5" x14ac:dyDescent="0.35">
      <c r="A189" s="1" t="s">
        <v>67</v>
      </c>
      <c r="B189" s="1" t="s">
        <v>6</v>
      </c>
      <c r="C189" s="2">
        <v>9952</v>
      </c>
      <c r="D189" s="22">
        <v>1951</v>
      </c>
      <c r="E189" s="1" t="s">
        <v>7</v>
      </c>
    </row>
    <row r="190" spans="1:5" x14ac:dyDescent="0.35">
      <c r="A190" s="1" t="s">
        <v>268</v>
      </c>
      <c r="B190" s="1" t="s">
        <v>148</v>
      </c>
      <c r="C190" s="2">
        <v>28936</v>
      </c>
      <c r="D190" s="22" t="s">
        <v>7</v>
      </c>
      <c r="E190" s="1" t="s">
        <v>149</v>
      </c>
    </row>
    <row r="191" spans="1:5" x14ac:dyDescent="0.35">
      <c r="A191" s="1" t="s">
        <v>269</v>
      </c>
      <c r="B191" s="1" t="s">
        <v>148</v>
      </c>
      <c r="C191" s="2">
        <v>13822</v>
      </c>
      <c r="D191" s="22" t="s">
        <v>7</v>
      </c>
      <c r="E191" s="1" t="s">
        <v>149</v>
      </c>
    </row>
    <row r="192" spans="1:5" x14ac:dyDescent="0.35">
      <c r="A192" s="1" t="s">
        <v>68</v>
      </c>
      <c r="B192" s="1" t="s">
        <v>6</v>
      </c>
      <c r="C192" s="2">
        <v>8288</v>
      </c>
      <c r="D192" s="22">
        <v>1988</v>
      </c>
      <c r="E192" s="1" t="s">
        <v>7</v>
      </c>
    </row>
    <row r="193" spans="1:5" x14ac:dyDescent="0.35">
      <c r="A193" s="1" t="s">
        <v>270</v>
      </c>
      <c r="B193" s="1" t="s">
        <v>148</v>
      </c>
      <c r="C193" s="2">
        <v>3249</v>
      </c>
      <c r="D193" s="22" t="s">
        <v>7</v>
      </c>
      <c r="E193" s="1" t="s">
        <v>149</v>
      </c>
    </row>
    <row r="194" spans="1:5" x14ac:dyDescent="0.35">
      <c r="A194" s="1" t="s">
        <v>69</v>
      </c>
      <c r="B194" s="1" t="s">
        <v>6</v>
      </c>
      <c r="C194" s="2">
        <v>27590</v>
      </c>
      <c r="D194" s="22">
        <v>1978</v>
      </c>
      <c r="E194" s="1" t="s">
        <v>7</v>
      </c>
    </row>
    <row r="195" spans="1:5" x14ac:dyDescent="0.35">
      <c r="A195" s="1" t="s">
        <v>271</v>
      </c>
      <c r="B195" s="1" t="s">
        <v>148</v>
      </c>
      <c r="C195" s="1">
        <v>100</v>
      </c>
      <c r="D195" s="22" t="s">
        <v>7</v>
      </c>
      <c r="E195" s="1" t="s">
        <v>153</v>
      </c>
    </row>
    <row r="196" spans="1:5" x14ac:dyDescent="0.35">
      <c r="A196" s="1" t="s">
        <v>272</v>
      </c>
      <c r="B196" s="1" t="s">
        <v>148</v>
      </c>
      <c r="C196" s="2">
        <v>8775</v>
      </c>
      <c r="D196" s="22" t="s">
        <v>7</v>
      </c>
      <c r="E196" s="1" t="s">
        <v>149</v>
      </c>
    </row>
    <row r="197" spans="1:5" x14ac:dyDescent="0.35">
      <c r="A197" s="1" t="s">
        <v>273</v>
      </c>
      <c r="B197" s="1" t="s">
        <v>148</v>
      </c>
      <c r="C197" s="2">
        <v>8251</v>
      </c>
      <c r="D197" s="22" t="s">
        <v>7</v>
      </c>
      <c r="E197" s="1" t="s">
        <v>149</v>
      </c>
    </row>
    <row r="198" spans="1:5" x14ac:dyDescent="0.35">
      <c r="A198" s="1" t="s">
        <v>274</v>
      </c>
      <c r="B198" s="1" t="s">
        <v>148</v>
      </c>
      <c r="C198" s="1">
        <v>723</v>
      </c>
      <c r="D198" s="22" t="s">
        <v>7</v>
      </c>
      <c r="E198" s="1" t="s">
        <v>149</v>
      </c>
    </row>
    <row r="199" spans="1:5" x14ac:dyDescent="0.35">
      <c r="A199" s="1" t="s">
        <v>275</v>
      </c>
      <c r="B199" s="1" t="s">
        <v>148</v>
      </c>
      <c r="C199" s="1">
        <v>907</v>
      </c>
      <c r="D199" s="22" t="s">
        <v>7</v>
      </c>
      <c r="E199" s="1" t="s">
        <v>153</v>
      </c>
    </row>
    <row r="200" spans="1:5" x14ac:dyDescent="0.35">
      <c r="A200" s="1" t="s">
        <v>276</v>
      </c>
      <c r="B200" s="1" t="s">
        <v>148</v>
      </c>
      <c r="C200" s="1">
        <v>136</v>
      </c>
      <c r="D200" s="22" t="s">
        <v>7</v>
      </c>
      <c r="E200" s="1" t="s">
        <v>153</v>
      </c>
    </row>
    <row r="201" spans="1:5" x14ac:dyDescent="0.35">
      <c r="A201" s="1" t="s">
        <v>70</v>
      </c>
      <c r="B201" s="1" t="s">
        <v>6</v>
      </c>
      <c r="C201" s="2">
        <v>3512</v>
      </c>
      <c r="D201" s="22">
        <v>1978</v>
      </c>
      <c r="E201" s="1" t="s">
        <v>7</v>
      </c>
    </row>
    <row r="202" spans="1:5" x14ac:dyDescent="0.35">
      <c r="A202" s="1" t="s">
        <v>277</v>
      </c>
      <c r="B202" s="1" t="s">
        <v>148</v>
      </c>
      <c r="C202" s="2">
        <v>11212</v>
      </c>
      <c r="D202" s="22" t="s">
        <v>7</v>
      </c>
      <c r="E202" s="1" t="s">
        <v>149</v>
      </c>
    </row>
    <row r="203" spans="1:5" x14ac:dyDescent="0.35">
      <c r="A203" s="1" t="s">
        <v>71</v>
      </c>
      <c r="B203" s="1" t="s">
        <v>6</v>
      </c>
      <c r="C203" s="2">
        <v>36044</v>
      </c>
      <c r="D203" s="22">
        <v>1997</v>
      </c>
      <c r="E203" s="1" t="s">
        <v>7</v>
      </c>
    </row>
    <row r="204" spans="1:5" x14ac:dyDescent="0.35">
      <c r="A204" s="1" t="s">
        <v>72</v>
      </c>
      <c r="B204" s="1" t="s">
        <v>6</v>
      </c>
      <c r="C204" s="2">
        <v>31177</v>
      </c>
      <c r="D204" s="22">
        <v>1971</v>
      </c>
      <c r="E204" s="1" t="s">
        <v>7</v>
      </c>
    </row>
    <row r="205" spans="1:5" x14ac:dyDescent="0.35">
      <c r="A205" s="1" t="s">
        <v>278</v>
      </c>
      <c r="B205" s="1" t="s">
        <v>148</v>
      </c>
      <c r="C205" s="1">
        <v>243</v>
      </c>
      <c r="D205" s="22" t="s">
        <v>7</v>
      </c>
      <c r="E205" s="1" t="s">
        <v>153</v>
      </c>
    </row>
    <row r="206" spans="1:5" x14ac:dyDescent="0.35">
      <c r="A206" s="1" t="s">
        <v>73</v>
      </c>
      <c r="B206" s="1" t="s">
        <v>6</v>
      </c>
      <c r="C206" s="2">
        <v>95355</v>
      </c>
      <c r="D206" s="22">
        <v>2007</v>
      </c>
      <c r="E206" s="1" t="s">
        <v>7</v>
      </c>
    </row>
    <row r="207" spans="1:5" x14ac:dyDescent="0.35">
      <c r="A207" s="1" t="s">
        <v>279</v>
      </c>
      <c r="B207" s="1" t="s">
        <v>148</v>
      </c>
      <c r="C207" s="2">
        <v>1155</v>
      </c>
      <c r="D207" s="22" t="s">
        <v>7</v>
      </c>
      <c r="E207" s="1" t="s">
        <v>153</v>
      </c>
    </row>
    <row r="208" spans="1:5" x14ac:dyDescent="0.35">
      <c r="A208" s="1" t="s">
        <v>280</v>
      </c>
      <c r="B208" s="1" t="s">
        <v>148</v>
      </c>
      <c r="C208" s="2">
        <v>1498</v>
      </c>
      <c r="D208" s="22" t="s">
        <v>7</v>
      </c>
      <c r="E208" s="1" t="s">
        <v>149</v>
      </c>
    </row>
    <row r="209" spans="1:5" x14ac:dyDescent="0.35">
      <c r="A209" s="1" t="s">
        <v>281</v>
      </c>
      <c r="B209" s="1" t="s">
        <v>148</v>
      </c>
      <c r="C209" s="2">
        <v>1067</v>
      </c>
      <c r="D209" s="22" t="s">
        <v>7</v>
      </c>
      <c r="E209" s="1" t="s">
        <v>153</v>
      </c>
    </row>
    <row r="210" spans="1:5" x14ac:dyDescent="0.35">
      <c r="A210" s="1" t="s">
        <v>138</v>
      </c>
      <c r="B210" s="1" t="s">
        <v>128</v>
      </c>
      <c r="C210" s="2">
        <v>1302</v>
      </c>
      <c r="D210" s="22">
        <v>1969</v>
      </c>
      <c r="E210" s="1" t="s">
        <v>139</v>
      </c>
    </row>
    <row r="211" spans="1:5" x14ac:dyDescent="0.35">
      <c r="A211" s="1" t="s">
        <v>138</v>
      </c>
      <c r="B211" s="1" t="s">
        <v>148</v>
      </c>
      <c r="C211" s="2">
        <v>5804</v>
      </c>
      <c r="D211" s="22" t="s">
        <v>7</v>
      </c>
      <c r="E211" s="1" t="s">
        <v>153</v>
      </c>
    </row>
    <row r="212" spans="1:5" x14ac:dyDescent="0.35">
      <c r="A212" s="1" t="s">
        <v>74</v>
      </c>
      <c r="B212" s="1" t="s">
        <v>6</v>
      </c>
      <c r="C212" s="2">
        <v>18197</v>
      </c>
      <c r="D212" s="22">
        <v>1969</v>
      </c>
      <c r="E212" s="1" t="s">
        <v>7</v>
      </c>
    </row>
    <row r="213" spans="1:5" x14ac:dyDescent="0.35">
      <c r="A213" s="1" t="s">
        <v>75</v>
      </c>
      <c r="B213" s="1" t="s">
        <v>6</v>
      </c>
      <c r="C213" s="2">
        <v>88322</v>
      </c>
      <c r="D213" s="22">
        <v>1963</v>
      </c>
      <c r="E213" s="1" t="s">
        <v>7</v>
      </c>
    </row>
    <row r="214" spans="1:5" x14ac:dyDescent="0.35">
      <c r="A214" s="1" t="s">
        <v>282</v>
      </c>
      <c r="B214" s="1" t="s">
        <v>148</v>
      </c>
      <c r="C214" s="2">
        <v>11861</v>
      </c>
      <c r="D214" s="22" t="s">
        <v>7</v>
      </c>
      <c r="E214" s="1" t="s">
        <v>149</v>
      </c>
    </row>
    <row r="215" spans="1:5" x14ac:dyDescent="0.35">
      <c r="A215" s="1" t="s">
        <v>283</v>
      </c>
      <c r="B215" s="1" t="s">
        <v>148</v>
      </c>
      <c r="C215" s="2">
        <v>12897</v>
      </c>
      <c r="D215" s="22" t="s">
        <v>7</v>
      </c>
      <c r="E215" s="1" t="s">
        <v>149</v>
      </c>
    </row>
    <row r="216" spans="1:5" x14ac:dyDescent="0.35">
      <c r="A216" s="1" t="s">
        <v>76</v>
      </c>
      <c r="B216" s="1" t="s">
        <v>6</v>
      </c>
      <c r="C216" s="2">
        <v>31262</v>
      </c>
      <c r="D216" s="22">
        <v>1975</v>
      </c>
      <c r="E216" s="1" t="s">
        <v>7</v>
      </c>
    </row>
    <row r="217" spans="1:5" x14ac:dyDescent="0.35">
      <c r="A217" s="1" t="s">
        <v>372</v>
      </c>
      <c r="B217" s="1" t="s">
        <v>6</v>
      </c>
      <c r="C217" s="2">
        <v>29281</v>
      </c>
      <c r="D217" s="22">
        <v>2002</v>
      </c>
      <c r="E217" s="1" t="s">
        <v>7</v>
      </c>
    </row>
    <row r="218" spans="1:5" x14ac:dyDescent="0.35">
      <c r="A218" s="1" t="s">
        <v>284</v>
      </c>
      <c r="B218" s="1" t="s">
        <v>148</v>
      </c>
      <c r="C218" s="2">
        <v>4774</v>
      </c>
      <c r="D218" s="22" t="s">
        <v>7</v>
      </c>
      <c r="E218" s="1" t="s">
        <v>149</v>
      </c>
    </row>
    <row r="219" spans="1:5" x14ac:dyDescent="0.35">
      <c r="A219" s="1" t="s">
        <v>285</v>
      </c>
      <c r="B219" s="1" t="s">
        <v>148</v>
      </c>
      <c r="C219" s="2">
        <v>28552</v>
      </c>
      <c r="D219" s="22" t="s">
        <v>7</v>
      </c>
      <c r="E219" s="1" t="s">
        <v>149</v>
      </c>
    </row>
    <row r="220" spans="1:5" x14ac:dyDescent="0.35">
      <c r="A220" s="1" t="s">
        <v>77</v>
      </c>
      <c r="B220" s="1" t="s">
        <v>6</v>
      </c>
      <c r="C220" s="2">
        <v>15047</v>
      </c>
      <c r="D220" s="22">
        <v>2001</v>
      </c>
      <c r="E220" s="1" t="s">
        <v>7</v>
      </c>
    </row>
    <row r="221" spans="1:5" x14ac:dyDescent="0.35">
      <c r="A221" s="1" t="s">
        <v>286</v>
      </c>
      <c r="B221" s="1" t="s">
        <v>148</v>
      </c>
      <c r="C221" s="2">
        <v>16616</v>
      </c>
      <c r="D221" s="22" t="s">
        <v>7</v>
      </c>
      <c r="E221" s="1" t="s">
        <v>149</v>
      </c>
    </row>
    <row r="222" spans="1:5" x14ac:dyDescent="0.35">
      <c r="A222" s="1" t="s">
        <v>287</v>
      </c>
      <c r="B222" s="1" t="s">
        <v>148</v>
      </c>
      <c r="C222" s="2">
        <v>2973</v>
      </c>
      <c r="D222" s="22" t="s">
        <v>7</v>
      </c>
      <c r="E222" s="1" t="s">
        <v>149</v>
      </c>
    </row>
    <row r="223" spans="1:5" x14ac:dyDescent="0.35">
      <c r="A223" s="1" t="s">
        <v>288</v>
      </c>
      <c r="B223" s="1" t="s">
        <v>148</v>
      </c>
      <c r="C223" s="2">
        <v>19874</v>
      </c>
      <c r="D223" s="22" t="s">
        <v>7</v>
      </c>
      <c r="E223" s="1" t="s">
        <v>149</v>
      </c>
    </row>
    <row r="224" spans="1:5" x14ac:dyDescent="0.35">
      <c r="A224" s="1" t="s">
        <v>289</v>
      </c>
      <c r="B224" s="1" t="s">
        <v>148</v>
      </c>
      <c r="C224" s="2">
        <v>11120</v>
      </c>
      <c r="D224" s="22" t="s">
        <v>7</v>
      </c>
      <c r="E224" s="1" t="s">
        <v>149</v>
      </c>
    </row>
    <row r="225" spans="1:5" x14ac:dyDescent="0.35">
      <c r="A225" s="1" t="s">
        <v>78</v>
      </c>
      <c r="B225" s="1" t="s">
        <v>6</v>
      </c>
      <c r="C225" s="2">
        <v>29446</v>
      </c>
      <c r="D225" s="22">
        <v>1978</v>
      </c>
      <c r="E225" s="1" t="s">
        <v>7</v>
      </c>
    </row>
    <row r="226" spans="1:5" x14ac:dyDescent="0.35">
      <c r="A226" s="1" t="s">
        <v>79</v>
      </c>
      <c r="B226" s="1" t="s">
        <v>6</v>
      </c>
      <c r="C226" s="2">
        <v>4701</v>
      </c>
      <c r="D226" s="22">
        <v>1991</v>
      </c>
      <c r="E226" s="1" t="s">
        <v>7</v>
      </c>
    </row>
    <row r="227" spans="1:5" x14ac:dyDescent="0.35">
      <c r="A227" s="1" t="s">
        <v>290</v>
      </c>
      <c r="B227" s="1" t="s">
        <v>148</v>
      </c>
      <c r="C227" s="2">
        <v>1636</v>
      </c>
      <c r="D227" s="22" t="s">
        <v>7</v>
      </c>
      <c r="E227" s="1" t="s">
        <v>153</v>
      </c>
    </row>
    <row r="228" spans="1:5" x14ac:dyDescent="0.35">
      <c r="A228" s="1" t="s">
        <v>140</v>
      </c>
      <c r="B228" s="1" t="s">
        <v>128</v>
      </c>
      <c r="C228" s="2">
        <v>98</v>
      </c>
      <c r="D228" s="22"/>
      <c r="E228" s="1" t="s">
        <v>141</v>
      </c>
    </row>
    <row r="229" spans="1:5" x14ac:dyDescent="0.35">
      <c r="A229" s="1" t="s">
        <v>140</v>
      </c>
      <c r="B229" s="1" t="s">
        <v>148</v>
      </c>
      <c r="C229" s="2">
        <v>7532</v>
      </c>
      <c r="D229" s="22" t="s">
        <v>7</v>
      </c>
      <c r="E229" s="1" t="s">
        <v>153</v>
      </c>
    </row>
    <row r="230" spans="1:5" x14ac:dyDescent="0.35">
      <c r="A230" s="1" t="s">
        <v>291</v>
      </c>
      <c r="B230" s="1" t="s">
        <v>148</v>
      </c>
      <c r="C230" s="2">
        <v>5812</v>
      </c>
      <c r="D230" s="22" t="s">
        <v>7</v>
      </c>
      <c r="E230" s="1" t="s">
        <v>149</v>
      </c>
    </row>
    <row r="231" spans="1:5" x14ac:dyDescent="0.35">
      <c r="A231" s="1" t="s">
        <v>292</v>
      </c>
      <c r="B231" s="1" t="s">
        <v>148</v>
      </c>
      <c r="C231" s="2">
        <v>1423</v>
      </c>
      <c r="D231" s="22" t="s">
        <v>7</v>
      </c>
      <c r="E231" s="1" t="s">
        <v>153</v>
      </c>
    </row>
    <row r="232" spans="1:5" x14ac:dyDescent="0.35">
      <c r="A232" s="1" t="s">
        <v>80</v>
      </c>
      <c r="B232" s="1" t="s">
        <v>6</v>
      </c>
      <c r="C232" s="2">
        <v>13967</v>
      </c>
      <c r="D232" s="22">
        <v>1987</v>
      </c>
      <c r="E232" s="1" t="s">
        <v>7</v>
      </c>
    </row>
    <row r="233" spans="1:5" x14ac:dyDescent="0.35">
      <c r="A233" s="1" t="s">
        <v>293</v>
      </c>
      <c r="B233" s="1" t="s">
        <v>148</v>
      </c>
      <c r="C233" s="2">
        <v>12236</v>
      </c>
      <c r="D233" s="22" t="s">
        <v>7</v>
      </c>
      <c r="E233" s="1" t="s">
        <v>149</v>
      </c>
    </row>
    <row r="234" spans="1:5" x14ac:dyDescent="0.35">
      <c r="A234" s="1" t="s">
        <v>294</v>
      </c>
      <c r="B234" s="1" t="s">
        <v>148</v>
      </c>
      <c r="C234" s="2">
        <v>4961</v>
      </c>
      <c r="D234" s="22" t="s">
        <v>7</v>
      </c>
      <c r="E234" s="1" t="s">
        <v>149</v>
      </c>
    </row>
    <row r="235" spans="1:5" x14ac:dyDescent="0.35">
      <c r="A235" s="1" t="s">
        <v>81</v>
      </c>
      <c r="B235" s="1" t="s">
        <v>6</v>
      </c>
      <c r="C235" s="2">
        <v>53004</v>
      </c>
      <c r="D235" s="22">
        <v>1983</v>
      </c>
      <c r="E235" s="1" t="s">
        <v>7</v>
      </c>
    </row>
    <row r="236" spans="1:5" x14ac:dyDescent="0.35">
      <c r="A236" s="1" t="s">
        <v>142</v>
      </c>
      <c r="B236" s="1" t="s">
        <v>128</v>
      </c>
      <c r="C236" s="2">
        <v>197</v>
      </c>
      <c r="D236" s="22">
        <v>1987</v>
      </c>
      <c r="E236" s="1" t="s">
        <v>143</v>
      </c>
    </row>
    <row r="237" spans="1:5" x14ac:dyDescent="0.35">
      <c r="A237" s="1" t="s">
        <v>142</v>
      </c>
      <c r="B237" s="1" t="s">
        <v>148</v>
      </c>
      <c r="C237" s="2">
        <v>1151</v>
      </c>
      <c r="D237" s="22" t="s">
        <v>7</v>
      </c>
      <c r="E237" s="1" t="s">
        <v>153</v>
      </c>
    </row>
    <row r="238" spans="1:5" x14ac:dyDescent="0.35">
      <c r="A238" s="1" t="s">
        <v>82</v>
      </c>
      <c r="B238" s="1" t="s">
        <v>6</v>
      </c>
      <c r="C238" s="2">
        <v>18455</v>
      </c>
      <c r="D238" s="22">
        <v>1969</v>
      </c>
      <c r="E238" s="1" t="s">
        <v>7</v>
      </c>
    </row>
    <row r="239" spans="1:5" x14ac:dyDescent="0.35">
      <c r="A239" s="1" t="s">
        <v>295</v>
      </c>
      <c r="B239" s="1" t="s">
        <v>148</v>
      </c>
      <c r="C239" s="2">
        <v>12113</v>
      </c>
      <c r="D239" s="22" t="s">
        <v>7</v>
      </c>
      <c r="E239" s="1" t="s">
        <v>149</v>
      </c>
    </row>
    <row r="240" spans="1:5" x14ac:dyDescent="0.35">
      <c r="A240" s="1" t="s">
        <v>296</v>
      </c>
      <c r="B240" s="1" t="s">
        <v>148</v>
      </c>
      <c r="C240" s="1">
        <v>732</v>
      </c>
      <c r="D240" s="22" t="s">
        <v>7</v>
      </c>
      <c r="E240" s="1" t="s">
        <v>153</v>
      </c>
    </row>
    <row r="241" spans="1:5" x14ac:dyDescent="0.35">
      <c r="A241" s="1" t="s">
        <v>297</v>
      </c>
      <c r="B241" s="1" t="s">
        <v>148</v>
      </c>
      <c r="C241" s="2">
        <v>1142</v>
      </c>
      <c r="D241" s="22" t="s">
        <v>7</v>
      </c>
      <c r="E241" s="1" t="s">
        <v>153</v>
      </c>
    </row>
    <row r="242" spans="1:5" x14ac:dyDescent="0.35">
      <c r="A242" s="1" t="s">
        <v>298</v>
      </c>
      <c r="B242" s="1" t="s">
        <v>148</v>
      </c>
      <c r="C242" s="2">
        <v>1915</v>
      </c>
      <c r="D242" s="22" t="s">
        <v>7</v>
      </c>
      <c r="E242" s="1" t="s">
        <v>153</v>
      </c>
    </row>
    <row r="243" spans="1:5" x14ac:dyDescent="0.35">
      <c r="A243" s="1" t="s">
        <v>299</v>
      </c>
      <c r="B243" s="1" t="s">
        <v>148</v>
      </c>
      <c r="C243" s="2">
        <v>42514</v>
      </c>
      <c r="D243" s="22" t="s">
        <v>7</v>
      </c>
      <c r="E243" s="1" t="s">
        <v>149</v>
      </c>
    </row>
    <row r="244" spans="1:5" x14ac:dyDescent="0.35">
      <c r="A244" s="1" t="s">
        <v>300</v>
      </c>
      <c r="B244" s="1" t="s">
        <v>148</v>
      </c>
      <c r="C244" s="1">
        <v>688</v>
      </c>
      <c r="D244" s="22" t="s">
        <v>7</v>
      </c>
      <c r="E244" s="1" t="s">
        <v>153</v>
      </c>
    </row>
    <row r="245" spans="1:5" x14ac:dyDescent="0.35">
      <c r="A245" s="1" t="s">
        <v>301</v>
      </c>
      <c r="B245" s="1" t="s">
        <v>148</v>
      </c>
      <c r="C245" s="2">
        <v>9227</v>
      </c>
      <c r="D245" s="22" t="s">
        <v>7</v>
      </c>
      <c r="E245" s="1" t="s">
        <v>149</v>
      </c>
    </row>
    <row r="246" spans="1:5" x14ac:dyDescent="0.35">
      <c r="A246" s="1" t="s">
        <v>302</v>
      </c>
      <c r="B246" s="1" t="s">
        <v>148</v>
      </c>
      <c r="C246" s="2">
        <v>60991</v>
      </c>
      <c r="D246" s="22" t="s">
        <v>7</v>
      </c>
      <c r="E246" s="1" t="s">
        <v>149</v>
      </c>
    </row>
    <row r="247" spans="1:5" x14ac:dyDescent="0.35">
      <c r="A247" s="1" t="s">
        <v>303</v>
      </c>
      <c r="B247" s="1" t="s">
        <v>148</v>
      </c>
      <c r="C247" s="2">
        <v>2979</v>
      </c>
      <c r="D247" s="22" t="s">
        <v>7</v>
      </c>
      <c r="E247" s="1" t="s">
        <v>153</v>
      </c>
    </row>
    <row r="248" spans="1:5" x14ac:dyDescent="0.35">
      <c r="A248" s="1" t="s">
        <v>304</v>
      </c>
      <c r="B248" s="1" t="s">
        <v>148</v>
      </c>
      <c r="C248" s="2">
        <v>3466</v>
      </c>
      <c r="D248" s="22" t="s">
        <v>7</v>
      </c>
      <c r="E248" s="1" t="s">
        <v>153</v>
      </c>
    </row>
    <row r="249" spans="1:5" x14ac:dyDescent="0.35">
      <c r="A249" s="1" t="s">
        <v>305</v>
      </c>
      <c r="B249" s="1" t="s">
        <v>148</v>
      </c>
      <c r="C249" s="2">
        <v>2972</v>
      </c>
      <c r="D249" s="22" t="s">
        <v>7</v>
      </c>
      <c r="E249" s="1" t="s">
        <v>149</v>
      </c>
    </row>
    <row r="250" spans="1:5" x14ac:dyDescent="0.35">
      <c r="A250" s="1" t="s">
        <v>83</v>
      </c>
      <c r="B250" s="1" t="s">
        <v>6</v>
      </c>
      <c r="C250" s="2">
        <v>94389</v>
      </c>
      <c r="D250" s="22">
        <v>1978</v>
      </c>
      <c r="E250" s="1" t="s">
        <v>7</v>
      </c>
    </row>
    <row r="251" spans="1:5" x14ac:dyDescent="0.35">
      <c r="A251" s="1" t="s">
        <v>306</v>
      </c>
      <c r="B251" s="1" t="s">
        <v>148</v>
      </c>
      <c r="C251" s="2">
        <v>34214</v>
      </c>
      <c r="D251" s="22" t="s">
        <v>7</v>
      </c>
      <c r="E251" s="1" t="s">
        <v>149</v>
      </c>
    </row>
    <row r="252" spans="1:5" x14ac:dyDescent="0.35">
      <c r="A252" s="1" t="s">
        <v>307</v>
      </c>
      <c r="B252" s="1" t="s">
        <v>148</v>
      </c>
      <c r="C252" s="2">
        <v>14346</v>
      </c>
      <c r="D252" s="22" t="s">
        <v>7</v>
      </c>
      <c r="E252" s="1" t="s">
        <v>149</v>
      </c>
    </row>
    <row r="253" spans="1:5" x14ac:dyDescent="0.35">
      <c r="A253" s="1" t="s">
        <v>84</v>
      </c>
      <c r="B253" s="1" t="s">
        <v>6</v>
      </c>
      <c r="C253" s="2">
        <v>25236</v>
      </c>
      <c r="D253" s="22">
        <v>1970</v>
      </c>
      <c r="E253" s="1" t="s">
        <v>7</v>
      </c>
    </row>
    <row r="254" spans="1:5" x14ac:dyDescent="0.35">
      <c r="A254" s="1" t="s">
        <v>308</v>
      </c>
      <c r="B254" s="1" t="s">
        <v>148</v>
      </c>
      <c r="C254" s="2">
        <v>12285</v>
      </c>
      <c r="D254" s="22" t="s">
        <v>7</v>
      </c>
      <c r="E254" s="1" t="s">
        <v>153</v>
      </c>
    </row>
    <row r="255" spans="1:5" x14ac:dyDescent="0.35">
      <c r="A255" s="1" t="s">
        <v>85</v>
      </c>
      <c r="B255" s="1" t="s">
        <v>6</v>
      </c>
      <c r="C255" s="2">
        <v>53400</v>
      </c>
      <c r="D255" s="22">
        <v>1978</v>
      </c>
      <c r="E255" s="1" t="s">
        <v>7</v>
      </c>
    </row>
    <row r="256" spans="1:5" x14ac:dyDescent="0.35">
      <c r="A256" s="1" t="s">
        <v>309</v>
      </c>
      <c r="B256" s="1" t="s">
        <v>148</v>
      </c>
      <c r="C256" s="2">
        <v>1404</v>
      </c>
      <c r="D256" s="22" t="s">
        <v>7</v>
      </c>
      <c r="E256" s="1" t="s">
        <v>153</v>
      </c>
    </row>
    <row r="257" spans="1:5" x14ac:dyDescent="0.35">
      <c r="A257" s="1" t="s">
        <v>310</v>
      </c>
      <c r="B257" s="1" t="s">
        <v>148</v>
      </c>
      <c r="C257" s="2">
        <v>5646</v>
      </c>
      <c r="D257" s="22" t="s">
        <v>7</v>
      </c>
      <c r="E257" s="1" t="s">
        <v>153</v>
      </c>
    </row>
    <row r="258" spans="1:5" x14ac:dyDescent="0.35">
      <c r="A258" s="1" t="s">
        <v>311</v>
      </c>
      <c r="B258" s="1" t="s">
        <v>148</v>
      </c>
      <c r="C258" s="2">
        <v>18010</v>
      </c>
      <c r="D258" s="22" t="s">
        <v>7</v>
      </c>
      <c r="E258" s="1" t="s">
        <v>149</v>
      </c>
    </row>
    <row r="259" spans="1:5" x14ac:dyDescent="0.35">
      <c r="A259" s="1" t="s">
        <v>86</v>
      </c>
      <c r="B259" s="1" t="s">
        <v>6</v>
      </c>
      <c r="C259" s="2">
        <v>7269</v>
      </c>
      <c r="D259" s="22">
        <v>1984</v>
      </c>
      <c r="E259" s="1" t="s">
        <v>7</v>
      </c>
    </row>
    <row r="260" spans="1:5" x14ac:dyDescent="0.35">
      <c r="A260" s="1" t="s">
        <v>312</v>
      </c>
      <c r="B260" s="1" t="s">
        <v>148</v>
      </c>
      <c r="C260" s="1">
        <v>445</v>
      </c>
      <c r="D260" s="22" t="s">
        <v>7</v>
      </c>
      <c r="E260" s="1" t="s">
        <v>153</v>
      </c>
    </row>
    <row r="261" spans="1:5" x14ac:dyDescent="0.35">
      <c r="A261" s="1" t="s">
        <v>313</v>
      </c>
      <c r="B261" s="1" t="s">
        <v>148</v>
      </c>
      <c r="C261" s="2">
        <v>6375</v>
      </c>
      <c r="D261" s="22" t="s">
        <v>7</v>
      </c>
      <c r="E261" s="1" t="s">
        <v>149</v>
      </c>
    </row>
    <row r="262" spans="1:5" x14ac:dyDescent="0.35">
      <c r="A262" s="1" t="s">
        <v>87</v>
      </c>
      <c r="B262" s="1" t="s">
        <v>6</v>
      </c>
      <c r="C262" s="2">
        <v>1451</v>
      </c>
      <c r="D262" s="22"/>
      <c r="E262" s="1" t="s">
        <v>7</v>
      </c>
    </row>
    <row r="263" spans="1:5" x14ac:dyDescent="0.35">
      <c r="A263" s="1" t="s">
        <v>374</v>
      </c>
      <c r="B263" s="1" t="s">
        <v>148</v>
      </c>
      <c r="C263" s="2">
        <v>1524</v>
      </c>
      <c r="D263" s="22" t="s">
        <v>7</v>
      </c>
      <c r="E263" s="1" t="s">
        <v>149</v>
      </c>
    </row>
    <row r="264" spans="1:5" x14ac:dyDescent="0.35">
      <c r="A264" s="1" t="s">
        <v>88</v>
      </c>
      <c r="B264" s="1" t="s">
        <v>6</v>
      </c>
      <c r="C264" s="2">
        <v>8799</v>
      </c>
      <c r="D264" s="22">
        <v>1985</v>
      </c>
      <c r="E264" s="1" t="s">
        <v>7</v>
      </c>
    </row>
    <row r="265" spans="1:5" x14ac:dyDescent="0.35">
      <c r="A265" s="1" t="s">
        <v>89</v>
      </c>
      <c r="B265" s="1" t="s">
        <v>6</v>
      </c>
      <c r="C265" s="2">
        <v>43350</v>
      </c>
      <c r="D265" s="22">
        <v>1952</v>
      </c>
      <c r="E265" s="1" t="s">
        <v>7</v>
      </c>
    </row>
    <row r="266" spans="1:5" x14ac:dyDescent="0.35">
      <c r="A266" s="1" t="s">
        <v>314</v>
      </c>
      <c r="B266" s="1" t="s">
        <v>148</v>
      </c>
      <c r="C266" s="2">
        <v>9465</v>
      </c>
      <c r="D266" s="22" t="s">
        <v>7</v>
      </c>
      <c r="E266" s="1" t="s">
        <v>149</v>
      </c>
    </row>
    <row r="267" spans="1:5" x14ac:dyDescent="0.35">
      <c r="A267" s="1" t="s">
        <v>315</v>
      </c>
      <c r="B267" s="1" t="s">
        <v>148</v>
      </c>
      <c r="C267" s="1">
        <v>891</v>
      </c>
      <c r="D267" s="22" t="s">
        <v>7</v>
      </c>
      <c r="E267" s="1" t="s">
        <v>153</v>
      </c>
    </row>
    <row r="268" spans="1:5" x14ac:dyDescent="0.35">
      <c r="A268" s="1" t="s">
        <v>316</v>
      </c>
      <c r="B268" s="1" t="s">
        <v>148</v>
      </c>
      <c r="C268" s="2">
        <v>20256</v>
      </c>
      <c r="D268" s="22" t="s">
        <v>7</v>
      </c>
      <c r="E268" s="1" t="s">
        <v>149</v>
      </c>
    </row>
    <row r="269" spans="1:5" x14ac:dyDescent="0.35">
      <c r="A269" s="1" t="s">
        <v>90</v>
      </c>
      <c r="B269" s="1" t="s">
        <v>6</v>
      </c>
      <c r="C269" s="2">
        <v>28326</v>
      </c>
      <c r="D269" s="22">
        <v>1978</v>
      </c>
      <c r="E269" s="1" t="s">
        <v>7</v>
      </c>
    </row>
    <row r="270" spans="1:5" x14ac:dyDescent="0.35">
      <c r="A270" s="1" t="s">
        <v>317</v>
      </c>
      <c r="B270" s="1" t="s">
        <v>148</v>
      </c>
      <c r="C270" s="1">
        <v>701</v>
      </c>
      <c r="D270" s="22" t="s">
        <v>7</v>
      </c>
      <c r="E270" s="1" t="s">
        <v>153</v>
      </c>
    </row>
    <row r="271" spans="1:5" x14ac:dyDescent="0.35">
      <c r="A271" s="1" t="s">
        <v>91</v>
      </c>
      <c r="B271" s="1" t="s">
        <v>6</v>
      </c>
      <c r="C271" s="2">
        <v>18839</v>
      </c>
      <c r="D271" s="22">
        <v>1954</v>
      </c>
      <c r="E271" s="1" t="s">
        <v>7</v>
      </c>
    </row>
    <row r="272" spans="1:5" x14ac:dyDescent="0.35">
      <c r="A272" s="1" t="s">
        <v>92</v>
      </c>
      <c r="B272" s="1" t="s">
        <v>6</v>
      </c>
      <c r="C272" s="2">
        <v>15613</v>
      </c>
      <c r="D272" s="22">
        <v>1952</v>
      </c>
      <c r="E272" s="1" t="s">
        <v>7</v>
      </c>
    </row>
    <row r="273" spans="1:5" x14ac:dyDescent="0.35">
      <c r="A273" s="1" t="s">
        <v>93</v>
      </c>
      <c r="B273" s="1" t="s">
        <v>6</v>
      </c>
      <c r="C273" s="2">
        <v>18666</v>
      </c>
      <c r="D273" s="22">
        <v>1953</v>
      </c>
      <c r="E273" s="1" t="s">
        <v>7</v>
      </c>
    </row>
    <row r="274" spans="1:5" x14ac:dyDescent="0.35">
      <c r="A274" s="1" t="s">
        <v>318</v>
      </c>
      <c r="B274" s="1" t="s">
        <v>148</v>
      </c>
      <c r="C274" s="2">
        <v>3146</v>
      </c>
      <c r="D274" s="22" t="s">
        <v>7</v>
      </c>
      <c r="E274" s="1" t="s">
        <v>149</v>
      </c>
    </row>
    <row r="275" spans="1:5" x14ac:dyDescent="0.35">
      <c r="A275" s="1" t="s">
        <v>319</v>
      </c>
      <c r="B275" s="1" t="s">
        <v>148</v>
      </c>
      <c r="C275" s="2">
        <v>1411</v>
      </c>
      <c r="D275" s="22" t="s">
        <v>7</v>
      </c>
      <c r="E275" s="1" t="s">
        <v>149</v>
      </c>
    </row>
    <row r="276" spans="1:5" x14ac:dyDescent="0.35">
      <c r="A276" s="1" t="s">
        <v>320</v>
      </c>
      <c r="B276" s="1" t="s">
        <v>148</v>
      </c>
      <c r="C276" s="2">
        <v>4324</v>
      </c>
      <c r="D276" s="22" t="s">
        <v>7</v>
      </c>
      <c r="E276" s="1" t="s">
        <v>153</v>
      </c>
    </row>
    <row r="277" spans="1:5" x14ac:dyDescent="0.35">
      <c r="A277" s="1" t="s">
        <v>321</v>
      </c>
      <c r="B277" s="1" t="s">
        <v>148</v>
      </c>
      <c r="C277" s="2">
        <v>7616</v>
      </c>
      <c r="D277" s="22" t="s">
        <v>7</v>
      </c>
      <c r="E277" s="1" t="s">
        <v>149</v>
      </c>
    </row>
    <row r="278" spans="1:5" x14ac:dyDescent="0.35">
      <c r="A278" s="1" t="s">
        <v>94</v>
      </c>
      <c r="B278" s="1" t="s">
        <v>6</v>
      </c>
      <c r="C278" s="2">
        <v>37683</v>
      </c>
      <c r="D278" s="22">
        <v>1953</v>
      </c>
      <c r="E278" s="1" t="s">
        <v>7</v>
      </c>
    </row>
    <row r="279" spans="1:5" x14ac:dyDescent="0.35">
      <c r="A279" s="1" t="s">
        <v>322</v>
      </c>
      <c r="B279" s="1" t="s">
        <v>148</v>
      </c>
      <c r="C279" s="2">
        <v>1885</v>
      </c>
      <c r="D279" s="22" t="s">
        <v>7</v>
      </c>
      <c r="E279" s="1" t="s">
        <v>153</v>
      </c>
    </row>
    <row r="280" spans="1:5" x14ac:dyDescent="0.35">
      <c r="A280" s="1" t="s">
        <v>95</v>
      </c>
      <c r="B280" s="1" t="s">
        <v>6</v>
      </c>
      <c r="C280" s="2">
        <v>18160</v>
      </c>
      <c r="D280" s="22">
        <v>1969</v>
      </c>
      <c r="E280" s="1" t="s">
        <v>7</v>
      </c>
    </row>
    <row r="281" spans="1:5" x14ac:dyDescent="0.35">
      <c r="A281" s="1" t="s">
        <v>96</v>
      </c>
      <c r="B281" s="1" t="s">
        <v>6</v>
      </c>
      <c r="C281" s="2">
        <v>81175</v>
      </c>
      <c r="D281" s="22">
        <v>1978</v>
      </c>
      <c r="E281" s="1" t="s">
        <v>7</v>
      </c>
    </row>
    <row r="282" spans="1:5" x14ac:dyDescent="0.35">
      <c r="A282" s="1" t="s">
        <v>323</v>
      </c>
      <c r="B282" s="1" t="s">
        <v>148</v>
      </c>
      <c r="C282" s="2">
        <v>17715</v>
      </c>
      <c r="D282" s="22" t="s">
        <v>7</v>
      </c>
      <c r="E282" s="1" t="s">
        <v>149</v>
      </c>
    </row>
    <row r="283" spans="1:5" x14ac:dyDescent="0.35">
      <c r="A283" s="1" t="s">
        <v>324</v>
      </c>
      <c r="B283" s="1" t="s">
        <v>148</v>
      </c>
      <c r="C283" s="2">
        <v>6169</v>
      </c>
      <c r="D283" s="22" t="s">
        <v>7</v>
      </c>
      <c r="E283" s="1" t="s">
        <v>149</v>
      </c>
    </row>
    <row r="284" spans="1:5" x14ac:dyDescent="0.35">
      <c r="A284" s="1" t="s">
        <v>97</v>
      </c>
      <c r="B284" s="1" t="s">
        <v>6</v>
      </c>
      <c r="C284" s="2">
        <v>10151</v>
      </c>
      <c r="D284" s="22">
        <v>1996</v>
      </c>
      <c r="E284" s="1" t="s">
        <v>7</v>
      </c>
    </row>
    <row r="285" spans="1:5" x14ac:dyDescent="0.35">
      <c r="A285" s="1" t="s">
        <v>98</v>
      </c>
      <c r="B285" s="1" t="s">
        <v>6</v>
      </c>
      <c r="C285" s="2">
        <v>16865</v>
      </c>
      <c r="D285" s="22">
        <v>1971</v>
      </c>
      <c r="E285" s="1" t="s">
        <v>7</v>
      </c>
    </row>
    <row r="286" spans="1:5" x14ac:dyDescent="0.35">
      <c r="A286" s="1" t="s">
        <v>325</v>
      </c>
      <c r="B286" s="1" t="s">
        <v>148</v>
      </c>
      <c r="C286" s="2">
        <v>9722</v>
      </c>
      <c r="D286" s="22" t="s">
        <v>7</v>
      </c>
      <c r="E286" s="1" t="s">
        <v>149</v>
      </c>
    </row>
    <row r="287" spans="1:5" x14ac:dyDescent="0.35">
      <c r="A287" s="1" t="s">
        <v>326</v>
      </c>
      <c r="B287" s="1" t="s">
        <v>148</v>
      </c>
      <c r="C287" s="2">
        <v>11942</v>
      </c>
      <c r="D287" s="22" t="s">
        <v>7</v>
      </c>
      <c r="E287" s="1" t="s">
        <v>149</v>
      </c>
    </row>
    <row r="288" spans="1:5" x14ac:dyDescent="0.35">
      <c r="A288" s="1" t="s">
        <v>327</v>
      </c>
      <c r="B288" s="1" t="s">
        <v>148</v>
      </c>
      <c r="C288" s="2">
        <v>153677</v>
      </c>
      <c r="D288" s="22" t="s">
        <v>7</v>
      </c>
      <c r="E288" s="1" t="s">
        <v>149</v>
      </c>
    </row>
    <row r="289" spans="1:5" x14ac:dyDescent="0.35">
      <c r="A289" s="1" t="s">
        <v>328</v>
      </c>
      <c r="B289" s="1" t="s">
        <v>148</v>
      </c>
      <c r="C289" s="2">
        <v>8130</v>
      </c>
      <c r="D289" s="22" t="s">
        <v>7</v>
      </c>
      <c r="E289" s="1" t="s">
        <v>149</v>
      </c>
    </row>
    <row r="290" spans="1:5" x14ac:dyDescent="0.35">
      <c r="A290" s="1" t="s">
        <v>329</v>
      </c>
      <c r="B290" s="1" t="s">
        <v>148</v>
      </c>
      <c r="C290" s="2">
        <v>1837</v>
      </c>
      <c r="D290" s="22" t="s">
        <v>7</v>
      </c>
      <c r="E290" s="1" t="s">
        <v>149</v>
      </c>
    </row>
    <row r="291" spans="1:5" x14ac:dyDescent="0.35">
      <c r="A291" s="1" t="s">
        <v>99</v>
      </c>
      <c r="B291" s="1" t="s">
        <v>6</v>
      </c>
      <c r="C291" s="2">
        <v>23625</v>
      </c>
      <c r="D291" s="22">
        <v>1978</v>
      </c>
      <c r="E291" s="1" t="s">
        <v>7</v>
      </c>
    </row>
    <row r="292" spans="1:5" x14ac:dyDescent="0.35">
      <c r="A292" s="1" t="s">
        <v>330</v>
      </c>
      <c r="B292" s="1" t="s">
        <v>148</v>
      </c>
      <c r="C292" s="2">
        <v>28742</v>
      </c>
      <c r="D292" s="22" t="s">
        <v>7</v>
      </c>
      <c r="E292" s="1" t="s">
        <v>149</v>
      </c>
    </row>
    <row r="293" spans="1:5" x14ac:dyDescent="0.35">
      <c r="A293" s="1" t="s">
        <v>331</v>
      </c>
      <c r="B293" s="1" t="s">
        <v>148</v>
      </c>
      <c r="C293" s="2">
        <v>7159</v>
      </c>
      <c r="D293" s="22" t="s">
        <v>7</v>
      </c>
      <c r="E293" s="1" t="s">
        <v>153</v>
      </c>
    </row>
    <row r="294" spans="1:5" x14ac:dyDescent="0.35">
      <c r="A294" s="1" t="s">
        <v>100</v>
      </c>
      <c r="B294" s="1" t="s">
        <v>6</v>
      </c>
      <c r="C294" s="2">
        <v>9559</v>
      </c>
      <c r="D294" s="22">
        <v>1990</v>
      </c>
      <c r="E294" s="1" t="s">
        <v>7</v>
      </c>
    </row>
    <row r="295" spans="1:5" x14ac:dyDescent="0.35">
      <c r="A295" s="1" t="s">
        <v>101</v>
      </c>
      <c r="B295" s="1" t="s">
        <v>6</v>
      </c>
      <c r="C295" s="2">
        <v>19248</v>
      </c>
      <c r="D295" s="22">
        <v>1960</v>
      </c>
      <c r="E295" s="1" t="s">
        <v>7</v>
      </c>
    </row>
    <row r="296" spans="1:5" x14ac:dyDescent="0.35">
      <c r="A296" s="1" t="s">
        <v>332</v>
      </c>
      <c r="B296" s="1" t="s">
        <v>148</v>
      </c>
      <c r="C296" s="2">
        <v>3643</v>
      </c>
      <c r="D296" s="22" t="s">
        <v>7</v>
      </c>
      <c r="E296" s="1" t="s">
        <v>149</v>
      </c>
    </row>
    <row r="297" spans="1:5" x14ac:dyDescent="0.35">
      <c r="A297" s="1" t="s">
        <v>333</v>
      </c>
      <c r="B297" s="1" t="s">
        <v>148</v>
      </c>
      <c r="C297" s="2">
        <v>9506</v>
      </c>
      <c r="D297" s="22" t="s">
        <v>7</v>
      </c>
      <c r="E297" s="1" t="s">
        <v>149</v>
      </c>
    </row>
    <row r="298" spans="1:5" x14ac:dyDescent="0.35">
      <c r="A298" s="1" t="s">
        <v>102</v>
      </c>
      <c r="B298" s="1" t="s">
        <v>6</v>
      </c>
      <c r="C298" s="2">
        <v>15184</v>
      </c>
      <c r="D298" s="22">
        <v>1978</v>
      </c>
      <c r="E298" s="1" t="s">
        <v>7</v>
      </c>
    </row>
    <row r="299" spans="1:5" x14ac:dyDescent="0.35">
      <c r="A299" s="1" t="s">
        <v>334</v>
      </c>
      <c r="B299" s="1" t="s">
        <v>148</v>
      </c>
      <c r="C299" s="2">
        <v>16692</v>
      </c>
      <c r="D299" s="22" t="s">
        <v>7</v>
      </c>
      <c r="E299" s="1" t="s">
        <v>153</v>
      </c>
    </row>
    <row r="300" spans="1:5" x14ac:dyDescent="0.35">
      <c r="A300" s="1" t="s">
        <v>103</v>
      </c>
      <c r="B300" s="1" t="s">
        <v>6</v>
      </c>
      <c r="C300" s="2">
        <v>57327</v>
      </c>
      <c r="D300" s="22">
        <v>1981</v>
      </c>
      <c r="E300" s="1" t="s">
        <v>7</v>
      </c>
    </row>
    <row r="301" spans="1:5" x14ac:dyDescent="0.35">
      <c r="A301" s="1" t="s">
        <v>104</v>
      </c>
      <c r="B301" s="1" t="s">
        <v>6</v>
      </c>
      <c r="C301" s="2">
        <v>8115</v>
      </c>
      <c r="D301" s="22">
        <v>1951</v>
      </c>
      <c r="E301" s="1" t="s">
        <v>7</v>
      </c>
    </row>
    <row r="302" spans="1:5" x14ac:dyDescent="0.35">
      <c r="A302" s="1" t="s">
        <v>105</v>
      </c>
      <c r="B302" s="1" t="s">
        <v>6</v>
      </c>
      <c r="C302" s="2">
        <v>31154</v>
      </c>
      <c r="D302" s="22">
        <v>1983</v>
      </c>
      <c r="E302" s="1" t="s">
        <v>7</v>
      </c>
    </row>
    <row r="303" spans="1:5" x14ac:dyDescent="0.35">
      <c r="A303" s="1" t="s">
        <v>335</v>
      </c>
      <c r="B303" s="1" t="s">
        <v>148</v>
      </c>
      <c r="C303" s="2">
        <v>4132</v>
      </c>
      <c r="D303" s="22" t="s">
        <v>7</v>
      </c>
      <c r="E303" s="1" t="s">
        <v>149</v>
      </c>
    </row>
    <row r="304" spans="1:5" x14ac:dyDescent="0.35">
      <c r="A304" s="1" t="s">
        <v>336</v>
      </c>
      <c r="B304" s="1" t="s">
        <v>148</v>
      </c>
      <c r="C304" s="1">
        <v>467</v>
      </c>
      <c r="D304" s="22" t="s">
        <v>7</v>
      </c>
      <c r="E304" s="1" t="s">
        <v>153</v>
      </c>
    </row>
    <row r="305" spans="1:5" x14ac:dyDescent="0.35">
      <c r="A305" s="1" t="s">
        <v>106</v>
      </c>
      <c r="B305" s="1" t="s">
        <v>6</v>
      </c>
      <c r="C305" s="2">
        <v>6613</v>
      </c>
      <c r="D305" s="22">
        <v>1953</v>
      </c>
      <c r="E305" s="1" t="s">
        <v>7</v>
      </c>
    </row>
    <row r="306" spans="1:5" x14ac:dyDescent="0.35">
      <c r="A306" s="1" t="s">
        <v>337</v>
      </c>
      <c r="B306" s="1" t="s">
        <v>148</v>
      </c>
      <c r="C306" s="2">
        <v>9497</v>
      </c>
      <c r="D306" s="22" t="s">
        <v>7</v>
      </c>
      <c r="E306" s="1" t="s">
        <v>149</v>
      </c>
    </row>
    <row r="307" spans="1:5" x14ac:dyDescent="0.35">
      <c r="A307" s="1" t="s">
        <v>338</v>
      </c>
      <c r="B307" s="1" t="s">
        <v>148</v>
      </c>
      <c r="C307" s="2">
        <v>1076</v>
      </c>
      <c r="D307" s="22" t="s">
        <v>7</v>
      </c>
      <c r="E307" s="1" t="s">
        <v>149</v>
      </c>
    </row>
    <row r="308" spans="1:5" x14ac:dyDescent="0.35">
      <c r="A308" s="1" t="s">
        <v>107</v>
      </c>
      <c r="B308" s="1" t="s">
        <v>6</v>
      </c>
      <c r="C308" s="2">
        <v>12442</v>
      </c>
      <c r="D308" s="22">
        <v>1987</v>
      </c>
      <c r="E308" s="1" t="s">
        <v>7</v>
      </c>
    </row>
    <row r="309" spans="1:5" x14ac:dyDescent="0.35">
      <c r="A309" s="1" t="s">
        <v>339</v>
      </c>
      <c r="B309" s="1" t="s">
        <v>148</v>
      </c>
      <c r="C309" s="1">
        <v>513</v>
      </c>
      <c r="D309" s="22" t="s">
        <v>7</v>
      </c>
      <c r="E309" s="1" t="s">
        <v>153</v>
      </c>
    </row>
    <row r="310" spans="1:5" x14ac:dyDescent="0.35">
      <c r="A310" s="1" t="s">
        <v>340</v>
      </c>
      <c r="B310" s="1" t="s">
        <v>148</v>
      </c>
      <c r="C310" s="2">
        <v>7968</v>
      </c>
      <c r="D310" s="22" t="s">
        <v>7</v>
      </c>
      <c r="E310" s="1" t="s">
        <v>149</v>
      </c>
    </row>
    <row r="311" spans="1:5" x14ac:dyDescent="0.35">
      <c r="A311" s="1" t="s">
        <v>341</v>
      </c>
      <c r="B311" s="1" t="s">
        <v>148</v>
      </c>
      <c r="C311" s="2">
        <v>14100</v>
      </c>
      <c r="D311" s="22" t="s">
        <v>7</v>
      </c>
      <c r="E311" s="1" t="s">
        <v>149</v>
      </c>
    </row>
    <row r="312" spans="1:5" x14ac:dyDescent="0.35">
      <c r="A312" s="1" t="s">
        <v>108</v>
      </c>
      <c r="B312" s="1" t="s">
        <v>6</v>
      </c>
      <c r="C312" s="2">
        <v>27041</v>
      </c>
      <c r="D312" s="22">
        <v>1978</v>
      </c>
      <c r="E312" s="1" t="s">
        <v>7</v>
      </c>
    </row>
    <row r="313" spans="1:5" x14ac:dyDescent="0.35">
      <c r="A313" s="1" t="s">
        <v>342</v>
      </c>
      <c r="B313" s="1" t="s">
        <v>148</v>
      </c>
      <c r="C313" s="2">
        <v>2087</v>
      </c>
      <c r="D313" s="22" t="s">
        <v>7</v>
      </c>
      <c r="E313" s="1" t="s">
        <v>153</v>
      </c>
    </row>
    <row r="314" spans="1:5" x14ac:dyDescent="0.35">
      <c r="A314" s="1" t="s">
        <v>109</v>
      </c>
      <c r="B314" s="1" t="s">
        <v>6</v>
      </c>
      <c r="C314" s="2">
        <v>25427</v>
      </c>
      <c r="D314" s="22">
        <v>1977</v>
      </c>
      <c r="E314" s="1" t="s">
        <v>7</v>
      </c>
    </row>
    <row r="315" spans="1:5" x14ac:dyDescent="0.35">
      <c r="A315" s="1" t="s">
        <v>110</v>
      </c>
      <c r="B315" s="1" t="s">
        <v>6</v>
      </c>
      <c r="C315" s="2">
        <v>62597</v>
      </c>
      <c r="D315" s="22">
        <v>1978</v>
      </c>
      <c r="E315" s="1" t="s">
        <v>7</v>
      </c>
    </row>
    <row r="316" spans="1:5" x14ac:dyDescent="0.35">
      <c r="A316" s="1" t="s">
        <v>343</v>
      </c>
      <c r="B316" s="1" t="s">
        <v>148</v>
      </c>
      <c r="C316" s="2">
        <v>9821</v>
      </c>
      <c r="D316" s="22" t="s">
        <v>7</v>
      </c>
      <c r="E316" s="1" t="s">
        <v>149</v>
      </c>
    </row>
    <row r="317" spans="1:5" x14ac:dyDescent="0.35">
      <c r="A317" s="1" t="s">
        <v>344</v>
      </c>
      <c r="B317" s="1" t="s">
        <v>148</v>
      </c>
      <c r="C317" s="2">
        <v>22694</v>
      </c>
      <c r="D317" s="22" t="s">
        <v>7</v>
      </c>
      <c r="E317" s="1" t="s">
        <v>149</v>
      </c>
    </row>
    <row r="318" spans="1:5" x14ac:dyDescent="0.35">
      <c r="A318" s="1" t="s">
        <v>345</v>
      </c>
      <c r="B318" s="1" t="s">
        <v>148</v>
      </c>
      <c r="C318" s="2">
        <v>5205</v>
      </c>
      <c r="D318" s="22" t="s">
        <v>7</v>
      </c>
      <c r="E318" s="1" t="s">
        <v>149</v>
      </c>
    </row>
    <row r="319" spans="1:5" x14ac:dyDescent="0.35">
      <c r="A319" s="1" t="s">
        <v>346</v>
      </c>
      <c r="B319" s="1" t="s">
        <v>148</v>
      </c>
      <c r="C319" s="1">
        <v>743</v>
      </c>
      <c r="D319" s="22" t="s">
        <v>7</v>
      </c>
      <c r="E319" s="1" t="s">
        <v>153</v>
      </c>
    </row>
    <row r="320" spans="1:5" x14ac:dyDescent="0.35">
      <c r="A320" s="1" t="s">
        <v>347</v>
      </c>
      <c r="B320" s="1" t="s">
        <v>148</v>
      </c>
      <c r="C320" s="1">
        <v>487</v>
      </c>
      <c r="D320" s="22" t="s">
        <v>7</v>
      </c>
      <c r="E320" s="1" t="s">
        <v>153</v>
      </c>
    </row>
    <row r="321" spans="1:5" x14ac:dyDescent="0.35">
      <c r="A321" s="1" t="s">
        <v>111</v>
      </c>
      <c r="B321" s="1" t="s">
        <v>6</v>
      </c>
      <c r="C321" s="2">
        <v>35749</v>
      </c>
      <c r="D321" s="22">
        <v>1971</v>
      </c>
      <c r="E321" s="1" t="s">
        <v>7</v>
      </c>
    </row>
    <row r="322" spans="1:5" x14ac:dyDescent="0.35">
      <c r="A322" s="1" t="s">
        <v>112</v>
      </c>
      <c r="B322" s="1" t="s">
        <v>6</v>
      </c>
      <c r="C322" s="2">
        <v>13823</v>
      </c>
      <c r="D322" s="22">
        <v>2000</v>
      </c>
      <c r="E322" s="1" t="s">
        <v>7</v>
      </c>
    </row>
    <row r="323" spans="1:5" x14ac:dyDescent="0.35">
      <c r="A323" s="1" t="s">
        <v>348</v>
      </c>
      <c r="B323" s="1" t="s">
        <v>148</v>
      </c>
      <c r="C323" s="2">
        <v>16934</v>
      </c>
      <c r="D323" s="22" t="s">
        <v>7</v>
      </c>
      <c r="E323" s="1" t="s">
        <v>149</v>
      </c>
    </row>
    <row r="324" spans="1:5" x14ac:dyDescent="0.35">
      <c r="A324" s="1" t="s">
        <v>113</v>
      </c>
      <c r="B324" s="1" t="s">
        <v>6</v>
      </c>
      <c r="C324" s="2">
        <v>28747</v>
      </c>
      <c r="D324" s="22">
        <v>1987</v>
      </c>
      <c r="E324" s="1" t="s">
        <v>7</v>
      </c>
    </row>
    <row r="325" spans="1:5" x14ac:dyDescent="0.35">
      <c r="A325" s="1" t="s">
        <v>349</v>
      </c>
      <c r="B325" s="1" t="s">
        <v>148</v>
      </c>
      <c r="C325" s="2">
        <v>3662</v>
      </c>
      <c r="D325" s="22" t="s">
        <v>7</v>
      </c>
      <c r="E325" s="1" t="s">
        <v>153</v>
      </c>
    </row>
    <row r="326" spans="1:5" x14ac:dyDescent="0.35">
      <c r="A326" s="1" t="s">
        <v>350</v>
      </c>
      <c r="B326" s="1" t="s">
        <v>148</v>
      </c>
      <c r="C326" s="1">
        <v>867</v>
      </c>
      <c r="D326" s="22" t="s">
        <v>7</v>
      </c>
      <c r="E326" s="1" t="s">
        <v>153</v>
      </c>
    </row>
    <row r="327" spans="1:5" x14ac:dyDescent="0.35">
      <c r="A327" s="1" t="s">
        <v>114</v>
      </c>
      <c r="B327" s="1" t="s">
        <v>6</v>
      </c>
      <c r="C327" s="2">
        <v>5208</v>
      </c>
      <c r="D327" s="22">
        <v>1967</v>
      </c>
      <c r="E327" s="1" t="s">
        <v>7</v>
      </c>
    </row>
    <row r="328" spans="1:5" x14ac:dyDescent="0.35">
      <c r="A328" s="1" t="s">
        <v>351</v>
      </c>
      <c r="B328" s="1" t="s">
        <v>148</v>
      </c>
      <c r="C328" s="2">
        <v>8008</v>
      </c>
      <c r="D328" s="22" t="s">
        <v>7</v>
      </c>
      <c r="E328" s="1" t="s">
        <v>149</v>
      </c>
    </row>
    <row r="329" spans="1:5" x14ac:dyDescent="0.35">
      <c r="A329" s="1" t="s">
        <v>352</v>
      </c>
      <c r="B329" s="1" t="s">
        <v>148</v>
      </c>
      <c r="C329" s="2">
        <v>7254</v>
      </c>
      <c r="D329" s="22" t="s">
        <v>7</v>
      </c>
      <c r="E329" s="1" t="s">
        <v>149</v>
      </c>
    </row>
    <row r="330" spans="1:5" x14ac:dyDescent="0.35">
      <c r="A330" s="1" t="s">
        <v>353</v>
      </c>
      <c r="B330" s="1" t="s">
        <v>148</v>
      </c>
      <c r="C330" s="2">
        <v>3721</v>
      </c>
      <c r="D330" s="22" t="s">
        <v>7</v>
      </c>
      <c r="E330" s="1" t="s">
        <v>149</v>
      </c>
    </row>
    <row r="331" spans="1:5" x14ac:dyDescent="0.35">
      <c r="A331" s="1" t="s">
        <v>115</v>
      </c>
      <c r="B331" s="1" t="s">
        <v>6</v>
      </c>
      <c r="C331" s="2">
        <v>4688</v>
      </c>
      <c r="D331" s="22">
        <v>1969</v>
      </c>
      <c r="E331" s="1" t="s">
        <v>7</v>
      </c>
    </row>
    <row r="332" spans="1:5" x14ac:dyDescent="0.35">
      <c r="A332" s="1" t="s">
        <v>354</v>
      </c>
      <c r="B332" s="1" t="s">
        <v>148</v>
      </c>
      <c r="C332" s="2">
        <v>28527</v>
      </c>
      <c r="D332" s="22" t="s">
        <v>7</v>
      </c>
      <c r="E332" s="1" t="s">
        <v>149</v>
      </c>
    </row>
    <row r="333" spans="1:5" x14ac:dyDescent="0.35">
      <c r="A333" s="1" t="s">
        <v>355</v>
      </c>
      <c r="B333" s="1" t="s">
        <v>148</v>
      </c>
      <c r="C333" s="2">
        <v>1172</v>
      </c>
      <c r="D333" s="22" t="s">
        <v>7</v>
      </c>
      <c r="E333" s="1" t="s">
        <v>149</v>
      </c>
    </row>
    <row r="334" spans="1:5" x14ac:dyDescent="0.35">
      <c r="A334" s="1" t="s">
        <v>356</v>
      </c>
      <c r="B334" s="1" t="s">
        <v>148</v>
      </c>
      <c r="C334" s="2">
        <v>2197</v>
      </c>
      <c r="D334" s="22" t="s">
        <v>7</v>
      </c>
      <c r="E334" s="1" t="s">
        <v>153</v>
      </c>
    </row>
    <row r="335" spans="1:5" x14ac:dyDescent="0.35">
      <c r="A335" s="1" t="s">
        <v>116</v>
      </c>
      <c r="B335" s="1" t="s">
        <v>6</v>
      </c>
      <c r="C335" s="2">
        <v>19067</v>
      </c>
      <c r="D335" s="22">
        <v>1974</v>
      </c>
      <c r="E335" s="1" t="s">
        <v>7</v>
      </c>
    </row>
    <row r="336" spans="1:5" x14ac:dyDescent="0.35">
      <c r="A336" s="1" t="s">
        <v>357</v>
      </c>
      <c r="B336" s="1" t="s">
        <v>148</v>
      </c>
      <c r="C336" s="2">
        <v>41303</v>
      </c>
      <c r="D336" s="22" t="s">
        <v>7</v>
      </c>
      <c r="E336" s="1" t="s">
        <v>149</v>
      </c>
    </row>
    <row r="337" spans="1:5" x14ac:dyDescent="0.35">
      <c r="A337" s="1" t="s">
        <v>117</v>
      </c>
      <c r="B337" s="1" t="s">
        <v>6</v>
      </c>
      <c r="C337" s="2">
        <v>24566</v>
      </c>
      <c r="D337" s="22">
        <v>1994</v>
      </c>
      <c r="E337" s="1" t="s">
        <v>7</v>
      </c>
    </row>
    <row r="338" spans="1:5" x14ac:dyDescent="0.35">
      <c r="A338" s="1" t="s">
        <v>358</v>
      </c>
      <c r="B338" s="1" t="s">
        <v>148</v>
      </c>
      <c r="C338" s="2">
        <v>1711</v>
      </c>
      <c r="D338" s="22" t="s">
        <v>7</v>
      </c>
      <c r="E338" s="1" t="s">
        <v>149</v>
      </c>
    </row>
    <row r="339" spans="1:5" x14ac:dyDescent="0.35">
      <c r="A339" s="1" t="s">
        <v>118</v>
      </c>
      <c r="B339" s="1" t="s">
        <v>6</v>
      </c>
      <c r="C339" s="2">
        <v>7874</v>
      </c>
      <c r="D339" s="22">
        <v>1968</v>
      </c>
      <c r="E339" s="1" t="s">
        <v>7</v>
      </c>
    </row>
    <row r="340" spans="1:5" x14ac:dyDescent="0.35">
      <c r="A340" s="1" t="s">
        <v>119</v>
      </c>
      <c r="B340" s="1" t="s">
        <v>6</v>
      </c>
      <c r="C340" s="2">
        <v>12103</v>
      </c>
      <c r="D340" s="22">
        <v>1973</v>
      </c>
      <c r="E340" s="1" t="s">
        <v>7</v>
      </c>
    </row>
    <row r="341" spans="1:5" x14ac:dyDescent="0.35">
      <c r="A341" s="1" t="s">
        <v>144</v>
      </c>
      <c r="B341" s="1" t="s">
        <v>128</v>
      </c>
      <c r="C341" s="2">
        <v>315</v>
      </c>
      <c r="D341" s="22">
        <v>1975</v>
      </c>
      <c r="E341" s="1" t="s">
        <v>369</v>
      </c>
    </row>
    <row r="342" spans="1:5" x14ac:dyDescent="0.35">
      <c r="A342" s="1" t="s">
        <v>144</v>
      </c>
      <c r="B342" s="1" t="s">
        <v>148</v>
      </c>
      <c r="C342" s="2">
        <v>15674</v>
      </c>
      <c r="D342" s="22" t="s">
        <v>7</v>
      </c>
      <c r="E342" s="1" t="s">
        <v>153</v>
      </c>
    </row>
    <row r="343" spans="1:5" x14ac:dyDescent="0.35">
      <c r="A343" s="1" t="s">
        <v>120</v>
      </c>
      <c r="B343" s="1" t="s">
        <v>6</v>
      </c>
      <c r="C343" s="2">
        <v>16215</v>
      </c>
      <c r="D343" s="22">
        <v>1977</v>
      </c>
      <c r="E343" s="1" t="s">
        <v>7</v>
      </c>
    </row>
    <row r="344" spans="1:5" x14ac:dyDescent="0.35">
      <c r="A344" s="1" t="s">
        <v>121</v>
      </c>
      <c r="B344" s="1" t="s">
        <v>6</v>
      </c>
      <c r="C344" s="2">
        <v>57213</v>
      </c>
      <c r="D344" s="22">
        <v>1972</v>
      </c>
      <c r="E344" s="1" t="s">
        <v>7</v>
      </c>
    </row>
    <row r="345" spans="1:5" x14ac:dyDescent="0.35">
      <c r="A345" s="1" t="s">
        <v>359</v>
      </c>
      <c r="B345" s="1" t="s">
        <v>148</v>
      </c>
      <c r="C345" s="2">
        <v>1488</v>
      </c>
      <c r="D345" s="22" t="s">
        <v>7</v>
      </c>
      <c r="E345" s="1" t="s">
        <v>149</v>
      </c>
    </row>
    <row r="346" spans="1:5" x14ac:dyDescent="0.35">
      <c r="A346" s="1" t="s">
        <v>360</v>
      </c>
      <c r="B346" s="1" t="s">
        <v>148</v>
      </c>
      <c r="C346" s="2">
        <v>15139</v>
      </c>
      <c r="D346" s="22" t="s">
        <v>7</v>
      </c>
      <c r="E346" s="1" t="s">
        <v>149</v>
      </c>
    </row>
    <row r="347" spans="1:5" x14ac:dyDescent="0.35">
      <c r="A347" s="1" t="s">
        <v>361</v>
      </c>
      <c r="B347" s="1" t="s">
        <v>148</v>
      </c>
      <c r="C347" s="2">
        <v>14656</v>
      </c>
      <c r="D347" s="22" t="s">
        <v>7</v>
      </c>
      <c r="E347" s="1" t="s">
        <v>149</v>
      </c>
    </row>
    <row r="348" spans="1:5" x14ac:dyDescent="0.35">
      <c r="A348" s="1" t="s">
        <v>363</v>
      </c>
      <c r="B348" s="1" t="s">
        <v>148</v>
      </c>
      <c r="C348" s="2">
        <v>2638</v>
      </c>
      <c r="D348" s="22" t="s">
        <v>7</v>
      </c>
      <c r="E348" s="1" t="s">
        <v>149</v>
      </c>
    </row>
    <row r="349" spans="1:5" x14ac:dyDescent="0.35">
      <c r="A349" s="1" t="s">
        <v>364</v>
      </c>
      <c r="B349" s="1" t="s">
        <v>148</v>
      </c>
      <c r="C349" s="2">
        <v>7522</v>
      </c>
      <c r="D349" s="22" t="s">
        <v>7</v>
      </c>
      <c r="E349" s="1" t="s">
        <v>149</v>
      </c>
    </row>
    <row r="350" spans="1:5" x14ac:dyDescent="0.35">
      <c r="A350" s="1" t="s">
        <v>362</v>
      </c>
      <c r="B350" s="1" t="s">
        <v>200</v>
      </c>
      <c r="C350" s="2">
        <v>23390</v>
      </c>
      <c r="D350" s="22" t="s">
        <v>7</v>
      </c>
      <c r="E350" s="1" t="s">
        <v>153</v>
      </c>
    </row>
    <row r="351" spans="1:5" x14ac:dyDescent="0.35">
      <c r="A351" s="1" t="s">
        <v>122</v>
      </c>
      <c r="B351" s="1" t="s">
        <v>6</v>
      </c>
      <c r="C351" s="2">
        <v>10847</v>
      </c>
      <c r="D351" s="22">
        <v>1958</v>
      </c>
      <c r="E351" s="1" t="s">
        <v>7</v>
      </c>
    </row>
    <row r="352" spans="1:5" x14ac:dyDescent="0.35">
      <c r="A352" s="1" t="s">
        <v>123</v>
      </c>
      <c r="B352" s="1" t="s">
        <v>6</v>
      </c>
      <c r="C352" s="2">
        <v>22760</v>
      </c>
      <c r="D352" s="22">
        <v>1956</v>
      </c>
      <c r="E352" s="1" t="s">
        <v>7</v>
      </c>
    </row>
    <row r="353" spans="1:5" x14ac:dyDescent="0.35">
      <c r="A353" s="1" t="s">
        <v>365</v>
      </c>
      <c r="B353" s="1" t="s">
        <v>148</v>
      </c>
      <c r="C353" s="1">
        <v>938</v>
      </c>
      <c r="D353" s="22" t="s">
        <v>7</v>
      </c>
      <c r="E353" s="1" t="s">
        <v>153</v>
      </c>
    </row>
    <row r="354" spans="1:5" x14ac:dyDescent="0.35">
      <c r="A354" s="1" t="s">
        <v>124</v>
      </c>
      <c r="B354" s="1" t="s">
        <v>6</v>
      </c>
      <c r="C354" s="2">
        <v>18558</v>
      </c>
      <c r="D354" s="22">
        <v>1978</v>
      </c>
      <c r="E354" s="1" t="s">
        <v>7</v>
      </c>
    </row>
    <row r="355" spans="1:5" x14ac:dyDescent="0.35">
      <c r="A355" s="1" t="s">
        <v>125</v>
      </c>
      <c r="B355" s="1" t="s">
        <v>6</v>
      </c>
      <c r="C355" s="2">
        <v>40297</v>
      </c>
      <c r="D355" s="22" t="s">
        <v>126</v>
      </c>
      <c r="E355" s="1" t="s">
        <v>7</v>
      </c>
    </row>
    <row r="356" spans="1:5" x14ac:dyDescent="0.35">
      <c r="A356" s="1" t="s">
        <v>145</v>
      </c>
      <c r="B356" s="1" t="s">
        <v>128</v>
      </c>
      <c r="C356" s="2">
        <v>360</v>
      </c>
      <c r="D356" s="22">
        <v>1995</v>
      </c>
      <c r="E356" s="1" t="s">
        <v>146</v>
      </c>
    </row>
    <row r="357" spans="1:5" x14ac:dyDescent="0.35">
      <c r="A357" s="1" t="s">
        <v>145</v>
      </c>
      <c r="B357" s="1" t="s">
        <v>148</v>
      </c>
      <c r="C357" s="2">
        <v>184826</v>
      </c>
      <c r="D357" s="22" t="s">
        <v>7</v>
      </c>
      <c r="E357" s="1" t="s">
        <v>153</v>
      </c>
    </row>
    <row r="358" spans="1:5" x14ac:dyDescent="0.35">
      <c r="A358" s="1" t="s">
        <v>366</v>
      </c>
      <c r="B358" s="1" t="s">
        <v>148</v>
      </c>
      <c r="C358" s="2">
        <v>1200</v>
      </c>
      <c r="D358" s="22" t="s">
        <v>7</v>
      </c>
      <c r="E358" s="1" t="s">
        <v>149</v>
      </c>
    </row>
    <row r="359" spans="1:5" x14ac:dyDescent="0.35">
      <c r="A359" s="1" t="s">
        <v>367</v>
      </c>
      <c r="B359" s="1" t="s">
        <v>148</v>
      </c>
      <c r="C359" s="2">
        <v>11930</v>
      </c>
      <c r="D359" s="22" t="s">
        <v>7</v>
      </c>
      <c r="E359" s="1" t="s">
        <v>149</v>
      </c>
    </row>
    <row r="360" spans="1:5" x14ac:dyDescent="0.35">
      <c r="A360" s="1" t="s">
        <v>368</v>
      </c>
      <c r="B360" s="1" t="s">
        <v>148</v>
      </c>
      <c r="C360" s="2">
        <v>23292</v>
      </c>
      <c r="D360" s="22" t="s">
        <v>7</v>
      </c>
      <c r="E360" s="1" t="s">
        <v>149</v>
      </c>
    </row>
    <row r="361" spans="1:5" x14ac:dyDescent="0.35">
      <c r="A361" s="1" t="s">
        <v>392</v>
      </c>
      <c r="B361" s="1" t="s">
        <v>148</v>
      </c>
      <c r="C361" s="2">
        <v>5677</v>
      </c>
      <c r="D361" s="22" t="s">
        <v>7</v>
      </c>
      <c r="E361" s="1" t="s">
        <v>153</v>
      </c>
    </row>
    <row r="362" spans="1:5" x14ac:dyDescent="0.35">
      <c r="A362" s="1" t="s">
        <v>378</v>
      </c>
      <c r="B362" s="1" t="s">
        <v>6</v>
      </c>
      <c r="C362" s="2">
        <v>15672</v>
      </c>
      <c r="D362" s="22">
        <v>1971</v>
      </c>
      <c r="E362" s="1" t="s">
        <v>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36541C-C21D-4C06-AAFF-9E824C3511D8}">
  <dimension ref="A1:H713"/>
  <sheetViews>
    <sheetView workbookViewId="0">
      <selection sqref="A1:H713"/>
    </sheetView>
  </sheetViews>
  <sheetFormatPr defaultColWidth="9.08984375" defaultRowHeight="14.5" x14ac:dyDescent="0.35"/>
  <cols>
    <col min="1" max="1" width="20.90625" style="1" bestFit="1" customWidth="1"/>
    <col min="2" max="2" width="20.36328125" style="1" customWidth="1"/>
    <col min="3" max="3" width="31.36328125" style="1" customWidth="1"/>
    <col min="4" max="4" width="35.36328125" style="1" customWidth="1"/>
    <col min="5" max="5" width="62.08984375" style="1" customWidth="1"/>
    <col min="6" max="6" width="10.453125" style="1" customWidth="1"/>
    <col min="7" max="7" width="24.08984375" style="1" bestFit="1" customWidth="1"/>
    <col min="8" max="8" width="26.6328125" style="1" customWidth="1"/>
    <col min="9" max="16384" width="9.08984375" style="1"/>
  </cols>
  <sheetData>
    <row r="1" spans="1:8" x14ac:dyDescent="0.35">
      <c r="A1" s="3" t="s">
        <v>0</v>
      </c>
      <c r="B1" s="3" t="s">
        <v>1</v>
      </c>
      <c r="C1" s="3" t="s">
        <v>2</v>
      </c>
      <c r="D1" s="3" t="s">
        <v>3</v>
      </c>
      <c r="E1" s="3" t="s">
        <v>409</v>
      </c>
      <c r="F1" s="4" t="s">
        <v>394</v>
      </c>
      <c r="G1" s="4" t="s">
        <v>376</v>
      </c>
      <c r="H1" s="3" t="s">
        <v>410</v>
      </c>
    </row>
    <row r="2" spans="1:8" x14ac:dyDescent="0.35">
      <c r="A2" s="1" t="s">
        <v>147</v>
      </c>
      <c r="B2" s="1" t="s">
        <v>148</v>
      </c>
      <c r="C2" s="2">
        <v>16557</v>
      </c>
      <c r="D2" s="1" t="s">
        <v>7</v>
      </c>
      <c r="E2" s="1" t="s">
        <v>149</v>
      </c>
      <c r="F2" s="1">
        <v>2023</v>
      </c>
      <c r="G2" s="1" t="str">
        <f>SUBSTITUTE(UPPER(A2),"*","")</f>
        <v>ABINGTON</v>
      </c>
      <c r="H2" s="1" t="str">
        <f>B2</f>
        <v>Non-Fluoridated</v>
      </c>
    </row>
    <row r="3" spans="1:8" x14ac:dyDescent="0.35">
      <c r="A3" s="1" t="s">
        <v>5</v>
      </c>
      <c r="B3" s="1" t="s">
        <v>6</v>
      </c>
      <c r="C3" s="2">
        <v>23634</v>
      </c>
      <c r="D3" s="1">
        <v>1970</v>
      </c>
      <c r="E3" s="1" t="s">
        <v>7</v>
      </c>
      <c r="F3" s="1">
        <v>2023</v>
      </c>
      <c r="G3" s="1" t="str">
        <f t="shared" ref="G3:G66" si="0">SUBSTITUTE(UPPER(A3),"*","")</f>
        <v>ACTON</v>
      </c>
      <c r="H3" s="1" t="str">
        <f t="shared" ref="H3:H66" si="1">B3</f>
        <v>Fully Fluoridated</v>
      </c>
    </row>
    <row r="4" spans="1:8" x14ac:dyDescent="0.35">
      <c r="A4" s="1" t="s">
        <v>8</v>
      </c>
      <c r="B4" s="1" t="s">
        <v>6</v>
      </c>
      <c r="C4" s="2">
        <v>10589</v>
      </c>
      <c r="D4" s="1">
        <v>2007</v>
      </c>
      <c r="E4" s="1" t="s">
        <v>7</v>
      </c>
      <c r="F4" s="1">
        <v>2023</v>
      </c>
      <c r="G4" s="1" t="str">
        <f t="shared" si="0"/>
        <v>ACUSHNET</v>
      </c>
      <c r="H4" s="1" t="str">
        <f t="shared" si="1"/>
        <v>Fully Fluoridated</v>
      </c>
    </row>
    <row r="5" spans="1:8" x14ac:dyDescent="0.35">
      <c r="A5" s="1" t="s">
        <v>150</v>
      </c>
      <c r="B5" s="1" t="s">
        <v>148</v>
      </c>
      <c r="C5" s="2">
        <v>8084</v>
      </c>
      <c r="D5" s="1" t="s">
        <v>7</v>
      </c>
      <c r="E5" s="1" t="s">
        <v>149</v>
      </c>
      <c r="F5" s="1">
        <v>2023</v>
      </c>
      <c r="G5" s="1" t="str">
        <f t="shared" si="0"/>
        <v>ADAMS</v>
      </c>
      <c r="H5" s="1" t="str">
        <f t="shared" si="1"/>
        <v>Non-Fluoridated</v>
      </c>
    </row>
    <row r="6" spans="1:8" x14ac:dyDescent="0.35">
      <c r="A6" s="1" t="s">
        <v>151</v>
      </c>
      <c r="B6" s="1" t="s">
        <v>148</v>
      </c>
      <c r="C6" s="2">
        <v>28627</v>
      </c>
      <c r="D6" s="1" t="s">
        <v>7</v>
      </c>
      <c r="E6" s="1" t="s">
        <v>149</v>
      </c>
      <c r="F6" s="1">
        <v>2023</v>
      </c>
      <c r="G6" s="1" t="str">
        <f t="shared" si="0"/>
        <v>AGAWAM</v>
      </c>
      <c r="H6" s="1" t="str">
        <f t="shared" si="1"/>
        <v>Non-Fluoridated</v>
      </c>
    </row>
    <row r="7" spans="1:8" x14ac:dyDescent="0.35">
      <c r="A7" s="1" t="s">
        <v>152</v>
      </c>
      <c r="B7" s="1" t="s">
        <v>148</v>
      </c>
      <c r="C7" s="1">
        <v>411</v>
      </c>
      <c r="D7" s="1" t="s">
        <v>7</v>
      </c>
      <c r="E7" s="1" t="s">
        <v>153</v>
      </c>
      <c r="F7" s="1">
        <v>2023</v>
      </c>
      <c r="G7" s="1" t="str">
        <f t="shared" si="0"/>
        <v>ALFORD</v>
      </c>
      <c r="H7" s="1" t="str">
        <f t="shared" si="1"/>
        <v>Non-Fluoridated</v>
      </c>
    </row>
    <row r="8" spans="1:8" x14ac:dyDescent="0.35">
      <c r="A8" s="1" t="s">
        <v>154</v>
      </c>
      <c r="B8" s="1" t="s">
        <v>148</v>
      </c>
      <c r="C8" s="2">
        <v>17474</v>
      </c>
      <c r="D8" s="1" t="s">
        <v>7</v>
      </c>
      <c r="E8" s="1" t="s">
        <v>149</v>
      </c>
      <c r="F8" s="1">
        <v>2023</v>
      </c>
      <c r="G8" s="1" t="str">
        <f t="shared" si="0"/>
        <v>AMESBURY</v>
      </c>
      <c r="H8" s="1" t="str">
        <f t="shared" si="1"/>
        <v>Non-Fluoridated</v>
      </c>
    </row>
    <row r="9" spans="1:8" x14ac:dyDescent="0.35">
      <c r="A9" s="1" t="s">
        <v>9</v>
      </c>
      <c r="B9" s="1" t="s">
        <v>6</v>
      </c>
      <c r="C9" s="2">
        <v>39995</v>
      </c>
      <c r="D9" s="1">
        <v>1987</v>
      </c>
      <c r="E9" s="1" t="s">
        <v>7</v>
      </c>
      <c r="F9" s="1">
        <v>2023</v>
      </c>
      <c r="G9" s="1" t="str">
        <f t="shared" si="0"/>
        <v>AMHERST</v>
      </c>
      <c r="H9" s="1" t="str">
        <f t="shared" si="1"/>
        <v>Fully Fluoridated</v>
      </c>
    </row>
    <row r="10" spans="1:8" x14ac:dyDescent="0.35">
      <c r="A10" s="1" t="s">
        <v>10</v>
      </c>
      <c r="B10" s="1" t="s">
        <v>6</v>
      </c>
      <c r="C10" s="2">
        <v>36098</v>
      </c>
      <c r="D10" s="1">
        <v>1969</v>
      </c>
      <c r="E10" s="1" t="s">
        <v>7</v>
      </c>
      <c r="F10" s="1">
        <v>2023</v>
      </c>
      <c r="G10" s="1" t="str">
        <f t="shared" si="0"/>
        <v>ANDOVER</v>
      </c>
      <c r="H10" s="1" t="str">
        <f t="shared" si="1"/>
        <v>Fully Fluoridated</v>
      </c>
    </row>
    <row r="11" spans="1:8" x14ac:dyDescent="0.35">
      <c r="A11" s="1" t="s">
        <v>155</v>
      </c>
      <c r="B11" s="1" t="s">
        <v>148</v>
      </c>
      <c r="C11" s="1">
        <v>675</v>
      </c>
      <c r="D11" s="1" t="s">
        <v>7</v>
      </c>
      <c r="E11" s="1" t="s">
        <v>149</v>
      </c>
      <c r="F11" s="1">
        <v>2023</v>
      </c>
      <c r="G11" s="1" t="str">
        <f t="shared" si="0"/>
        <v>AQUINNAH</v>
      </c>
      <c r="H11" s="1" t="str">
        <f t="shared" si="1"/>
        <v>Non-Fluoridated</v>
      </c>
    </row>
    <row r="12" spans="1:8" x14ac:dyDescent="0.35">
      <c r="A12" s="1" t="s">
        <v>11</v>
      </c>
      <c r="B12" s="1" t="s">
        <v>6</v>
      </c>
      <c r="C12" s="2">
        <v>45379</v>
      </c>
      <c r="D12" s="1">
        <v>1978</v>
      </c>
      <c r="E12" s="1" t="s">
        <v>7</v>
      </c>
      <c r="F12" s="1">
        <v>2023</v>
      </c>
      <c r="G12" s="1" t="str">
        <f t="shared" si="0"/>
        <v>ARLINGTON</v>
      </c>
      <c r="H12" s="1" t="str">
        <f t="shared" si="1"/>
        <v>Fully Fluoridated</v>
      </c>
    </row>
    <row r="13" spans="1:8" x14ac:dyDescent="0.35">
      <c r="A13" s="1" t="s">
        <v>12</v>
      </c>
      <c r="B13" s="1" t="s">
        <v>6</v>
      </c>
      <c r="C13" s="2">
        <v>6304</v>
      </c>
      <c r="D13" s="1">
        <v>1958</v>
      </c>
      <c r="E13" s="1" t="s">
        <v>7</v>
      </c>
      <c r="F13" s="1">
        <v>2023</v>
      </c>
      <c r="G13" s="1" t="str">
        <f t="shared" si="0"/>
        <v>ASHBURNHAM</v>
      </c>
      <c r="H13" s="1" t="str">
        <f t="shared" si="1"/>
        <v>Fully Fluoridated</v>
      </c>
    </row>
    <row r="14" spans="1:8" x14ac:dyDescent="0.35">
      <c r="A14" s="1" t="s">
        <v>156</v>
      </c>
      <c r="B14" s="1" t="s">
        <v>148</v>
      </c>
      <c r="C14" s="2">
        <v>3211</v>
      </c>
      <c r="D14" s="1" t="s">
        <v>7</v>
      </c>
      <c r="E14" s="1" t="s">
        <v>153</v>
      </c>
      <c r="F14" s="1">
        <v>2023</v>
      </c>
      <c r="G14" s="1" t="str">
        <f t="shared" si="0"/>
        <v>ASHBY</v>
      </c>
      <c r="H14" s="1" t="str">
        <f t="shared" si="1"/>
        <v>Non-Fluoridated</v>
      </c>
    </row>
    <row r="15" spans="1:8" x14ac:dyDescent="0.35">
      <c r="A15" s="1" t="s">
        <v>157</v>
      </c>
      <c r="B15" s="1" t="s">
        <v>148</v>
      </c>
      <c r="C15" s="2">
        <v>1793</v>
      </c>
      <c r="D15" s="1" t="s">
        <v>7</v>
      </c>
      <c r="E15" s="1" t="s">
        <v>153</v>
      </c>
      <c r="F15" s="1">
        <v>2023</v>
      </c>
      <c r="G15" s="1" t="str">
        <f t="shared" si="0"/>
        <v>ASHFIELD</v>
      </c>
      <c r="H15" s="1" t="str">
        <f t="shared" si="1"/>
        <v>Non-Fluoridated</v>
      </c>
    </row>
    <row r="16" spans="1:8" x14ac:dyDescent="0.35">
      <c r="A16" s="1" t="s">
        <v>158</v>
      </c>
      <c r="B16" s="1" t="s">
        <v>148</v>
      </c>
      <c r="C16" s="2">
        <v>17787</v>
      </c>
      <c r="D16" s="1" t="s">
        <v>7</v>
      </c>
      <c r="E16" s="1" t="s">
        <v>149</v>
      </c>
      <c r="F16" s="1">
        <v>2023</v>
      </c>
      <c r="G16" s="1" t="str">
        <f t="shared" si="0"/>
        <v>ASHLAND</v>
      </c>
      <c r="H16" s="1" t="str">
        <f t="shared" si="1"/>
        <v>Non-Fluoridated</v>
      </c>
    </row>
    <row r="17" spans="1:8" x14ac:dyDescent="0.35">
      <c r="A17" s="1" t="s">
        <v>13</v>
      </c>
      <c r="B17" s="1" t="s">
        <v>6</v>
      </c>
      <c r="C17" s="2">
        <v>11694</v>
      </c>
      <c r="D17" s="1">
        <v>1952</v>
      </c>
      <c r="E17" s="1" t="s">
        <v>7</v>
      </c>
      <c r="F17" s="1">
        <v>2023</v>
      </c>
      <c r="G17" s="1" t="str">
        <f t="shared" si="0"/>
        <v>ATHOL</v>
      </c>
      <c r="H17" s="1" t="str">
        <f t="shared" si="1"/>
        <v>Fully Fluoridated</v>
      </c>
    </row>
    <row r="18" spans="1:8" x14ac:dyDescent="0.35">
      <c r="A18" s="1" t="s">
        <v>14</v>
      </c>
      <c r="B18" s="1" t="s">
        <v>6</v>
      </c>
      <c r="C18" s="2">
        <v>45023</v>
      </c>
      <c r="D18" s="1">
        <v>1973</v>
      </c>
      <c r="E18" s="1" t="s">
        <v>7</v>
      </c>
      <c r="F18" s="1">
        <v>2023</v>
      </c>
      <c r="G18" s="1" t="str">
        <f t="shared" si="0"/>
        <v>ATTLEBORO</v>
      </c>
      <c r="H18" s="1" t="str">
        <f t="shared" si="1"/>
        <v>Fully Fluoridated</v>
      </c>
    </row>
    <row r="19" spans="1:8" x14ac:dyDescent="0.35">
      <c r="A19" s="1" t="s">
        <v>159</v>
      </c>
      <c r="B19" s="1" t="s">
        <v>148</v>
      </c>
      <c r="C19" s="2">
        <v>16692</v>
      </c>
      <c r="D19" s="1" t="s">
        <v>7</v>
      </c>
      <c r="E19" s="1" t="s">
        <v>149</v>
      </c>
      <c r="F19" s="1">
        <v>2023</v>
      </c>
      <c r="G19" s="1" t="str">
        <f t="shared" si="0"/>
        <v>AUBURN</v>
      </c>
      <c r="H19" s="1" t="str">
        <f t="shared" si="1"/>
        <v>Non-Fluoridated</v>
      </c>
    </row>
    <row r="20" spans="1:8" x14ac:dyDescent="0.35">
      <c r="A20" s="1" t="s">
        <v>160</v>
      </c>
      <c r="B20" s="1" t="s">
        <v>148</v>
      </c>
      <c r="C20" s="2">
        <v>4513</v>
      </c>
      <c r="D20" s="1" t="s">
        <v>7</v>
      </c>
      <c r="E20" s="1" t="s">
        <v>149</v>
      </c>
      <c r="F20" s="1">
        <v>2023</v>
      </c>
      <c r="G20" s="1" t="str">
        <f t="shared" si="0"/>
        <v>AVON</v>
      </c>
      <c r="H20" s="1" t="str">
        <f t="shared" si="1"/>
        <v>Non-Fluoridated</v>
      </c>
    </row>
    <row r="21" spans="1:8" x14ac:dyDescent="0.35">
      <c r="A21" s="1" t="s">
        <v>161</v>
      </c>
      <c r="B21" s="1" t="s">
        <v>148</v>
      </c>
      <c r="C21" s="2">
        <v>8158</v>
      </c>
      <c r="D21" s="1" t="s">
        <v>7</v>
      </c>
      <c r="E21" s="1" t="s">
        <v>149</v>
      </c>
      <c r="F21" s="1">
        <v>2023</v>
      </c>
      <c r="G21" s="1" t="str">
        <f t="shared" si="0"/>
        <v>AYER</v>
      </c>
      <c r="H21" s="1" t="str">
        <f t="shared" si="1"/>
        <v>Non-Fluoridated</v>
      </c>
    </row>
    <row r="22" spans="1:8" x14ac:dyDescent="0.35">
      <c r="A22" s="1" t="s">
        <v>162</v>
      </c>
      <c r="B22" s="1" t="s">
        <v>148</v>
      </c>
      <c r="C22" s="2">
        <v>44497</v>
      </c>
      <c r="D22" s="1" t="s">
        <v>7</v>
      </c>
      <c r="E22" s="1" t="s">
        <v>149</v>
      </c>
      <c r="F22" s="1">
        <v>2023</v>
      </c>
      <c r="G22" s="1" t="str">
        <f t="shared" si="0"/>
        <v>BARNSTABLE</v>
      </c>
      <c r="H22" s="1" t="str">
        <f t="shared" si="1"/>
        <v>Non-Fluoridated</v>
      </c>
    </row>
    <row r="23" spans="1:8" x14ac:dyDescent="0.35">
      <c r="A23" s="1" t="s">
        <v>163</v>
      </c>
      <c r="B23" s="1" t="s">
        <v>148</v>
      </c>
      <c r="C23" s="2">
        <v>5562</v>
      </c>
      <c r="D23" s="1" t="s">
        <v>7</v>
      </c>
      <c r="E23" s="1" t="s">
        <v>149</v>
      </c>
      <c r="F23" s="1">
        <v>2023</v>
      </c>
      <c r="G23" s="1" t="str">
        <f t="shared" si="0"/>
        <v>BARRE</v>
      </c>
      <c r="H23" s="1" t="str">
        <f t="shared" si="1"/>
        <v>Non-Fluoridated</v>
      </c>
    </row>
    <row r="24" spans="1:8" x14ac:dyDescent="0.35">
      <c r="A24" s="1" t="s">
        <v>164</v>
      </c>
      <c r="B24" s="1" t="s">
        <v>148</v>
      </c>
      <c r="C24" s="2">
        <v>2012</v>
      </c>
      <c r="D24" s="1" t="s">
        <v>7</v>
      </c>
      <c r="E24" s="1" t="s">
        <v>153</v>
      </c>
      <c r="F24" s="1">
        <v>2023</v>
      </c>
      <c r="G24" s="1" t="str">
        <f t="shared" si="0"/>
        <v>BECKET</v>
      </c>
      <c r="H24" s="1" t="str">
        <f t="shared" si="1"/>
        <v>Non-Fluoridated</v>
      </c>
    </row>
    <row r="25" spans="1:8" x14ac:dyDescent="0.35">
      <c r="A25" s="1" t="s">
        <v>15</v>
      </c>
      <c r="B25" s="1" t="s">
        <v>6</v>
      </c>
      <c r="C25" s="2">
        <v>14136</v>
      </c>
      <c r="D25" s="1">
        <v>1978</v>
      </c>
      <c r="E25" s="1" t="s">
        <v>7</v>
      </c>
      <c r="F25" s="1">
        <v>2023</v>
      </c>
      <c r="G25" s="1" t="str">
        <f t="shared" si="0"/>
        <v>BEDFORD</v>
      </c>
      <c r="H25" s="1" t="str">
        <f t="shared" si="1"/>
        <v>Fully Fluoridated</v>
      </c>
    </row>
    <row r="26" spans="1:8" x14ac:dyDescent="0.35">
      <c r="A26" s="18" t="s">
        <v>127</v>
      </c>
      <c r="B26" s="1" t="s">
        <v>128</v>
      </c>
      <c r="C26" s="2">
        <v>102</v>
      </c>
      <c r="E26" s="1" t="s">
        <v>129</v>
      </c>
      <c r="F26" s="1">
        <v>2023</v>
      </c>
      <c r="G26" s="1" t="str">
        <f t="shared" si="0"/>
        <v>BELCHERTOWN</v>
      </c>
      <c r="H26" s="1" t="str">
        <f t="shared" si="1"/>
        <v>Partially Fluoridated</v>
      </c>
    </row>
    <row r="27" spans="1:8" x14ac:dyDescent="0.35">
      <c r="A27" s="18" t="s">
        <v>127</v>
      </c>
      <c r="B27" s="1" t="s">
        <v>148</v>
      </c>
      <c r="C27" s="2">
        <v>14978</v>
      </c>
      <c r="D27" s="1" t="s">
        <v>7</v>
      </c>
      <c r="E27" s="1" t="s">
        <v>153</v>
      </c>
      <c r="F27" s="1">
        <v>2023</v>
      </c>
      <c r="G27" s="1" t="str">
        <f t="shared" si="0"/>
        <v>BELCHERTOWN</v>
      </c>
      <c r="H27" s="1" t="s">
        <v>128</v>
      </c>
    </row>
    <row r="28" spans="1:8" x14ac:dyDescent="0.35">
      <c r="A28" s="1" t="s">
        <v>165</v>
      </c>
      <c r="B28" s="1" t="s">
        <v>148</v>
      </c>
      <c r="C28" s="2">
        <v>17196</v>
      </c>
      <c r="D28" s="1" t="s">
        <v>7</v>
      </c>
      <c r="E28" s="1" t="s">
        <v>153</v>
      </c>
      <c r="F28" s="1">
        <v>2023</v>
      </c>
      <c r="G28" s="1" t="str">
        <f t="shared" si="0"/>
        <v>BELLINGHAM</v>
      </c>
      <c r="H28" s="1" t="str">
        <f t="shared" si="1"/>
        <v>Non-Fluoridated</v>
      </c>
    </row>
    <row r="29" spans="1:8" x14ac:dyDescent="0.35">
      <c r="A29" s="1" t="s">
        <v>16</v>
      </c>
      <c r="B29" s="1" t="s">
        <v>6</v>
      </c>
      <c r="C29" s="2">
        <v>26158</v>
      </c>
      <c r="D29" s="1">
        <v>1978</v>
      </c>
      <c r="E29" s="1" t="s">
        <v>7</v>
      </c>
      <c r="F29" s="1">
        <v>2023</v>
      </c>
      <c r="G29" s="1" t="str">
        <f t="shared" si="0"/>
        <v>BELMONT</v>
      </c>
      <c r="H29" s="1" t="str">
        <f t="shared" si="1"/>
        <v>Fully Fluoridated</v>
      </c>
    </row>
    <row r="30" spans="1:8" x14ac:dyDescent="0.35">
      <c r="A30" s="1" t="s">
        <v>166</v>
      </c>
      <c r="B30" s="1" t="s">
        <v>148</v>
      </c>
      <c r="C30" s="2">
        <v>6801</v>
      </c>
      <c r="D30" s="1" t="s">
        <v>7</v>
      </c>
      <c r="E30" s="1" t="s">
        <v>153</v>
      </c>
      <c r="F30" s="1">
        <v>2023</v>
      </c>
      <c r="G30" s="1" t="str">
        <f t="shared" si="0"/>
        <v>BERKLEY</v>
      </c>
      <c r="H30" s="1" t="str">
        <f t="shared" si="1"/>
        <v>Non-Fluoridated</v>
      </c>
    </row>
    <row r="31" spans="1:8" x14ac:dyDescent="0.35">
      <c r="A31" s="1" t="s">
        <v>167</v>
      </c>
      <c r="B31" s="1" t="s">
        <v>148</v>
      </c>
      <c r="C31" s="2">
        <v>3312</v>
      </c>
      <c r="D31" s="1" t="s">
        <v>7</v>
      </c>
      <c r="E31" s="1" t="s">
        <v>153</v>
      </c>
      <c r="F31" s="1">
        <v>2023</v>
      </c>
      <c r="G31" s="1" t="str">
        <f t="shared" si="0"/>
        <v>BERLIN</v>
      </c>
      <c r="H31" s="1" t="str">
        <f t="shared" si="1"/>
        <v>Non-Fluoridated</v>
      </c>
    </row>
    <row r="32" spans="1:8" x14ac:dyDescent="0.35">
      <c r="A32" s="1" t="s">
        <v>168</v>
      </c>
      <c r="B32" s="1" t="s">
        <v>148</v>
      </c>
      <c r="C32" s="2">
        <v>2014</v>
      </c>
      <c r="D32" s="1" t="s">
        <v>7</v>
      </c>
      <c r="E32" s="1" t="s">
        <v>149</v>
      </c>
      <c r="F32" s="1">
        <v>2023</v>
      </c>
      <c r="G32" s="1" t="str">
        <f t="shared" si="0"/>
        <v>BERNARDSTON</v>
      </c>
      <c r="H32" s="1" t="str">
        <f t="shared" si="1"/>
        <v>Non-Fluoridated</v>
      </c>
    </row>
    <row r="33" spans="1:8" x14ac:dyDescent="0.35">
      <c r="A33" s="1" t="s">
        <v>17</v>
      </c>
      <c r="B33" s="1" t="s">
        <v>6</v>
      </c>
      <c r="C33" s="2">
        <v>42062</v>
      </c>
      <c r="D33" s="1">
        <v>1952</v>
      </c>
      <c r="E33" s="1" t="s">
        <v>7</v>
      </c>
      <c r="F33" s="1">
        <v>2023</v>
      </c>
      <c r="G33" s="1" t="str">
        <f t="shared" si="0"/>
        <v>BEVERLY</v>
      </c>
      <c r="H33" s="1" t="str">
        <f t="shared" si="1"/>
        <v>Fully Fluoridated</v>
      </c>
    </row>
    <row r="34" spans="1:8" x14ac:dyDescent="0.35">
      <c r="A34" s="1" t="s">
        <v>18</v>
      </c>
      <c r="B34" s="1" t="s">
        <v>6</v>
      </c>
      <c r="C34" s="2">
        <v>43274</v>
      </c>
      <c r="D34" s="1">
        <v>1992</v>
      </c>
      <c r="E34" s="1" t="s">
        <v>7</v>
      </c>
      <c r="F34" s="1">
        <v>2023</v>
      </c>
      <c r="G34" s="1" t="str">
        <f t="shared" si="0"/>
        <v>BILLERICA</v>
      </c>
      <c r="H34" s="1" t="str">
        <f t="shared" si="1"/>
        <v>Fully Fluoridated</v>
      </c>
    </row>
    <row r="35" spans="1:8" x14ac:dyDescent="0.35">
      <c r="A35" s="1" t="s">
        <v>169</v>
      </c>
      <c r="B35" s="1" t="s">
        <v>148</v>
      </c>
      <c r="C35" s="2">
        <v>9249</v>
      </c>
      <c r="D35" s="1" t="s">
        <v>7</v>
      </c>
      <c r="E35" s="1" t="s">
        <v>149</v>
      </c>
      <c r="F35" s="1">
        <v>2023</v>
      </c>
      <c r="G35" s="1" t="str">
        <f t="shared" si="0"/>
        <v>BLACKSTONE</v>
      </c>
      <c r="H35" s="1" t="str">
        <f t="shared" si="1"/>
        <v>Non-Fluoridated</v>
      </c>
    </row>
    <row r="36" spans="1:8" x14ac:dyDescent="0.35">
      <c r="A36" s="1" t="s">
        <v>170</v>
      </c>
      <c r="B36" s="1" t="s">
        <v>148</v>
      </c>
      <c r="C36" s="2">
        <v>1061</v>
      </c>
      <c r="D36" s="1" t="s">
        <v>7</v>
      </c>
      <c r="E36" s="1" t="s">
        <v>149</v>
      </c>
      <c r="F36" s="1">
        <v>2023</v>
      </c>
      <c r="G36" s="1" t="str">
        <f t="shared" si="0"/>
        <v>BLANDFORD</v>
      </c>
      <c r="H36" s="1" t="str">
        <f t="shared" si="1"/>
        <v>Non-Fluoridated</v>
      </c>
    </row>
    <row r="37" spans="1:8" x14ac:dyDescent="0.35">
      <c r="A37" s="1" t="s">
        <v>171</v>
      </c>
      <c r="B37" s="1" t="s">
        <v>148</v>
      </c>
      <c r="C37" s="2">
        <v>5356</v>
      </c>
      <c r="D37" s="1" t="s">
        <v>7</v>
      </c>
      <c r="E37" s="1" t="s">
        <v>153</v>
      </c>
      <c r="F37" s="1">
        <v>2023</v>
      </c>
      <c r="G37" s="1" t="str">
        <f t="shared" si="0"/>
        <v>BOLTON</v>
      </c>
      <c r="H37" s="1" t="str">
        <f t="shared" si="1"/>
        <v>Non-Fluoridated</v>
      </c>
    </row>
    <row r="38" spans="1:8" x14ac:dyDescent="0.35">
      <c r="A38" s="1" t="s">
        <v>19</v>
      </c>
      <c r="B38" s="1" t="s">
        <v>6</v>
      </c>
      <c r="C38" s="2">
        <v>689326</v>
      </c>
      <c r="D38" s="1">
        <v>1978</v>
      </c>
      <c r="E38" s="1" t="s">
        <v>7</v>
      </c>
      <c r="F38" s="1">
        <v>2023</v>
      </c>
      <c r="G38" s="1" t="str">
        <f t="shared" si="0"/>
        <v>BOSTON</v>
      </c>
      <c r="H38" s="1" t="str">
        <f t="shared" si="1"/>
        <v>Fully Fluoridated</v>
      </c>
    </row>
    <row r="39" spans="1:8" x14ac:dyDescent="0.35">
      <c r="A39" s="18" t="s">
        <v>172</v>
      </c>
      <c r="B39" s="1" t="s">
        <v>148</v>
      </c>
      <c r="C39" s="2">
        <v>19819</v>
      </c>
      <c r="D39" s="1" t="s">
        <v>7</v>
      </c>
      <c r="E39" s="1" t="s">
        <v>153</v>
      </c>
      <c r="F39" s="1">
        <v>2023</v>
      </c>
      <c r="G39" s="1" t="str">
        <f t="shared" si="0"/>
        <v>BOURNE</v>
      </c>
      <c r="H39" s="1" t="str">
        <f t="shared" si="1"/>
        <v>Non-Fluoridated</v>
      </c>
    </row>
    <row r="40" spans="1:8" x14ac:dyDescent="0.35">
      <c r="A40" s="1" t="s">
        <v>173</v>
      </c>
      <c r="B40" s="1" t="s">
        <v>148</v>
      </c>
      <c r="C40" s="2">
        <v>8316</v>
      </c>
      <c r="D40" s="1" t="s">
        <v>7</v>
      </c>
      <c r="E40" s="1" t="s">
        <v>153</v>
      </c>
      <c r="F40" s="1">
        <v>2023</v>
      </c>
      <c r="G40" s="1" t="str">
        <f t="shared" si="0"/>
        <v>BOXFORD</v>
      </c>
      <c r="H40" s="1" t="str">
        <f t="shared" si="1"/>
        <v>Non-Fluoridated</v>
      </c>
    </row>
    <row r="41" spans="1:8" x14ac:dyDescent="0.35">
      <c r="A41" s="1" t="s">
        <v>174</v>
      </c>
      <c r="B41" s="1" t="s">
        <v>148</v>
      </c>
      <c r="C41" s="2">
        <v>4666</v>
      </c>
      <c r="D41" s="1" t="s">
        <v>7</v>
      </c>
      <c r="E41" s="1" t="s">
        <v>149</v>
      </c>
      <c r="F41" s="1">
        <v>2023</v>
      </c>
      <c r="G41" s="1" t="str">
        <f t="shared" si="0"/>
        <v>BOYLSTON</v>
      </c>
      <c r="H41" s="1" t="str">
        <f t="shared" si="1"/>
        <v>Non-Fluoridated</v>
      </c>
    </row>
    <row r="42" spans="1:8" x14ac:dyDescent="0.35">
      <c r="A42" s="1" t="s">
        <v>175</v>
      </c>
      <c r="B42" s="1" t="s">
        <v>148</v>
      </c>
      <c r="C42" s="2">
        <v>37196</v>
      </c>
      <c r="D42" s="1" t="s">
        <v>7</v>
      </c>
      <c r="E42" s="1" t="s">
        <v>149</v>
      </c>
      <c r="F42" s="1">
        <v>2023</v>
      </c>
      <c r="G42" s="1" t="str">
        <f t="shared" si="0"/>
        <v>BRAINTREE</v>
      </c>
      <c r="H42" s="1" t="str">
        <f t="shared" si="1"/>
        <v>Non-Fluoridated</v>
      </c>
    </row>
    <row r="43" spans="1:8" x14ac:dyDescent="0.35">
      <c r="A43" s="1" t="s">
        <v>176</v>
      </c>
      <c r="B43" s="1" t="s">
        <v>148</v>
      </c>
      <c r="C43" s="2">
        <v>9811</v>
      </c>
      <c r="D43" s="1" t="s">
        <v>7</v>
      </c>
      <c r="E43" s="1" t="s">
        <v>149</v>
      </c>
      <c r="F43" s="1">
        <v>2023</v>
      </c>
      <c r="G43" s="1" t="str">
        <f t="shared" si="0"/>
        <v>BREWSTER</v>
      </c>
      <c r="H43" s="1" t="str">
        <f t="shared" si="1"/>
        <v>Non-Fluoridated</v>
      </c>
    </row>
    <row r="44" spans="1:8" x14ac:dyDescent="0.35">
      <c r="A44" s="18" t="s">
        <v>130</v>
      </c>
      <c r="B44" s="1" t="s">
        <v>128</v>
      </c>
      <c r="C44" s="2">
        <v>228</v>
      </c>
      <c r="D44" s="1">
        <v>1989</v>
      </c>
      <c r="E44" s="1" t="s">
        <v>131</v>
      </c>
      <c r="F44" s="1">
        <v>2023</v>
      </c>
      <c r="G44" s="1" t="str">
        <f t="shared" si="0"/>
        <v>BRIDGEWATER</v>
      </c>
      <c r="H44" s="1" t="str">
        <f t="shared" si="1"/>
        <v>Partially Fluoridated</v>
      </c>
    </row>
    <row r="45" spans="1:8" x14ac:dyDescent="0.35">
      <c r="A45" s="18" t="s">
        <v>130</v>
      </c>
      <c r="B45" s="1" t="s">
        <v>148</v>
      </c>
      <c r="C45" s="2">
        <v>27213</v>
      </c>
      <c r="D45" s="1" t="s">
        <v>7</v>
      </c>
      <c r="E45" s="1" t="s">
        <v>153</v>
      </c>
      <c r="F45" s="1">
        <v>2023</v>
      </c>
      <c r="G45" s="1" t="str">
        <f t="shared" si="0"/>
        <v>BRIDGEWATER</v>
      </c>
      <c r="H45" s="1" t="s">
        <v>128</v>
      </c>
    </row>
    <row r="46" spans="1:8" x14ac:dyDescent="0.35">
      <c r="A46" s="1" t="s">
        <v>177</v>
      </c>
      <c r="B46" s="1" t="s">
        <v>148</v>
      </c>
      <c r="C46" s="2">
        <v>3663</v>
      </c>
      <c r="D46" s="1" t="s">
        <v>7</v>
      </c>
      <c r="E46" s="1" t="s">
        <v>153</v>
      </c>
      <c r="F46" s="1">
        <v>2023</v>
      </c>
      <c r="G46" s="1" t="str">
        <f t="shared" si="0"/>
        <v>BRIMFIELD</v>
      </c>
      <c r="H46" s="1" t="str">
        <f t="shared" si="1"/>
        <v>Non-Fluoridated</v>
      </c>
    </row>
    <row r="47" spans="1:8" x14ac:dyDescent="0.35">
      <c r="A47" s="1" t="s">
        <v>178</v>
      </c>
      <c r="B47" s="1" t="s">
        <v>148</v>
      </c>
      <c r="C47" s="2">
        <v>95740</v>
      </c>
      <c r="D47" s="1" t="s">
        <v>7</v>
      </c>
      <c r="E47" s="1" t="s">
        <v>149</v>
      </c>
      <c r="F47" s="1">
        <v>2023</v>
      </c>
      <c r="G47" s="1" t="str">
        <f t="shared" si="0"/>
        <v>BROCKTON</v>
      </c>
      <c r="H47" s="1" t="str">
        <f t="shared" si="1"/>
        <v>Non-Fluoridated</v>
      </c>
    </row>
    <row r="48" spans="1:8" x14ac:dyDescent="0.35">
      <c r="A48" s="1" t="s">
        <v>179</v>
      </c>
      <c r="B48" s="1" t="s">
        <v>148</v>
      </c>
      <c r="C48" s="2">
        <v>3439</v>
      </c>
      <c r="D48" s="1" t="s">
        <v>7</v>
      </c>
      <c r="E48" s="1" t="s">
        <v>149</v>
      </c>
      <c r="F48" s="1">
        <v>2023</v>
      </c>
      <c r="G48" s="1" t="str">
        <f t="shared" si="0"/>
        <v>BROOKFIELD</v>
      </c>
      <c r="H48" s="1" t="str">
        <f t="shared" si="1"/>
        <v>Non-Fluoridated</v>
      </c>
    </row>
    <row r="49" spans="1:8" x14ac:dyDescent="0.35">
      <c r="A49" s="1" t="s">
        <v>20</v>
      </c>
      <c r="B49" s="1" t="s">
        <v>6</v>
      </c>
      <c r="C49" s="2">
        <v>59223</v>
      </c>
      <c r="D49" s="1">
        <v>1978</v>
      </c>
      <c r="E49" s="1" t="s">
        <v>7</v>
      </c>
      <c r="F49" s="1">
        <v>2023</v>
      </c>
      <c r="G49" s="1" t="str">
        <f t="shared" si="0"/>
        <v>BROOKLINE</v>
      </c>
      <c r="H49" s="1" t="str">
        <f t="shared" si="1"/>
        <v>Fully Fluoridated</v>
      </c>
    </row>
    <row r="50" spans="1:8" x14ac:dyDescent="0.35">
      <c r="A50" s="1" t="s">
        <v>180</v>
      </c>
      <c r="B50" s="1" t="s">
        <v>148</v>
      </c>
      <c r="C50" s="2">
        <v>2063</v>
      </c>
      <c r="D50" s="1" t="s">
        <v>7</v>
      </c>
      <c r="E50" s="1" t="s">
        <v>149</v>
      </c>
      <c r="F50" s="1">
        <v>2023</v>
      </c>
      <c r="G50" s="1" t="str">
        <f t="shared" si="0"/>
        <v>BUCKLAND</v>
      </c>
      <c r="H50" s="1" t="str">
        <f t="shared" si="1"/>
        <v>Non-Fluoridated</v>
      </c>
    </row>
    <row r="51" spans="1:8" x14ac:dyDescent="0.35">
      <c r="A51" s="1" t="s">
        <v>21</v>
      </c>
      <c r="B51" s="1" t="s">
        <v>6</v>
      </c>
      <c r="C51" s="2">
        <v>28077</v>
      </c>
      <c r="D51" s="1">
        <v>1993</v>
      </c>
      <c r="E51" s="1" t="s">
        <v>7</v>
      </c>
      <c r="F51" s="1">
        <v>2023</v>
      </c>
      <c r="G51" s="1" t="str">
        <f t="shared" si="0"/>
        <v>BURLINGTON</v>
      </c>
      <c r="H51" s="1" t="str">
        <f t="shared" si="1"/>
        <v>Fully Fluoridated</v>
      </c>
    </row>
    <row r="52" spans="1:8" x14ac:dyDescent="0.35">
      <c r="A52" s="1" t="s">
        <v>22</v>
      </c>
      <c r="B52" s="1" t="s">
        <v>6</v>
      </c>
      <c r="C52" s="2">
        <v>117822</v>
      </c>
      <c r="D52" s="1">
        <v>1974</v>
      </c>
      <c r="E52" s="1" t="s">
        <v>7</v>
      </c>
      <c r="F52" s="1">
        <v>2023</v>
      </c>
      <c r="G52" s="1" t="str">
        <f t="shared" si="0"/>
        <v>CAMBRIDGE</v>
      </c>
      <c r="H52" s="1" t="str">
        <f t="shared" si="1"/>
        <v>Fully Fluoridated</v>
      </c>
    </row>
    <row r="53" spans="1:8" x14ac:dyDescent="0.35">
      <c r="A53" s="1" t="s">
        <v>23</v>
      </c>
      <c r="B53" s="1" t="s">
        <v>6</v>
      </c>
      <c r="C53" s="2">
        <v>23615</v>
      </c>
      <c r="D53" s="1">
        <v>1978</v>
      </c>
      <c r="E53" s="1" t="s">
        <v>7</v>
      </c>
      <c r="F53" s="1">
        <v>2023</v>
      </c>
      <c r="G53" s="1" t="str">
        <f t="shared" si="0"/>
        <v>CANTON</v>
      </c>
      <c r="H53" s="1" t="str">
        <f t="shared" si="1"/>
        <v>Fully Fluoridated</v>
      </c>
    </row>
    <row r="54" spans="1:8" x14ac:dyDescent="0.35">
      <c r="A54" s="1" t="s">
        <v>181</v>
      </c>
      <c r="B54" s="1" t="s">
        <v>148</v>
      </c>
      <c r="C54" s="2">
        <v>5232</v>
      </c>
      <c r="D54" s="1" t="s">
        <v>7</v>
      </c>
      <c r="E54" s="1" t="s">
        <v>149</v>
      </c>
      <c r="F54" s="1">
        <v>2023</v>
      </c>
      <c r="G54" s="1" t="str">
        <f t="shared" si="0"/>
        <v>CARLISLE</v>
      </c>
      <c r="H54" s="1" t="str">
        <f t="shared" si="1"/>
        <v>Non-Fluoridated</v>
      </c>
    </row>
    <row r="55" spans="1:8" x14ac:dyDescent="0.35">
      <c r="A55" s="1" t="s">
        <v>182</v>
      </c>
      <c r="B55" s="1" t="s">
        <v>148</v>
      </c>
      <c r="C55" s="2">
        <v>11745</v>
      </c>
      <c r="D55" s="1" t="s">
        <v>7</v>
      </c>
      <c r="E55" s="1" t="s">
        <v>153</v>
      </c>
      <c r="F55" s="1">
        <v>2023</v>
      </c>
      <c r="G55" s="1" t="str">
        <f t="shared" si="0"/>
        <v>CARVER</v>
      </c>
      <c r="H55" s="1" t="str">
        <f t="shared" si="1"/>
        <v>Non-Fluoridated</v>
      </c>
    </row>
    <row r="56" spans="1:8" x14ac:dyDescent="0.35">
      <c r="A56" s="1" t="s">
        <v>183</v>
      </c>
      <c r="B56" s="1" t="s">
        <v>148</v>
      </c>
      <c r="C56" s="2">
        <v>1090</v>
      </c>
      <c r="D56" s="1" t="s">
        <v>7</v>
      </c>
      <c r="E56" s="1" t="s">
        <v>153</v>
      </c>
      <c r="F56" s="1">
        <v>2023</v>
      </c>
      <c r="G56" s="1" t="str">
        <f t="shared" si="0"/>
        <v>CHARLEMONT</v>
      </c>
      <c r="H56" s="1" t="str">
        <f t="shared" si="1"/>
        <v>Non-Fluoridated</v>
      </c>
    </row>
    <row r="57" spans="1:8" x14ac:dyDescent="0.35">
      <c r="A57" s="18" t="s">
        <v>132</v>
      </c>
      <c r="B57" s="1" t="s">
        <v>128</v>
      </c>
      <c r="C57" s="2">
        <v>150</v>
      </c>
      <c r="D57" s="1">
        <v>1996</v>
      </c>
      <c r="E57" s="1" t="s">
        <v>133</v>
      </c>
      <c r="F57" s="1">
        <v>2023</v>
      </c>
      <c r="G57" s="1" t="str">
        <f t="shared" si="0"/>
        <v>CHARLTON</v>
      </c>
      <c r="H57" s="1" t="str">
        <f t="shared" si="1"/>
        <v>Partially Fluoridated</v>
      </c>
    </row>
    <row r="58" spans="1:8" x14ac:dyDescent="0.35">
      <c r="A58" s="18" t="s">
        <v>132</v>
      </c>
      <c r="B58" s="1" t="s">
        <v>148</v>
      </c>
      <c r="C58" s="2">
        <v>13460</v>
      </c>
      <c r="D58" s="1" t="s">
        <v>7</v>
      </c>
      <c r="E58" s="1" t="s">
        <v>153</v>
      </c>
      <c r="F58" s="1">
        <v>2023</v>
      </c>
      <c r="G58" s="1" t="str">
        <f t="shared" si="0"/>
        <v>CHARLTON</v>
      </c>
      <c r="H58" s="1" t="s">
        <v>128</v>
      </c>
    </row>
    <row r="59" spans="1:8" x14ac:dyDescent="0.35">
      <c r="A59" s="1" t="s">
        <v>184</v>
      </c>
      <c r="B59" s="1" t="s">
        <v>148</v>
      </c>
      <c r="C59" s="2">
        <v>6009</v>
      </c>
      <c r="D59" s="1" t="s">
        <v>7</v>
      </c>
      <c r="E59" s="1" t="s">
        <v>149</v>
      </c>
      <c r="F59" s="1">
        <v>2023</v>
      </c>
      <c r="G59" s="1" t="str">
        <f t="shared" si="0"/>
        <v>CHATHAM</v>
      </c>
      <c r="H59" s="1" t="str">
        <f t="shared" si="1"/>
        <v>Non-Fluoridated</v>
      </c>
    </row>
    <row r="60" spans="1:8" x14ac:dyDescent="0.35">
      <c r="A60" s="1" t="s">
        <v>185</v>
      </c>
      <c r="B60" s="1" t="s">
        <v>148</v>
      </c>
      <c r="C60" s="2">
        <v>35239</v>
      </c>
      <c r="D60" s="1" t="s">
        <v>7</v>
      </c>
      <c r="E60" s="1" t="s">
        <v>149</v>
      </c>
      <c r="F60" s="1">
        <v>2023</v>
      </c>
      <c r="G60" s="1" t="str">
        <f t="shared" si="0"/>
        <v>CHELMSFORD</v>
      </c>
      <c r="H60" s="1" t="str">
        <f t="shared" si="1"/>
        <v>Non-Fluoridated</v>
      </c>
    </row>
    <row r="61" spans="1:8" x14ac:dyDescent="0.35">
      <c r="A61" s="1" t="s">
        <v>24</v>
      </c>
      <c r="B61" s="1" t="s">
        <v>6</v>
      </c>
      <c r="C61" s="2">
        <v>39878</v>
      </c>
      <c r="D61" s="1">
        <v>1978</v>
      </c>
      <c r="E61" s="1" t="s">
        <v>7</v>
      </c>
      <c r="F61" s="1">
        <v>2023</v>
      </c>
      <c r="G61" s="1" t="str">
        <f t="shared" si="0"/>
        <v>CHELSEA</v>
      </c>
      <c r="H61" s="1" t="str">
        <f t="shared" si="1"/>
        <v>Fully Fluoridated</v>
      </c>
    </row>
    <row r="62" spans="1:8" x14ac:dyDescent="0.35">
      <c r="A62" s="1" t="s">
        <v>186</v>
      </c>
      <c r="B62" s="1" t="s">
        <v>148</v>
      </c>
      <c r="C62" s="2">
        <v>3138</v>
      </c>
      <c r="D62" s="1" t="s">
        <v>7</v>
      </c>
      <c r="E62" s="1" t="s">
        <v>149</v>
      </c>
      <c r="F62" s="1">
        <v>2023</v>
      </c>
      <c r="G62" s="1" t="str">
        <f t="shared" si="0"/>
        <v>CHESHIRE</v>
      </c>
      <c r="H62" s="1" t="str">
        <f t="shared" si="1"/>
        <v>Non-Fluoridated</v>
      </c>
    </row>
    <row r="63" spans="1:8" x14ac:dyDescent="0.35">
      <c r="A63" s="1" t="s">
        <v>187</v>
      </c>
      <c r="B63" s="1" t="s">
        <v>148</v>
      </c>
      <c r="C63" s="2">
        <v>1525</v>
      </c>
      <c r="D63" s="1" t="s">
        <v>7</v>
      </c>
      <c r="E63" s="1" t="s">
        <v>149</v>
      </c>
      <c r="F63" s="1">
        <v>2023</v>
      </c>
      <c r="G63" s="1" t="str">
        <f t="shared" si="0"/>
        <v>CHESTER</v>
      </c>
      <c r="H63" s="1" t="str">
        <f t="shared" si="1"/>
        <v>Non-Fluoridated</v>
      </c>
    </row>
    <row r="64" spans="1:8" x14ac:dyDescent="0.35">
      <c r="A64" s="1" t="s">
        <v>188</v>
      </c>
      <c r="B64" s="1" t="s">
        <v>148</v>
      </c>
      <c r="C64" s="2">
        <v>1189</v>
      </c>
      <c r="D64" s="1" t="s">
        <v>7</v>
      </c>
      <c r="E64" s="1" t="s">
        <v>153</v>
      </c>
      <c r="F64" s="1">
        <v>2023</v>
      </c>
      <c r="G64" s="1" t="str">
        <f t="shared" si="0"/>
        <v>CHESTERFIELD</v>
      </c>
      <c r="H64" s="1" t="str">
        <f t="shared" si="1"/>
        <v>Non-Fluoridated</v>
      </c>
    </row>
    <row r="65" spans="1:8" x14ac:dyDescent="0.35">
      <c r="A65" s="1" t="s">
        <v>189</v>
      </c>
      <c r="B65" s="1" t="s">
        <v>148</v>
      </c>
      <c r="C65" s="2">
        <v>55186</v>
      </c>
      <c r="D65" s="1" t="s">
        <v>7</v>
      </c>
      <c r="E65" s="1" t="s">
        <v>149</v>
      </c>
      <c r="F65" s="1">
        <v>2023</v>
      </c>
      <c r="G65" s="1" t="str">
        <f t="shared" si="0"/>
        <v>CHICOPEE</v>
      </c>
      <c r="H65" s="1" t="str">
        <f t="shared" si="1"/>
        <v>Non-Fluoridated</v>
      </c>
    </row>
    <row r="66" spans="1:8" x14ac:dyDescent="0.35">
      <c r="A66" s="1" t="s">
        <v>190</v>
      </c>
      <c r="B66" s="1" t="s">
        <v>148</v>
      </c>
      <c r="C66" s="2">
        <v>1330</v>
      </c>
      <c r="D66" s="1" t="s">
        <v>7</v>
      </c>
      <c r="E66" s="1" t="s">
        <v>149</v>
      </c>
      <c r="F66" s="1">
        <v>2023</v>
      </c>
      <c r="G66" s="1" t="str">
        <f t="shared" si="0"/>
        <v>CHILMARK</v>
      </c>
      <c r="H66" s="1" t="str">
        <f t="shared" si="1"/>
        <v>Non-Fluoridated</v>
      </c>
    </row>
    <row r="67" spans="1:8" x14ac:dyDescent="0.35">
      <c r="A67" s="1" t="s">
        <v>191</v>
      </c>
      <c r="B67" s="1" t="s">
        <v>148</v>
      </c>
      <c r="C67" s="2">
        <v>1779</v>
      </c>
      <c r="D67" s="1" t="s">
        <v>7</v>
      </c>
      <c r="E67" s="1" t="s">
        <v>149</v>
      </c>
      <c r="F67" s="1">
        <v>2023</v>
      </c>
      <c r="G67" s="1" t="str">
        <f t="shared" ref="G67:G130" si="2">SUBSTITUTE(UPPER(A67),"*","")</f>
        <v>CLARKSBURG</v>
      </c>
      <c r="H67" s="1" t="str">
        <f t="shared" ref="H67:H130" si="3">B67</f>
        <v>Non-Fluoridated</v>
      </c>
    </row>
    <row r="68" spans="1:8" x14ac:dyDescent="0.35">
      <c r="A68" s="1" t="s">
        <v>192</v>
      </c>
      <c r="B68" s="1" t="s">
        <v>148</v>
      </c>
      <c r="C68" s="2">
        <v>13940</v>
      </c>
      <c r="D68" s="1" t="s">
        <v>7</v>
      </c>
      <c r="E68" s="1" t="s">
        <v>149</v>
      </c>
      <c r="F68" s="1">
        <v>2023</v>
      </c>
      <c r="G68" s="1" t="str">
        <f t="shared" si="2"/>
        <v>CLINTON</v>
      </c>
      <c r="H68" s="1" t="str">
        <f t="shared" si="3"/>
        <v>Non-Fluoridated</v>
      </c>
    </row>
    <row r="69" spans="1:8" x14ac:dyDescent="0.35">
      <c r="A69" s="1" t="s">
        <v>25</v>
      </c>
      <c r="B69" s="1" t="s">
        <v>6</v>
      </c>
      <c r="C69" s="2">
        <v>8520</v>
      </c>
      <c r="D69" s="1">
        <v>1956</v>
      </c>
      <c r="E69" s="1" t="s">
        <v>7</v>
      </c>
      <c r="F69" s="1">
        <v>2023</v>
      </c>
      <c r="G69" s="1" t="str">
        <f t="shared" si="2"/>
        <v>COHASSET</v>
      </c>
      <c r="H69" s="1" t="str">
        <f t="shared" si="3"/>
        <v>Fully Fluoridated</v>
      </c>
    </row>
    <row r="70" spans="1:8" x14ac:dyDescent="0.35">
      <c r="A70" s="1" t="s">
        <v>193</v>
      </c>
      <c r="B70" s="1" t="s">
        <v>148</v>
      </c>
      <c r="C70" s="2">
        <v>1772</v>
      </c>
      <c r="D70" s="1" t="s">
        <v>7</v>
      </c>
      <c r="E70" s="1" t="s">
        <v>149</v>
      </c>
      <c r="F70" s="1">
        <v>2023</v>
      </c>
      <c r="G70" s="1" t="str">
        <f t="shared" si="2"/>
        <v>COLRAIN</v>
      </c>
      <c r="H70" s="1" t="str">
        <f t="shared" si="3"/>
        <v>Non-Fluoridated</v>
      </c>
    </row>
    <row r="71" spans="1:8" x14ac:dyDescent="0.35">
      <c r="A71" s="1" t="s">
        <v>26</v>
      </c>
      <c r="B71" s="1" t="s">
        <v>6</v>
      </c>
      <c r="C71" s="2">
        <v>18950</v>
      </c>
      <c r="D71" s="1">
        <v>1970</v>
      </c>
      <c r="E71" s="1" t="s">
        <v>7</v>
      </c>
      <c r="F71" s="1">
        <v>2023</v>
      </c>
      <c r="G71" s="1" t="str">
        <f t="shared" si="2"/>
        <v>CONCORD</v>
      </c>
      <c r="H71" s="1" t="str">
        <f t="shared" si="3"/>
        <v>Fully Fluoridated</v>
      </c>
    </row>
    <row r="72" spans="1:8" x14ac:dyDescent="0.35">
      <c r="A72" s="1" t="s">
        <v>194</v>
      </c>
      <c r="B72" s="1" t="s">
        <v>148</v>
      </c>
      <c r="C72" s="2">
        <v>1854</v>
      </c>
      <c r="D72" s="1" t="s">
        <v>7</v>
      </c>
      <c r="E72" s="1" t="s">
        <v>153</v>
      </c>
      <c r="F72" s="1">
        <v>2023</v>
      </c>
      <c r="G72" s="1" t="str">
        <f t="shared" si="2"/>
        <v>CONWAY</v>
      </c>
      <c r="H72" s="1" t="str">
        <f t="shared" si="3"/>
        <v>Non-Fluoridated</v>
      </c>
    </row>
    <row r="73" spans="1:8" x14ac:dyDescent="0.35">
      <c r="A73" s="1" t="s">
        <v>195</v>
      </c>
      <c r="B73" s="1" t="s">
        <v>148</v>
      </c>
      <c r="C73" s="2">
        <v>1003</v>
      </c>
      <c r="D73" s="1" t="s">
        <v>7</v>
      </c>
      <c r="E73" s="1" t="s">
        <v>149</v>
      </c>
      <c r="F73" s="1">
        <v>2023</v>
      </c>
      <c r="G73" s="1" t="str">
        <f t="shared" si="2"/>
        <v>CUMMINGTON</v>
      </c>
      <c r="H73" s="1" t="str">
        <f t="shared" si="3"/>
        <v>Non-Fluoridated</v>
      </c>
    </row>
    <row r="74" spans="1:8" x14ac:dyDescent="0.35">
      <c r="A74" s="1" t="s">
        <v>196</v>
      </c>
      <c r="B74" s="1" t="s">
        <v>148</v>
      </c>
      <c r="C74" s="2">
        <v>6573</v>
      </c>
      <c r="D74" s="1" t="s">
        <v>7</v>
      </c>
      <c r="E74" s="1" t="s">
        <v>149</v>
      </c>
      <c r="F74" s="1">
        <v>2023</v>
      </c>
      <c r="G74" s="1" t="str">
        <f t="shared" si="2"/>
        <v>DALTON</v>
      </c>
      <c r="H74" s="1" t="str">
        <f t="shared" si="3"/>
        <v>Non-Fluoridated</v>
      </c>
    </row>
    <row r="75" spans="1:8" x14ac:dyDescent="0.35">
      <c r="A75" s="1" t="s">
        <v>27</v>
      </c>
      <c r="B75" s="1" t="s">
        <v>6</v>
      </c>
      <c r="C75" s="2">
        <v>27549</v>
      </c>
      <c r="D75" s="1">
        <v>1951</v>
      </c>
      <c r="E75" s="1" t="s">
        <v>7</v>
      </c>
      <c r="F75" s="1">
        <v>2023</v>
      </c>
      <c r="G75" s="1" t="str">
        <f t="shared" si="2"/>
        <v>DANVERS</v>
      </c>
      <c r="H75" s="1" t="str">
        <f t="shared" si="3"/>
        <v>Fully Fluoridated</v>
      </c>
    </row>
    <row r="76" spans="1:8" x14ac:dyDescent="0.35">
      <c r="A76" s="1" t="s">
        <v>28</v>
      </c>
      <c r="B76" s="1" t="s">
        <v>6</v>
      </c>
      <c r="C76" s="2">
        <v>34062</v>
      </c>
      <c r="D76" s="1">
        <v>2007</v>
      </c>
      <c r="E76" s="1" t="s">
        <v>7</v>
      </c>
      <c r="F76" s="1">
        <v>2023</v>
      </c>
      <c r="G76" s="1" t="str">
        <f t="shared" si="2"/>
        <v>DARTMOUTH</v>
      </c>
      <c r="H76" s="1" t="str">
        <f t="shared" si="3"/>
        <v>Fully Fluoridated</v>
      </c>
    </row>
    <row r="77" spans="1:8" x14ac:dyDescent="0.35">
      <c r="A77" s="1" t="s">
        <v>29</v>
      </c>
      <c r="B77" s="1" t="s">
        <v>6</v>
      </c>
      <c r="C77" s="2">
        <v>25330</v>
      </c>
      <c r="D77" s="1">
        <v>1977</v>
      </c>
      <c r="E77" s="1" t="s">
        <v>7</v>
      </c>
      <c r="F77" s="1">
        <v>2023</v>
      </c>
      <c r="G77" s="1" t="str">
        <f t="shared" si="2"/>
        <v>DEDHAM</v>
      </c>
      <c r="H77" s="1" t="str">
        <f t="shared" si="3"/>
        <v>Fully Fluoridated</v>
      </c>
    </row>
    <row r="78" spans="1:8" x14ac:dyDescent="0.35">
      <c r="A78" s="1" t="s">
        <v>197</v>
      </c>
      <c r="B78" s="1" t="s">
        <v>148</v>
      </c>
      <c r="C78" s="2">
        <v>5029</v>
      </c>
      <c r="D78" s="1" t="s">
        <v>7</v>
      </c>
      <c r="E78" s="1" t="s">
        <v>149</v>
      </c>
      <c r="F78" s="1">
        <v>2023</v>
      </c>
      <c r="G78" s="1" t="str">
        <f t="shared" si="2"/>
        <v>DEERFIELD</v>
      </c>
      <c r="H78" s="1" t="str">
        <f t="shared" si="3"/>
        <v>Non-Fluoridated</v>
      </c>
    </row>
    <row r="79" spans="1:8" x14ac:dyDescent="0.35">
      <c r="A79" s="1" t="s">
        <v>198</v>
      </c>
      <c r="B79" s="1" t="s">
        <v>148</v>
      </c>
      <c r="C79" s="2">
        <v>13927</v>
      </c>
      <c r="D79" s="1" t="s">
        <v>7</v>
      </c>
      <c r="E79" s="1" t="s">
        <v>149</v>
      </c>
      <c r="F79" s="1">
        <v>2023</v>
      </c>
      <c r="G79" s="1" t="str">
        <f t="shared" si="2"/>
        <v>DENNIS</v>
      </c>
      <c r="H79" s="1" t="str">
        <f t="shared" si="3"/>
        <v>Non-Fluoridated</v>
      </c>
    </row>
    <row r="80" spans="1:8" x14ac:dyDescent="0.35">
      <c r="A80" s="18" t="s">
        <v>199</v>
      </c>
      <c r="B80" s="1" t="s">
        <v>200</v>
      </c>
      <c r="C80" s="2">
        <v>7845</v>
      </c>
      <c r="D80" s="1" t="s">
        <v>7</v>
      </c>
      <c r="E80" s="1" t="s">
        <v>153</v>
      </c>
      <c r="F80" s="1">
        <v>2023</v>
      </c>
      <c r="G80" s="1" t="str">
        <f t="shared" si="2"/>
        <v>DIGHTON</v>
      </c>
      <c r="H80" s="1" t="str">
        <f t="shared" si="3"/>
        <v>Non-fluoridated</v>
      </c>
    </row>
    <row r="81" spans="1:8" x14ac:dyDescent="0.35">
      <c r="A81" s="1" t="s">
        <v>201</v>
      </c>
      <c r="B81" s="1" t="s">
        <v>148</v>
      </c>
      <c r="C81" s="2">
        <v>8938</v>
      </c>
      <c r="D81" s="1" t="s">
        <v>7</v>
      </c>
      <c r="E81" s="1" t="s">
        <v>149</v>
      </c>
      <c r="F81" s="1">
        <v>2023</v>
      </c>
      <c r="G81" s="1" t="str">
        <f t="shared" si="2"/>
        <v>DOUGLAS</v>
      </c>
      <c r="H81" s="1" t="str">
        <f t="shared" si="3"/>
        <v>Non-Fluoridated</v>
      </c>
    </row>
    <row r="82" spans="1:8" x14ac:dyDescent="0.35">
      <c r="A82" s="1" t="s">
        <v>202</v>
      </c>
      <c r="B82" s="1" t="s">
        <v>148</v>
      </c>
      <c r="C82" s="2">
        <v>6079</v>
      </c>
      <c r="D82" s="1" t="s">
        <v>7</v>
      </c>
      <c r="E82" s="1" t="s">
        <v>149</v>
      </c>
      <c r="F82" s="1">
        <v>2023</v>
      </c>
      <c r="G82" s="1" t="str">
        <f t="shared" si="2"/>
        <v>DOVER</v>
      </c>
      <c r="H82" s="1" t="str">
        <f t="shared" si="3"/>
        <v>Non-Fluoridated</v>
      </c>
    </row>
    <row r="83" spans="1:8" x14ac:dyDescent="0.35">
      <c r="A83" s="1" t="s">
        <v>30</v>
      </c>
      <c r="B83" s="1" t="s">
        <v>6</v>
      </c>
      <c r="C83" s="2">
        <v>31458</v>
      </c>
      <c r="D83" s="1">
        <v>1982</v>
      </c>
      <c r="E83" s="1" t="s">
        <v>7</v>
      </c>
      <c r="F83" s="1">
        <v>2023</v>
      </c>
      <c r="G83" s="1" t="str">
        <f t="shared" si="2"/>
        <v>DRACUT</v>
      </c>
      <c r="H83" s="1" t="str">
        <f t="shared" si="3"/>
        <v>Fully Fluoridated</v>
      </c>
    </row>
    <row r="84" spans="1:8" x14ac:dyDescent="0.35">
      <c r="A84" s="1" t="s">
        <v>203</v>
      </c>
      <c r="B84" s="1" t="s">
        <v>148</v>
      </c>
      <c r="C84" s="2">
        <v>11699</v>
      </c>
      <c r="D84" s="1" t="s">
        <v>7</v>
      </c>
      <c r="E84" s="1" t="s">
        <v>149</v>
      </c>
      <c r="F84" s="1">
        <v>2023</v>
      </c>
      <c r="G84" s="1" t="str">
        <f t="shared" si="2"/>
        <v>DUDLEY</v>
      </c>
      <c r="H84" s="1" t="str">
        <f t="shared" si="3"/>
        <v>Non-Fluoridated</v>
      </c>
    </row>
    <row r="85" spans="1:8" x14ac:dyDescent="0.35">
      <c r="A85" s="1" t="s">
        <v>204</v>
      </c>
      <c r="B85" s="1" t="s">
        <v>148</v>
      </c>
      <c r="C85" s="2">
        <v>3374</v>
      </c>
      <c r="D85" s="1" t="s">
        <v>7</v>
      </c>
      <c r="E85" s="1" t="s">
        <v>149</v>
      </c>
      <c r="F85" s="1">
        <v>2023</v>
      </c>
      <c r="G85" s="1" t="str">
        <f t="shared" si="2"/>
        <v>DUNSTABLE</v>
      </c>
      <c r="H85" s="1" t="str">
        <f t="shared" si="3"/>
        <v>Non-Fluoridated</v>
      </c>
    </row>
    <row r="86" spans="1:8" x14ac:dyDescent="0.35">
      <c r="A86" s="1" t="s">
        <v>31</v>
      </c>
      <c r="B86" s="1" t="s">
        <v>6</v>
      </c>
      <c r="C86" s="2">
        <v>15912</v>
      </c>
      <c r="D86" s="1">
        <v>1987</v>
      </c>
      <c r="E86" s="1" t="s">
        <v>7</v>
      </c>
      <c r="F86" s="1">
        <v>2023</v>
      </c>
      <c r="G86" s="1" t="str">
        <f t="shared" si="2"/>
        <v>DUXBURY</v>
      </c>
      <c r="H86" s="1" t="str">
        <f t="shared" si="3"/>
        <v>Fully Fluoridated</v>
      </c>
    </row>
    <row r="87" spans="1:8" x14ac:dyDescent="0.35">
      <c r="A87" s="1" t="s">
        <v>205</v>
      </c>
      <c r="B87" s="1" t="s">
        <v>148</v>
      </c>
      <c r="C87" s="2">
        <v>14509</v>
      </c>
      <c r="D87" s="1" t="s">
        <v>7</v>
      </c>
      <c r="E87" s="1" t="s">
        <v>149</v>
      </c>
      <c r="F87" s="1">
        <v>2023</v>
      </c>
      <c r="G87" s="1" t="str">
        <f t="shared" si="2"/>
        <v>EAST BRIDGEWATER</v>
      </c>
      <c r="H87" s="1" t="str">
        <f t="shared" si="3"/>
        <v>Non-Fluoridated</v>
      </c>
    </row>
    <row r="88" spans="1:8" x14ac:dyDescent="0.35">
      <c r="A88" s="1" t="s">
        <v>206</v>
      </c>
      <c r="B88" s="1" t="s">
        <v>148</v>
      </c>
      <c r="C88" s="2">
        <v>2157</v>
      </c>
      <c r="D88" s="1" t="s">
        <v>7</v>
      </c>
      <c r="E88" s="1" t="s">
        <v>149</v>
      </c>
      <c r="F88" s="1">
        <v>2023</v>
      </c>
      <c r="G88" s="1" t="str">
        <f t="shared" si="2"/>
        <v>EAST BROOKFIELD</v>
      </c>
      <c r="H88" s="1" t="str">
        <f t="shared" si="3"/>
        <v>Non-Fluoridated</v>
      </c>
    </row>
    <row r="89" spans="1:8" x14ac:dyDescent="0.35">
      <c r="A89" s="1" t="s">
        <v>207</v>
      </c>
      <c r="B89" s="1" t="s">
        <v>148</v>
      </c>
      <c r="C89" s="2">
        <v>16215</v>
      </c>
      <c r="D89" s="1" t="s">
        <v>7</v>
      </c>
      <c r="E89" s="1" t="s">
        <v>149</v>
      </c>
      <c r="F89" s="1">
        <v>2023</v>
      </c>
      <c r="G89" s="1" t="str">
        <f t="shared" si="2"/>
        <v>EAST LONGMEADOW</v>
      </c>
      <c r="H89" s="1" t="str">
        <f t="shared" si="3"/>
        <v>Non-Fluoridated</v>
      </c>
    </row>
    <row r="90" spans="1:8" x14ac:dyDescent="0.35">
      <c r="A90" s="1" t="s">
        <v>208</v>
      </c>
      <c r="B90" s="1" t="s">
        <v>148</v>
      </c>
      <c r="C90" s="2">
        <v>4896</v>
      </c>
      <c r="D90" s="1" t="s">
        <v>7</v>
      </c>
      <c r="E90" s="1" t="s">
        <v>149</v>
      </c>
      <c r="F90" s="1">
        <v>2023</v>
      </c>
      <c r="G90" s="1" t="str">
        <f t="shared" si="2"/>
        <v>EASTHAM</v>
      </c>
      <c r="H90" s="1" t="str">
        <f t="shared" si="3"/>
        <v>Non-Fluoridated</v>
      </c>
    </row>
    <row r="91" spans="1:8" x14ac:dyDescent="0.35">
      <c r="A91" s="1" t="s">
        <v>209</v>
      </c>
      <c r="B91" s="1" t="s">
        <v>148</v>
      </c>
      <c r="C91" s="2">
        <v>15930</v>
      </c>
      <c r="D91" s="1" t="s">
        <v>7</v>
      </c>
      <c r="E91" s="1" t="s">
        <v>149</v>
      </c>
      <c r="F91" s="1">
        <v>2023</v>
      </c>
      <c r="G91" s="1" t="str">
        <f t="shared" si="2"/>
        <v>EASTHAMPTON</v>
      </c>
      <c r="H91" s="1" t="str">
        <f t="shared" si="3"/>
        <v>Non-Fluoridated</v>
      </c>
    </row>
    <row r="92" spans="1:8" x14ac:dyDescent="0.35">
      <c r="A92" s="1" t="s">
        <v>210</v>
      </c>
      <c r="B92" s="1" t="s">
        <v>148</v>
      </c>
      <c r="C92" s="2">
        <v>24860</v>
      </c>
      <c r="D92" s="1" t="s">
        <v>7</v>
      </c>
      <c r="E92" s="1" t="s">
        <v>149</v>
      </c>
      <c r="F92" s="1">
        <v>2023</v>
      </c>
      <c r="G92" s="1" t="str">
        <f t="shared" si="2"/>
        <v>EASTON</v>
      </c>
      <c r="H92" s="1" t="str">
        <f t="shared" si="3"/>
        <v>Non-Fluoridated</v>
      </c>
    </row>
    <row r="93" spans="1:8" x14ac:dyDescent="0.35">
      <c r="A93" s="1" t="s">
        <v>371</v>
      </c>
      <c r="B93" s="1" t="s">
        <v>148</v>
      </c>
      <c r="C93" s="2">
        <v>4358</v>
      </c>
      <c r="D93" s="1" t="s">
        <v>7</v>
      </c>
      <c r="E93" s="1" t="s">
        <v>149</v>
      </c>
      <c r="F93" s="1">
        <v>2023</v>
      </c>
      <c r="G93" s="1" t="str">
        <f t="shared" si="2"/>
        <v>EDGARTOWN</v>
      </c>
      <c r="H93" s="1" t="str">
        <f t="shared" si="3"/>
        <v>Non-Fluoridated</v>
      </c>
    </row>
    <row r="94" spans="1:8" x14ac:dyDescent="0.35">
      <c r="A94" s="1" t="s">
        <v>211</v>
      </c>
      <c r="B94" s="1" t="s">
        <v>148</v>
      </c>
      <c r="C94" s="2">
        <v>1473</v>
      </c>
      <c r="D94" s="1" t="s">
        <v>7</v>
      </c>
      <c r="E94" s="1" t="s">
        <v>149</v>
      </c>
      <c r="F94" s="1">
        <v>2023</v>
      </c>
      <c r="G94" s="1" t="str">
        <f t="shared" si="2"/>
        <v>EGREMONT</v>
      </c>
      <c r="H94" s="1" t="str">
        <f t="shared" si="3"/>
        <v>Non-Fluoridated</v>
      </c>
    </row>
    <row r="95" spans="1:8" x14ac:dyDescent="0.35">
      <c r="A95" s="1" t="s">
        <v>212</v>
      </c>
      <c r="B95" s="1" t="s">
        <v>148</v>
      </c>
      <c r="C95" s="2">
        <v>1673</v>
      </c>
      <c r="D95" s="1" t="s">
        <v>7</v>
      </c>
      <c r="E95" s="1" t="s">
        <v>149</v>
      </c>
      <c r="F95" s="1">
        <v>2023</v>
      </c>
      <c r="G95" s="1" t="str">
        <f t="shared" si="2"/>
        <v>ERVING</v>
      </c>
      <c r="H95" s="1" t="str">
        <f t="shared" si="3"/>
        <v>Non-Fluoridated</v>
      </c>
    </row>
    <row r="96" spans="1:8" x14ac:dyDescent="0.35">
      <c r="A96" s="1" t="s">
        <v>32</v>
      </c>
      <c r="B96" s="1" t="s">
        <v>6</v>
      </c>
      <c r="C96" s="2">
        <v>3771</v>
      </c>
      <c r="D96" s="1">
        <v>1970</v>
      </c>
      <c r="E96" s="1" t="s">
        <v>7</v>
      </c>
      <c r="F96" s="1">
        <v>2023</v>
      </c>
      <c r="G96" s="1" t="str">
        <f t="shared" si="2"/>
        <v>ESSEX</v>
      </c>
      <c r="H96" s="1" t="str">
        <f t="shared" si="3"/>
        <v>Fully Fluoridated</v>
      </c>
    </row>
    <row r="97" spans="1:8" x14ac:dyDescent="0.35">
      <c r="A97" s="1" t="s">
        <v>33</v>
      </c>
      <c r="B97" s="1" t="s">
        <v>6</v>
      </c>
      <c r="C97" s="2">
        <v>46275</v>
      </c>
      <c r="D97" s="1">
        <v>1978</v>
      </c>
      <c r="E97" s="1" t="s">
        <v>7</v>
      </c>
      <c r="F97" s="1">
        <v>2023</v>
      </c>
      <c r="G97" s="1" t="str">
        <f t="shared" si="2"/>
        <v>EVERETT</v>
      </c>
      <c r="H97" s="1" t="str">
        <f t="shared" si="3"/>
        <v>Fully Fluoridated</v>
      </c>
    </row>
    <row r="98" spans="1:8" x14ac:dyDescent="0.35">
      <c r="A98" s="1" t="s">
        <v>213</v>
      </c>
      <c r="B98" s="1" t="s">
        <v>148</v>
      </c>
      <c r="C98" s="2">
        <v>16072</v>
      </c>
      <c r="D98" s="1" t="s">
        <v>7</v>
      </c>
      <c r="E98" s="1" t="s">
        <v>149</v>
      </c>
      <c r="F98" s="1">
        <v>2023</v>
      </c>
      <c r="G98" s="1" t="str">
        <f t="shared" si="2"/>
        <v>FAIRHAVEN</v>
      </c>
      <c r="H98" s="1" t="str">
        <f t="shared" si="3"/>
        <v>Non-Fluoridated</v>
      </c>
    </row>
    <row r="99" spans="1:8" x14ac:dyDescent="0.35">
      <c r="A99" s="18" t="s">
        <v>34</v>
      </c>
      <c r="B99" s="1" t="s">
        <v>6</v>
      </c>
      <c r="C99" s="2">
        <v>89618</v>
      </c>
      <c r="D99" s="1">
        <v>1973</v>
      </c>
      <c r="E99" s="19" t="s">
        <v>370</v>
      </c>
      <c r="F99" s="1">
        <v>2023</v>
      </c>
      <c r="G99" s="1" t="str">
        <f t="shared" si="2"/>
        <v>FALL RIVER</v>
      </c>
      <c r="H99" s="1" t="str">
        <f t="shared" si="3"/>
        <v>Fully Fluoridated</v>
      </c>
    </row>
    <row r="100" spans="1:8" x14ac:dyDescent="0.35">
      <c r="A100" s="1" t="s">
        <v>214</v>
      </c>
      <c r="B100" s="1" t="s">
        <v>148</v>
      </c>
      <c r="C100" s="2">
        <v>31104</v>
      </c>
      <c r="D100" s="1" t="s">
        <v>7</v>
      </c>
      <c r="E100" s="1" t="s">
        <v>149</v>
      </c>
      <c r="F100" s="1">
        <v>2023</v>
      </c>
      <c r="G100" s="1" t="str">
        <f t="shared" si="2"/>
        <v>FALMOUTH</v>
      </c>
      <c r="H100" s="1" t="str">
        <f t="shared" si="3"/>
        <v>Non-Fluoridated</v>
      </c>
    </row>
    <row r="101" spans="1:8" x14ac:dyDescent="0.35">
      <c r="A101" s="1" t="s">
        <v>35</v>
      </c>
      <c r="B101" s="1" t="s">
        <v>6</v>
      </c>
      <c r="C101" s="2">
        <v>40576</v>
      </c>
      <c r="D101" s="1">
        <v>1975</v>
      </c>
      <c r="E101" s="1" t="s">
        <v>7</v>
      </c>
      <c r="F101" s="1">
        <v>2023</v>
      </c>
      <c r="G101" s="1" t="str">
        <f t="shared" si="2"/>
        <v>FITCHBURG</v>
      </c>
      <c r="H101" s="1" t="str">
        <f t="shared" si="3"/>
        <v>Fully Fluoridated</v>
      </c>
    </row>
    <row r="102" spans="1:8" x14ac:dyDescent="0.35">
      <c r="A102" s="1" t="s">
        <v>215</v>
      </c>
      <c r="B102" s="1" t="s">
        <v>148</v>
      </c>
      <c r="C102" s="1">
        <v>742</v>
      </c>
      <c r="D102" s="1" t="s">
        <v>7</v>
      </c>
      <c r="E102" s="1" t="s">
        <v>153</v>
      </c>
      <c r="F102" s="1">
        <v>2023</v>
      </c>
      <c r="G102" s="1" t="str">
        <f t="shared" si="2"/>
        <v>FLORIDA</v>
      </c>
      <c r="H102" s="1" t="str">
        <f t="shared" si="3"/>
        <v>Non-Fluoridated</v>
      </c>
    </row>
    <row r="103" spans="1:8" x14ac:dyDescent="0.35">
      <c r="A103" s="1" t="s">
        <v>216</v>
      </c>
      <c r="B103" s="1" t="s">
        <v>148</v>
      </c>
      <c r="C103" s="2">
        <v>17917</v>
      </c>
      <c r="D103" s="1" t="s">
        <v>7</v>
      </c>
      <c r="E103" s="1" t="s">
        <v>149</v>
      </c>
      <c r="F103" s="1">
        <v>2023</v>
      </c>
      <c r="G103" s="1" t="str">
        <f t="shared" si="2"/>
        <v>FOXBOROUGH</v>
      </c>
      <c r="H103" s="1" t="str">
        <f t="shared" si="3"/>
        <v>Non-Fluoridated</v>
      </c>
    </row>
    <row r="104" spans="1:8" x14ac:dyDescent="0.35">
      <c r="A104" s="1" t="s">
        <v>36</v>
      </c>
      <c r="B104" s="1" t="s">
        <v>6</v>
      </c>
      <c r="C104" s="2">
        <v>72846</v>
      </c>
      <c r="D104" s="1">
        <v>1970</v>
      </c>
      <c r="E104" s="1" t="s">
        <v>7</v>
      </c>
      <c r="F104" s="1">
        <v>2023</v>
      </c>
      <c r="G104" s="1" t="str">
        <f t="shared" si="2"/>
        <v>FRAMINGHAM</v>
      </c>
      <c r="H104" s="1" t="str">
        <f t="shared" si="3"/>
        <v>Fully Fluoridated</v>
      </c>
    </row>
    <row r="105" spans="1:8" x14ac:dyDescent="0.35">
      <c r="A105" s="1" t="s">
        <v>37</v>
      </c>
      <c r="B105" s="1" t="s">
        <v>6</v>
      </c>
      <c r="C105" s="2">
        <v>33644</v>
      </c>
      <c r="D105" s="1">
        <v>1970</v>
      </c>
      <c r="E105" s="1" t="s">
        <v>7</v>
      </c>
      <c r="F105" s="1">
        <v>2023</v>
      </c>
      <c r="G105" s="1" t="str">
        <f t="shared" si="2"/>
        <v>FRANKLIN</v>
      </c>
      <c r="H105" s="1" t="str">
        <f t="shared" si="3"/>
        <v>Fully Fluoridated</v>
      </c>
    </row>
    <row r="106" spans="1:8" x14ac:dyDescent="0.35">
      <c r="A106" s="1" t="s">
        <v>38</v>
      </c>
      <c r="B106" s="1" t="s">
        <v>6</v>
      </c>
      <c r="C106" s="2">
        <v>9364</v>
      </c>
      <c r="D106" s="1" t="s">
        <v>39</v>
      </c>
      <c r="E106" s="1" t="s">
        <v>7</v>
      </c>
      <c r="F106" s="1">
        <v>2023</v>
      </c>
      <c r="G106" s="1" t="str">
        <f t="shared" si="2"/>
        <v>FREETOWN</v>
      </c>
      <c r="H106" s="1" t="str">
        <f t="shared" si="3"/>
        <v>Fully Fluoridated</v>
      </c>
    </row>
    <row r="107" spans="1:8" x14ac:dyDescent="0.35">
      <c r="A107" s="1" t="s">
        <v>40</v>
      </c>
      <c r="B107" s="1" t="s">
        <v>6</v>
      </c>
      <c r="C107" s="2">
        <v>20605</v>
      </c>
      <c r="D107" s="1">
        <v>1987</v>
      </c>
      <c r="E107" s="1" t="s">
        <v>7</v>
      </c>
      <c r="F107" s="1">
        <v>2023</v>
      </c>
      <c r="G107" s="1" t="str">
        <f t="shared" si="2"/>
        <v>GARDNER</v>
      </c>
      <c r="H107" s="1" t="str">
        <f t="shared" si="3"/>
        <v>Fully Fluoridated</v>
      </c>
    </row>
    <row r="108" spans="1:8" x14ac:dyDescent="0.35">
      <c r="A108" s="1" t="s">
        <v>217</v>
      </c>
      <c r="B108" s="1" t="s">
        <v>148</v>
      </c>
      <c r="C108" s="2">
        <v>8733</v>
      </c>
      <c r="D108" s="1" t="s">
        <v>7</v>
      </c>
      <c r="E108" s="1" t="s">
        <v>149</v>
      </c>
      <c r="F108" s="1">
        <v>2023</v>
      </c>
      <c r="G108" s="1" t="str">
        <f t="shared" si="2"/>
        <v>GEORGETOWN</v>
      </c>
      <c r="H108" s="1" t="str">
        <f t="shared" si="3"/>
        <v>Non-Fluoridated</v>
      </c>
    </row>
    <row r="109" spans="1:8" x14ac:dyDescent="0.35">
      <c r="A109" s="1" t="s">
        <v>218</v>
      </c>
      <c r="B109" s="1" t="s">
        <v>148</v>
      </c>
      <c r="C109" s="2">
        <v>1732</v>
      </c>
      <c r="D109" s="1" t="s">
        <v>7</v>
      </c>
      <c r="E109" s="1" t="s">
        <v>149</v>
      </c>
      <c r="F109" s="1">
        <v>2023</v>
      </c>
      <c r="G109" s="1" t="str">
        <f t="shared" si="2"/>
        <v>GILL</v>
      </c>
      <c r="H109" s="1" t="str">
        <f t="shared" si="3"/>
        <v>Non-Fluoridated</v>
      </c>
    </row>
    <row r="110" spans="1:8" x14ac:dyDescent="0.35">
      <c r="A110" s="1" t="s">
        <v>41</v>
      </c>
      <c r="B110" s="1" t="s">
        <v>6</v>
      </c>
      <c r="C110" s="2">
        <v>30291</v>
      </c>
      <c r="D110" s="1">
        <v>1981</v>
      </c>
      <c r="E110" s="1" t="s">
        <v>7</v>
      </c>
      <c r="F110" s="1">
        <v>2023</v>
      </c>
      <c r="G110" s="1" t="str">
        <f t="shared" si="2"/>
        <v>GLOUCESTER</v>
      </c>
      <c r="H110" s="1" t="str">
        <f t="shared" si="3"/>
        <v>Fully Fluoridated</v>
      </c>
    </row>
    <row r="111" spans="1:8" x14ac:dyDescent="0.35">
      <c r="A111" s="1" t="s">
        <v>219</v>
      </c>
      <c r="B111" s="1" t="s">
        <v>148</v>
      </c>
      <c r="C111" s="1">
        <v>880</v>
      </c>
      <c r="D111" s="1" t="s">
        <v>7</v>
      </c>
      <c r="E111" s="1" t="s">
        <v>153</v>
      </c>
      <c r="F111" s="1">
        <v>2023</v>
      </c>
      <c r="G111" s="1" t="str">
        <f t="shared" si="2"/>
        <v>GOSHEN</v>
      </c>
      <c r="H111" s="1" t="str">
        <f t="shared" si="3"/>
        <v>Non-Fluoridated</v>
      </c>
    </row>
    <row r="112" spans="1:8" x14ac:dyDescent="0.35">
      <c r="A112" s="1" t="s">
        <v>220</v>
      </c>
      <c r="B112" s="1" t="s">
        <v>148</v>
      </c>
      <c r="C112" s="1">
        <v>37</v>
      </c>
      <c r="D112" s="1" t="s">
        <v>7</v>
      </c>
      <c r="E112" s="1" t="s">
        <v>153</v>
      </c>
      <c r="F112" s="1">
        <v>2023</v>
      </c>
      <c r="G112" s="1" t="str">
        <f t="shared" si="2"/>
        <v>GOSNOLD</v>
      </c>
      <c r="H112" s="1" t="str">
        <f t="shared" si="3"/>
        <v>Non-Fluoridated</v>
      </c>
    </row>
    <row r="113" spans="1:8" x14ac:dyDescent="0.35">
      <c r="A113" s="1" t="s">
        <v>222</v>
      </c>
      <c r="B113" s="1" t="s">
        <v>148</v>
      </c>
      <c r="C113" s="2">
        <v>19031</v>
      </c>
      <c r="D113" s="1" t="s">
        <v>7</v>
      </c>
      <c r="E113" s="1" t="s">
        <v>149</v>
      </c>
      <c r="F113" s="1">
        <v>2023</v>
      </c>
      <c r="G113" s="1" t="str">
        <f t="shared" si="2"/>
        <v>GRAFTON</v>
      </c>
      <c r="H113" s="1" t="str">
        <f t="shared" si="3"/>
        <v>Non-Fluoridated</v>
      </c>
    </row>
    <row r="114" spans="1:8" x14ac:dyDescent="0.35">
      <c r="A114" s="1" t="s">
        <v>221</v>
      </c>
      <c r="B114" s="1" t="s">
        <v>148</v>
      </c>
      <c r="C114" s="2">
        <v>6310</v>
      </c>
      <c r="D114" s="1" t="s">
        <v>7</v>
      </c>
      <c r="E114" s="1" t="s">
        <v>149</v>
      </c>
      <c r="F114" s="1">
        <v>2023</v>
      </c>
      <c r="G114" s="1" t="str">
        <f t="shared" si="2"/>
        <v>GRANBY</v>
      </c>
      <c r="H114" s="1" t="str">
        <f t="shared" si="3"/>
        <v>Non-Fluoridated</v>
      </c>
    </row>
    <row r="115" spans="1:8" x14ac:dyDescent="0.35">
      <c r="A115" s="1" t="s">
        <v>223</v>
      </c>
      <c r="B115" s="1" t="s">
        <v>148</v>
      </c>
      <c r="C115" s="2">
        <v>1703</v>
      </c>
      <c r="D115" s="1" t="s">
        <v>7</v>
      </c>
      <c r="E115" s="1" t="s">
        <v>149</v>
      </c>
      <c r="F115" s="1">
        <v>2023</v>
      </c>
      <c r="G115" s="1" t="str">
        <f t="shared" si="2"/>
        <v>GRANVILLE</v>
      </c>
      <c r="H115" s="1" t="str">
        <f t="shared" si="3"/>
        <v>Non-Fluoridated</v>
      </c>
    </row>
    <row r="116" spans="1:8" x14ac:dyDescent="0.35">
      <c r="A116" s="1" t="s">
        <v>224</v>
      </c>
      <c r="B116" s="1" t="s">
        <v>148</v>
      </c>
      <c r="C116" s="2">
        <v>6930</v>
      </c>
      <c r="D116" s="1" t="s">
        <v>7</v>
      </c>
      <c r="E116" s="1" t="s">
        <v>149</v>
      </c>
      <c r="F116" s="1">
        <v>2023</v>
      </c>
      <c r="G116" s="1" t="str">
        <f t="shared" si="2"/>
        <v>GREAT BARRINGTON</v>
      </c>
      <c r="H116" s="1" t="str">
        <f t="shared" si="3"/>
        <v>Non-Fluoridated</v>
      </c>
    </row>
    <row r="117" spans="1:8" x14ac:dyDescent="0.35">
      <c r="A117" s="1" t="s">
        <v>225</v>
      </c>
      <c r="B117" s="1" t="s">
        <v>148</v>
      </c>
      <c r="C117" s="2">
        <v>17353</v>
      </c>
      <c r="D117" s="1" t="s">
        <v>7</v>
      </c>
      <c r="E117" s="1" t="s">
        <v>149</v>
      </c>
      <c r="F117" s="1">
        <v>2023</v>
      </c>
      <c r="G117" s="1" t="str">
        <f t="shared" si="2"/>
        <v>GREENFIELD</v>
      </c>
      <c r="H117" s="1" t="str">
        <f t="shared" si="3"/>
        <v>Non-Fluoridated</v>
      </c>
    </row>
    <row r="118" spans="1:8" x14ac:dyDescent="0.35">
      <c r="A118" s="1" t="s">
        <v>226</v>
      </c>
      <c r="B118" s="1" t="s">
        <v>148</v>
      </c>
      <c r="C118" s="2">
        <v>11322</v>
      </c>
      <c r="D118" s="1" t="s">
        <v>7</v>
      </c>
      <c r="E118" s="1" t="s">
        <v>149</v>
      </c>
      <c r="F118" s="1">
        <v>2023</v>
      </c>
      <c r="G118" s="1" t="str">
        <f t="shared" si="2"/>
        <v>GROTON</v>
      </c>
      <c r="H118" s="1" t="str">
        <f t="shared" si="3"/>
        <v>Non-Fluoridated</v>
      </c>
    </row>
    <row r="119" spans="1:8" x14ac:dyDescent="0.35">
      <c r="A119" s="1" t="s">
        <v>42</v>
      </c>
      <c r="B119" s="1" t="s">
        <v>6</v>
      </c>
      <c r="C119" s="2">
        <v>6815</v>
      </c>
      <c r="D119" s="1">
        <v>1995</v>
      </c>
      <c r="E119" s="1" t="s">
        <v>7</v>
      </c>
      <c r="F119" s="1">
        <v>2023</v>
      </c>
      <c r="G119" s="1" t="str">
        <f t="shared" si="2"/>
        <v>GROVELAND</v>
      </c>
      <c r="H119" s="1" t="str">
        <f t="shared" si="3"/>
        <v>Fully Fluoridated</v>
      </c>
    </row>
    <row r="120" spans="1:8" x14ac:dyDescent="0.35">
      <c r="A120" s="1" t="s">
        <v>227</v>
      </c>
      <c r="B120" s="1" t="s">
        <v>148</v>
      </c>
      <c r="C120" s="2">
        <v>5328</v>
      </c>
      <c r="D120" s="1" t="s">
        <v>7</v>
      </c>
      <c r="E120" s="1" t="s">
        <v>149</v>
      </c>
      <c r="F120" s="1">
        <v>2023</v>
      </c>
      <c r="G120" s="1" t="str">
        <f t="shared" si="2"/>
        <v>HADLEY</v>
      </c>
      <c r="H120" s="1" t="str">
        <f t="shared" si="3"/>
        <v>Non-Fluoridated</v>
      </c>
    </row>
    <row r="121" spans="1:8" x14ac:dyDescent="0.35">
      <c r="A121" s="1" t="s">
        <v>228</v>
      </c>
      <c r="B121" s="1" t="s">
        <v>148</v>
      </c>
      <c r="C121" s="2">
        <v>7830</v>
      </c>
      <c r="D121" s="1" t="s">
        <v>7</v>
      </c>
      <c r="E121" s="1" t="s">
        <v>149</v>
      </c>
      <c r="F121" s="1">
        <v>2023</v>
      </c>
      <c r="G121" s="1" t="str">
        <f t="shared" si="2"/>
        <v>HALIFAX</v>
      </c>
      <c r="H121" s="1" t="str">
        <f t="shared" si="3"/>
        <v>Non-Fluoridated</v>
      </c>
    </row>
    <row r="122" spans="1:8" x14ac:dyDescent="0.35">
      <c r="A122" s="1" t="s">
        <v>43</v>
      </c>
      <c r="B122" s="1" t="s">
        <v>6</v>
      </c>
      <c r="C122" s="2">
        <v>8048</v>
      </c>
      <c r="D122" s="1">
        <v>1956</v>
      </c>
      <c r="E122" s="1" t="s">
        <v>7</v>
      </c>
      <c r="F122" s="1">
        <v>2023</v>
      </c>
      <c r="G122" s="1" t="str">
        <f t="shared" si="2"/>
        <v>HAMILTON</v>
      </c>
      <c r="H122" s="1" t="str">
        <f t="shared" si="3"/>
        <v>Fully Fluoridated</v>
      </c>
    </row>
    <row r="123" spans="1:8" x14ac:dyDescent="0.35">
      <c r="A123" s="1" t="s">
        <v>229</v>
      </c>
      <c r="B123" s="1" t="s">
        <v>148</v>
      </c>
      <c r="C123" s="2">
        <v>5174</v>
      </c>
      <c r="D123" s="1" t="s">
        <v>7</v>
      </c>
      <c r="E123" s="1" t="s">
        <v>153</v>
      </c>
      <c r="F123" s="1">
        <v>2023</v>
      </c>
      <c r="G123" s="1" t="str">
        <f t="shared" si="2"/>
        <v>HAMPDEN</v>
      </c>
      <c r="H123" s="1" t="str">
        <f t="shared" si="3"/>
        <v>Non-Fluoridated</v>
      </c>
    </row>
    <row r="124" spans="1:8" x14ac:dyDescent="0.35">
      <c r="A124" s="1" t="s">
        <v>230</v>
      </c>
      <c r="B124" s="1" t="s">
        <v>148</v>
      </c>
      <c r="C124" s="1">
        <v>657</v>
      </c>
      <c r="D124" s="1" t="s">
        <v>7</v>
      </c>
      <c r="E124" s="1" t="s">
        <v>153</v>
      </c>
      <c r="F124" s="1">
        <v>2023</v>
      </c>
      <c r="G124" s="1" t="str">
        <f t="shared" si="2"/>
        <v>HANCOCK</v>
      </c>
      <c r="H124" s="1" t="str">
        <f t="shared" si="3"/>
        <v>Non-Fluoridated</v>
      </c>
    </row>
    <row r="125" spans="1:8" x14ac:dyDescent="0.35">
      <c r="A125" s="1" t="s">
        <v>231</v>
      </c>
      <c r="B125" s="1" t="s">
        <v>148</v>
      </c>
      <c r="C125" s="2">
        <v>14526</v>
      </c>
      <c r="D125" s="1" t="s">
        <v>7</v>
      </c>
      <c r="E125" s="1" t="s">
        <v>149</v>
      </c>
      <c r="F125" s="1">
        <v>2023</v>
      </c>
      <c r="G125" s="1" t="str">
        <f t="shared" si="2"/>
        <v>HANOVER</v>
      </c>
      <c r="H125" s="1" t="str">
        <f t="shared" si="3"/>
        <v>Non-Fluoridated</v>
      </c>
    </row>
    <row r="126" spans="1:8" x14ac:dyDescent="0.35">
      <c r="A126" s="1" t="s">
        <v>232</v>
      </c>
      <c r="B126" s="1" t="s">
        <v>148</v>
      </c>
      <c r="C126" s="2">
        <v>10874</v>
      </c>
      <c r="D126" s="1" t="s">
        <v>7</v>
      </c>
      <c r="E126" s="1" t="s">
        <v>149</v>
      </c>
      <c r="F126" s="1">
        <v>2023</v>
      </c>
      <c r="G126" s="1" t="str">
        <f t="shared" si="2"/>
        <v>HANSON</v>
      </c>
      <c r="H126" s="1" t="str">
        <f t="shared" si="3"/>
        <v>Non-Fluoridated</v>
      </c>
    </row>
    <row r="127" spans="1:8" x14ac:dyDescent="0.35">
      <c r="A127" s="18" t="s">
        <v>134</v>
      </c>
      <c r="B127" s="1" t="s">
        <v>128</v>
      </c>
      <c r="C127" s="2">
        <v>210</v>
      </c>
      <c r="E127" s="1" t="s">
        <v>135</v>
      </c>
      <c r="F127" s="1">
        <v>2023</v>
      </c>
      <c r="G127" s="1" t="str">
        <f t="shared" si="2"/>
        <v>HARDWICK</v>
      </c>
      <c r="H127" s="1" t="str">
        <f t="shared" si="3"/>
        <v>Partially Fluoridated</v>
      </c>
    </row>
    <row r="128" spans="1:8" x14ac:dyDescent="0.35">
      <c r="A128" s="18" t="s">
        <v>134</v>
      </c>
      <c r="B128" s="1" t="s">
        <v>148</v>
      </c>
      <c r="C128" s="2">
        <v>2829</v>
      </c>
      <c r="D128" s="1" t="s">
        <v>7</v>
      </c>
      <c r="E128" s="1" t="s">
        <v>153</v>
      </c>
      <c r="F128" s="1">
        <v>2023</v>
      </c>
      <c r="G128" s="1" t="str">
        <f t="shared" si="2"/>
        <v>HARDWICK</v>
      </c>
      <c r="H128" s="1" t="s">
        <v>128</v>
      </c>
    </row>
    <row r="129" spans="1:8" x14ac:dyDescent="0.35">
      <c r="A129" s="1" t="s">
        <v>233</v>
      </c>
      <c r="B129" s="1" t="s">
        <v>148</v>
      </c>
      <c r="C129" s="2">
        <v>6592</v>
      </c>
      <c r="D129" s="1" t="s">
        <v>7</v>
      </c>
      <c r="E129" s="1" t="s">
        <v>149</v>
      </c>
      <c r="F129" s="1">
        <v>2023</v>
      </c>
      <c r="G129" s="1" t="str">
        <f t="shared" si="2"/>
        <v>HARVARD</v>
      </c>
      <c r="H129" s="1" t="str">
        <f t="shared" si="3"/>
        <v>Non-Fluoridated</v>
      </c>
    </row>
    <row r="130" spans="1:8" x14ac:dyDescent="0.35">
      <c r="A130" s="1" t="s">
        <v>234</v>
      </c>
      <c r="B130" s="1" t="s">
        <v>148</v>
      </c>
      <c r="C130" s="2">
        <v>12168</v>
      </c>
      <c r="D130" s="1" t="s">
        <v>7</v>
      </c>
      <c r="E130" s="1" t="s">
        <v>149</v>
      </c>
      <c r="F130" s="1">
        <v>2023</v>
      </c>
      <c r="G130" s="1" t="str">
        <f t="shared" si="2"/>
        <v>HARWICH</v>
      </c>
      <c r="H130" s="1" t="str">
        <f t="shared" si="3"/>
        <v>Non-Fluoridated</v>
      </c>
    </row>
    <row r="131" spans="1:8" x14ac:dyDescent="0.35">
      <c r="A131" s="1" t="s">
        <v>235</v>
      </c>
      <c r="B131" s="1" t="s">
        <v>148</v>
      </c>
      <c r="C131" s="2">
        <v>3271</v>
      </c>
      <c r="D131" s="1" t="s">
        <v>7</v>
      </c>
      <c r="E131" s="1" t="s">
        <v>149</v>
      </c>
      <c r="F131" s="1">
        <v>2023</v>
      </c>
      <c r="G131" s="1" t="str">
        <f t="shared" ref="G131:G194" si="4">SUBSTITUTE(UPPER(A131),"*","")</f>
        <v>HATFIELD</v>
      </c>
      <c r="H131" s="1" t="str">
        <f t="shared" ref="H131:H194" si="5">B131</f>
        <v>Non-Fluoridated</v>
      </c>
    </row>
    <row r="132" spans="1:8" x14ac:dyDescent="0.35">
      <c r="A132" s="1" t="s">
        <v>44</v>
      </c>
      <c r="B132" s="1" t="s">
        <v>6</v>
      </c>
      <c r="C132" s="2">
        <v>63783</v>
      </c>
      <c r="D132" s="1">
        <v>1971</v>
      </c>
      <c r="E132" s="1" t="s">
        <v>7</v>
      </c>
      <c r="F132" s="1">
        <v>2023</v>
      </c>
      <c r="G132" s="1" t="str">
        <f t="shared" si="4"/>
        <v>HAVERHILL</v>
      </c>
      <c r="H132" s="1" t="str">
        <f t="shared" si="5"/>
        <v>Fully Fluoridated</v>
      </c>
    </row>
    <row r="133" spans="1:8" x14ac:dyDescent="0.35">
      <c r="A133" s="1" t="s">
        <v>236</v>
      </c>
      <c r="B133" s="1" t="s">
        <v>148</v>
      </c>
      <c r="C133" s="1">
        <v>421</v>
      </c>
      <c r="D133" s="1" t="s">
        <v>7</v>
      </c>
      <c r="E133" s="1" t="s">
        <v>153</v>
      </c>
      <c r="F133" s="1">
        <v>2023</v>
      </c>
      <c r="G133" s="1" t="str">
        <f t="shared" si="4"/>
        <v>HAWLEY</v>
      </c>
      <c r="H133" s="1" t="str">
        <f t="shared" si="5"/>
        <v>Non-Fluoridated</v>
      </c>
    </row>
    <row r="134" spans="1:8" x14ac:dyDescent="0.35">
      <c r="A134" s="1" t="s">
        <v>237</v>
      </c>
      <c r="B134" s="1" t="s">
        <v>148</v>
      </c>
      <c r="C134" s="1">
        <v>671</v>
      </c>
      <c r="D134" s="1" t="s">
        <v>7</v>
      </c>
      <c r="E134" s="1" t="s">
        <v>153</v>
      </c>
      <c r="F134" s="1">
        <v>2023</v>
      </c>
      <c r="G134" s="1" t="str">
        <f t="shared" si="4"/>
        <v>HEATH</v>
      </c>
      <c r="H134" s="1" t="str">
        <f t="shared" si="5"/>
        <v>Non-Fluoridated</v>
      </c>
    </row>
    <row r="135" spans="1:8" x14ac:dyDescent="0.35">
      <c r="A135" s="1" t="s">
        <v>45</v>
      </c>
      <c r="B135" s="1" t="s">
        <v>6</v>
      </c>
      <c r="C135" s="2">
        <v>23983</v>
      </c>
      <c r="D135" s="1">
        <v>1953</v>
      </c>
      <c r="E135" s="1" t="s">
        <v>7</v>
      </c>
      <c r="F135" s="1">
        <v>2023</v>
      </c>
      <c r="G135" s="1" t="str">
        <f t="shared" si="4"/>
        <v>HINGHAM</v>
      </c>
      <c r="H135" s="1" t="str">
        <f t="shared" si="5"/>
        <v>Fully Fluoridated</v>
      </c>
    </row>
    <row r="136" spans="1:8" x14ac:dyDescent="0.35">
      <c r="A136" s="1" t="s">
        <v>238</v>
      </c>
      <c r="B136" s="1" t="s">
        <v>148</v>
      </c>
      <c r="C136" s="2">
        <v>1721</v>
      </c>
      <c r="D136" s="1" t="s">
        <v>7</v>
      </c>
      <c r="E136" s="1" t="s">
        <v>149</v>
      </c>
      <c r="F136" s="1">
        <v>2023</v>
      </c>
      <c r="G136" s="1" t="str">
        <f t="shared" si="4"/>
        <v>HINSDALE</v>
      </c>
      <c r="H136" s="1" t="str">
        <f t="shared" si="5"/>
        <v>Non-Fluoridated</v>
      </c>
    </row>
    <row r="137" spans="1:8" x14ac:dyDescent="0.35">
      <c r="A137" s="1" t="s">
        <v>239</v>
      </c>
      <c r="B137" s="1" t="s">
        <v>148</v>
      </c>
      <c r="C137" s="2">
        <v>11051</v>
      </c>
      <c r="D137" s="1" t="s">
        <v>7</v>
      </c>
      <c r="E137" s="1" t="s">
        <v>149</v>
      </c>
      <c r="F137" s="1">
        <v>2023</v>
      </c>
      <c r="G137" s="1" t="str">
        <f t="shared" si="4"/>
        <v>HOLBROOK</v>
      </c>
      <c r="H137" s="1" t="str">
        <f t="shared" si="5"/>
        <v>Non-Fluoridated</v>
      </c>
    </row>
    <row r="138" spans="1:8" x14ac:dyDescent="0.35">
      <c r="A138" s="1" t="s">
        <v>46</v>
      </c>
      <c r="B138" s="1" t="s">
        <v>6</v>
      </c>
      <c r="C138" s="2">
        <v>19128</v>
      </c>
      <c r="D138" s="1">
        <v>1995</v>
      </c>
      <c r="E138" s="1" t="s">
        <v>7</v>
      </c>
      <c r="F138" s="1">
        <v>2023</v>
      </c>
      <c r="G138" s="1" t="str">
        <f t="shared" si="4"/>
        <v>HOLDEN</v>
      </c>
      <c r="H138" s="1" t="str">
        <f t="shared" si="5"/>
        <v>Fully Fluoridated</v>
      </c>
    </row>
    <row r="139" spans="1:8" x14ac:dyDescent="0.35">
      <c r="A139" s="1" t="s">
        <v>240</v>
      </c>
      <c r="B139" s="1" t="s">
        <v>148</v>
      </c>
      <c r="C139" s="2">
        <v>2492</v>
      </c>
      <c r="D139" s="1" t="s">
        <v>7</v>
      </c>
      <c r="E139" s="1" t="s">
        <v>153</v>
      </c>
      <c r="F139" s="1">
        <v>2023</v>
      </c>
      <c r="G139" s="1" t="str">
        <f t="shared" si="4"/>
        <v>HOLLAND</v>
      </c>
      <c r="H139" s="1" t="str">
        <f t="shared" si="5"/>
        <v>Non-Fluoridated</v>
      </c>
    </row>
    <row r="140" spans="1:8" x14ac:dyDescent="0.35">
      <c r="A140" s="1" t="s">
        <v>47</v>
      </c>
      <c r="B140" s="1" t="s">
        <v>6</v>
      </c>
      <c r="C140" s="2">
        <v>14792</v>
      </c>
      <c r="D140" s="1">
        <v>1970</v>
      </c>
      <c r="E140" s="1" t="s">
        <v>7</v>
      </c>
      <c r="F140" s="1">
        <v>2023</v>
      </c>
      <c r="G140" s="1" t="str">
        <f t="shared" si="4"/>
        <v>HOLLISTON</v>
      </c>
      <c r="H140" s="1" t="str">
        <f t="shared" si="5"/>
        <v>Fully Fluoridated</v>
      </c>
    </row>
    <row r="141" spans="1:8" x14ac:dyDescent="0.35">
      <c r="A141" s="1" t="s">
        <v>48</v>
      </c>
      <c r="B141" s="1" t="s">
        <v>6</v>
      </c>
      <c r="C141" s="2">
        <v>40161</v>
      </c>
      <c r="D141" s="1">
        <v>1970</v>
      </c>
      <c r="E141" s="1" t="s">
        <v>7</v>
      </c>
      <c r="F141" s="1">
        <v>2023</v>
      </c>
      <c r="G141" s="1" t="str">
        <f t="shared" si="4"/>
        <v>HOLYOKE</v>
      </c>
      <c r="H141" s="1" t="str">
        <f t="shared" si="5"/>
        <v>Fully Fluoridated</v>
      </c>
    </row>
    <row r="142" spans="1:8" x14ac:dyDescent="0.35">
      <c r="A142" s="1" t="s">
        <v>241</v>
      </c>
      <c r="B142" s="1" t="s">
        <v>148</v>
      </c>
      <c r="C142" s="2">
        <v>5956</v>
      </c>
      <c r="D142" s="1" t="s">
        <v>7</v>
      </c>
      <c r="E142" s="1" t="s">
        <v>153</v>
      </c>
      <c r="F142" s="1">
        <v>2023</v>
      </c>
      <c r="G142" s="1" t="str">
        <f t="shared" si="4"/>
        <v>HOPEDALE</v>
      </c>
      <c r="H142" s="1" t="str">
        <f t="shared" si="5"/>
        <v>Non-Fluoridated</v>
      </c>
    </row>
    <row r="143" spans="1:8" x14ac:dyDescent="0.35">
      <c r="A143" s="1" t="s">
        <v>242</v>
      </c>
      <c r="B143" s="1" t="s">
        <v>148</v>
      </c>
      <c r="C143" s="2">
        <v>18030</v>
      </c>
      <c r="D143" s="1" t="s">
        <v>7</v>
      </c>
      <c r="E143" s="1" t="s">
        <v>149</v>
      </c>
      <c r="F143" s="1">
        <v>2023</v>
      </c>
      <c r="G143" s="1" t="str">
        <f t="shared" si="4"/>
        <v>HOPKINTON</v>
      </c>
      <c r="H143" s="1" t="str">
        <f t="shared" si="5"/>
        <v>Non-Fluoridated</v>
      </c>
    </row>
    <row r="144" spans="1:8" x14ac:dyDescent="0.35">
      <c r="A144" s="1" t="s">
        <v>243</v>
      </c>
      <c r="B144" s="1" t="s">
        <v>148</v>
      </c>
      <c r="C144" s="2">
        <v>4758</v>
      </c>
      <c r="D144" s="1" t="s">
        <v>7</v>
      </c>
      <c r="E144" s="1" t="s">
        <v>153</v>
      </c>
      <c r="F144" s="1">
        <v>2023</v>
      </c>
      <c r="G144" s="1" t="str">
        <f t="shared" si="4"/>
        <v>HUBBARDSTON</v>
      </c>
      <c r="H144" s="1" t="str">
        <f t="shared" si="5"/>
        <v>Non-Fluoridated</v>
      </c>
    </row>
    <row r="145" spans="1:8" x14ac:dyDescent="0.35">
      <c r="A145" s="1" t="s">
        <v>49</v>
      </c>
      <c r="B145" s="1" t="s">
        <v>6</v>
      </c>
      <c r="C145" s="2">
        <v>19863</v>
      </c>
      <c r="D145" s="1">
        <v>1985</v>
      </c>
      <c r="E145" s="1" t="s">
        <v>7</v>
      </c>
      <c r="F145" s="1">
        <v>2023</v>
      </c>
      <c r="G145" s="1" t="str">
        <f t="shared" si="4"/>
        <v>HUDSON</v>
      </c>
      <c r="H145" s="1" t="str">
        <f t="shared" si="5"/>
        <v>Fully Fluoridated</v>
      </c>
    </row>
    <row r="146" spans="1:8" x14ac:dyDescent="0.35">
      <c r="A146" s="1" t="s">
        <v>50</v>
      </c>
      <c r="B146" s="1" t="s">
        <v>6</v>
      </c>
      <c r="C146" s="2">
        <v>10478</v>
      </c>
      <c r="D146" s="1">
        <v>1953</v>
      </c>
      <c r="E146" s="1" t="s">
        <v>7</v>
      </c>
      <c r="F146" s="1">
        <v>2023</v>
      </c>
      <c r="G146" s="1" t="str">
        <f t="shared" si="4"/>
        <v>HULL</v>
      </c>
      <c r="H146" s="1" t="str">
        <f t="shared" si="5"/>
        <v>Fully Fluoridated</v>
      </c>
    </row>
    <row r="147" spans="1:8" x14ac:dyDescent="0.35">
      <c r="A147" s="1" t="s">
        <v>244</v>
      </c>
      <c r="B147" s="1" t="s">
        <v>148</v>
      </c>
      <c r="C147" s="2">
        <v>2170</v>
      </c>
      <c r="D147" s="1" t="s">
        <v>7</v>
      </c>
      <c r="E147" s="1" t="s">
        <v>149</v>
      </c>
      <c r="F147" s="1">
        <v>2023</v>
      </c>
      <c r="G147" s="1" t="str">
        <f t="shared" si="4"/>
        <v>HUNTINGTON</v>
      </c>
      <c r="H147" s="1" t="str">
        <f t="shared" si="5"/>
        <v>Non-Fluoridated</v>
      </c>
    </row>
    <row r="148" spans="1:8" x14ac:dyDescent="0.35">
      <c r="A148" s="1" t="s">
        <v>51</v>
      </c>
      <c r="B148" s="1" t="s">
        <v>6</v>
      </c>
      <c r="C148" s="2">
        <v>14022</v>
      </c>
      <c r="D148" s="1">
        <v>1971</v>
      </c>
      <c r="E148" s="1" t="s">
        <v>7</v>
      </c>
      <c r="F148" s="1">
        <v>2023</v>
      </c>
      <c r="G148" s="1" t="str">
        <f t="shared" si="4"/>
        <v>IPSWICH</v>
      </c>
      <c r="H148" s="1" t="str">
        <f t="shared" si="5"/>
        <v>Fully Fluoridated</v>
      </c>
    </row>
    <row r="149" spans="1:8" x14ac:dyDescent="0.35">
      <c r="A149" s="1" t="s">
        <v>245</v>
      </c>
      <c r="B149" s="1" t="s">
        <v>148</v>
      </c>
      <c r="C149" s="2">
        <v>13746</v>
      </c>
      <c r="D149" s="1" t="s">
        <v>7</v>
      </c>
      <c r="E149" s="1" t="s">
        <v>149</v>
      </c>
      <c r="F149" s="1">
        <v>2023</v>
      </c>
      <c r="G149" s="1" t="str">
        <f t="shared" si="4"/>
        <v>KINGSTON</v>
      </c>
      <c r="H149" s="1" t="str">
        <f t="shared" si="5"/>
        <v>Non-Fluoridated</v>
      </c>
    </row>
    <row r="150" spans="1:8" x14ac:dyDescent="0.35">
      <c r="A150" s="1" t="s">
        <v>246</v>
      </c>
      <c r="B150" s="1" t="s">
        <v>148</v>
      </c>
      <c r="C150" s="2">
        <v>11489</v>
      </c>
      <c r="D150" s="1" t="s">
        <v>7</v>
      </c>
      <c r="E150" s="1" t="s">
        <v>149</v>
      </c>
      <c r="F150" s="1">
        <v>2023</v>
      </c>
      <c r="G150" s="1" t="str">
        <f t="shared" si="4"/>
        <v>LAKEVILLE</v>
      </c>
      <c r="H150" s="1" t="str">
        <f t="shared" si="5"/>
        <v>Non-Fluoridated</v>
      </c>
    </row>
    <row r="151" spans="1:8" x14ac:dyDescent="0.35">
      <c r="A151" s="1" t="s">
        <v>247</v>
      </c>
      <c r="B151" s="1" t="s">
        <v>148</v>
      </c>
      <c r="C151" s="2">
        <v>7984</v>
      </c>
      <c r="D151" s="1" t="s">
        <v>7</v>
      </c>
      <c r="E151" s="1" t="s">
        <v>149</v>
      </c>
      <c r="F151" s="1">
        <v>2023</v>
      </c>
      <c r="G151" s="1" t="str">
        <f t="shared" si="4"/>
        <v>LANCASTER</v>
      </c>
      <c r="H151" s="1" t="str">
        <f t="shared" si="5"/>
        <v>Non-Fluoridated</v>
      </c>
    </row>
    <row r="152" spans="1:8" x14ac:dyDescent="0.35">
      <c r="A152" s="1" t="s">
        <v>248</v>
      </c>
      <c r="B152" s="1" t="s">
        <v>148</v>
      </c>
      <c r="C152" s="2">
        <v>2961</v>
      </c>
      <c r="D152" s="1" t="s">
        <v>7</v>
      </c>
      <c r="E152" s="1" t="s">
        <v>149</v>
      </c>
      <c r="F152" s="1">
        <v>2023</v>
      </c>
      <c r="G152" s="1" t="str">
        <f t="shared" si="4"/>
        <v>LANESBOROUGH</v>
      </c>
      <c r="H152" s="1" t="str">
        <f t="shared" si="5"/>
        <v>Non-Fluoridated</v>
      </c>
    </row>
    <row r="153" spans="1:8" x14ac:dyDescent="0.35">
      <c r="A153" s="1" t="s">
        <v>52</v>
      </c>
      <c r="B153" s="1" t="s">
        <v>6</v>
      </c>
      <c r="C153" s="2">
        <v>80022</v>
      </c>
      <c r="D153" s="1">
        <v>1983</v>
      </c>
      <c r="E153" s="1" t="s">
        <v>7</v>
      </c>
      <c r="F153" s="1">
        <v>2023</v>
      </c>
      <c r="G153" s="1" t="str">
        <f t="shared" si="4"/>
        <v>LAWRENCE</v>
      </c>
      <c r="H153" s="1" t="str">
        <f t="shared" si="5"/>
        <v>Fully Fluoridated</v>
      </c>
    </row>
    <row r="154" spans="1:8" x14ac:dyDescent="0.35">
      <c r="A154" s="1" t="s">
        <v>249</v>
      </c>
      <c r="B154" s="1" t="s">
        <v>148</v>
      </c>
      <c r="C154" s="2">
        <v>5705</v>
      </c>
      <c r="D154" s="1" t="s">
        <v>7</v>
      </c>
      <c r="E154" s="1" t="s">
        <v>149</v>
      </c>
      <c r="F154" s="1">
        <v>2023</v>
      </c>
      <c r="G154" s="1" t="str">
        <f t="shared" si="4"/>
        <v>LEE</v>
      </c>
      <c r="H154" s="1" t="str">
        <f t="shared" si="5"/>
        <v>Non-Fluoridated</v>
      </c>
    </row>
    <row r="155" spans="1:8" x14ac:dyDescent="0.35">
      <c r="A155" s="1" t="s">
        <v>250</v>
      </c>
      <c r="B155" s="1" t="s">
        <v>148</v>
      </c>
      <c r="C155" s="2">
        <v>11314</v>
      </c>
      <c r="D155" s="1" t="s">
        <v>7</v>
      </c>
      <c r="E155" s="1" t="s">
        <v>149</v>
      </c>
      <c r="F155" s="1">
        <v>2023</v>
      </c>
      <c r="G155" s="1" t="str">
        <f t="shared" si="4"/>
        <v>LEICESTER</v>
      </c>
      <c r="H155" s="1" t="str">
        <f t="shared" si="5"/>
        <v>Non-Fluoridated</v>
      </c>
    </row>
    <row r="156" spans="1:8" x14ac:dyDescent="0.35">
      <c r="A156" s="1" t="s">
        <v>251</v>
      </c>
      <c r="B156" s="1" t="s">
        <v>148</v>
      </c>
      <c r="C156" s="2">
        <v>4964</v>
      </c>
      <c r="D156" s="1" t="s">
        <v>7</v>
      </c>
      <c r="E156" s="1" t="s">
        <v>149</v>
      </c>
      <c r="F156" s="1">
        <v>2023</v>
      </c>
      <c r="G156" s="1" t="str">
        <f t="shared" si="4"/>
        <v>LENOX</v>
      </c>
      <c r="H156" s="1" t="str">
        <f t="shared" si="5"/>
        <v>Non-Fluoridated</v>
      </c>
    </row>
    <row r="157" spans="1:8" x14ac:dyDescent="0.35">
      <c r="A157" s="1" t="s">
        <v>252</v>
      </c>
      <c r="B157" s="1" t="s">
        <v>148</v>
      </c>
      <c r="C157" s="2">
        <v>41581</v>
      </c>
      <c r="D157" s="1" t="s">
        <v>7</v>
      </c>
      <c r="E157" s="1" t="s">
        <v>149</v>
      </c>
      <c r="F157" s="1">
        <v>2023</v>
      </c>
      <c r="G157" s="1" t="str">
        <f t="shared" si="4"/>
        <v>LEOMINSTER</v>
      </c>
      <c r="H157" s="1" t="str">
        <f t="shared" si="5"/>
        <v>Non-Fluoridated</v>
      </c>
    </row>
    <row r="158" spans="1:8" x14ac:dyDescent="0.35">
      <c r="A158" s="18" t="s">
        <v>136</v>
      </c>
      <c r="B158" s="1" t="s">
        <v>128</v>
      </c>
      <c r="C158" s="2">
        <v>20</v>
      </c>
      <c r="E158" s="1" t="s">
        <v>137</v>
      </c>
      <c r="F158" s="1">
        <v>2023</v>
      </c>
      <c r="G158" s="1" t="str">
        <f t="shared" si="4"/>
        <v>LEVERETT</v>
      </c>
      <c r="H158" s="1" t="str">
        <f t="shared" si="5"/>
        <v>Partially Fluoridated</v>
      </c>
    </row>
    <row r="159" spans="1:8" x14ac:dyDescent="0.35">
      <c r="A159" s="18" t="s">
        <v>136</v>
      </c>
      <c r="B159" s="1" t="s">
        <v>148</v>
      </c>
      <c r="C159" s="2">
        <v>1855</v>
      </c>
      <c r="D159" s="1" t="s">
        <v>7</v>
      </c>
      <c r="E159" s="1" t="s">
        <v>153</v>
      </c>
      <c r="F159" s="1">
        <v>2023</v>
      </c>
      <c r="G159" s="1" t="str">
        <f t="shared" si="4"/>
        <v>LEVERETT</v>
      </c>
      <c r="H159" s="1" t="s">
        <v>128</v>
      </c>
    </row>
    <row r="160" spans="1:8" x14ac:dyDescent="0.35">
      <c r="A160" s="1" t="s">
        <v>53</v>
      </c>
      <c r="B160" s="1" t="s">
        <v>6</v>
      </c>
      <c r="C160" s="2">
        <v>33304</v>
      </c>
      <c r="D160" s="1">
        <v>1978</v>
      </c>
      <c r="E160" s="1" t="s">
        <v>7</v>
      </c>
      <c r="F160" s="1">
        <v>2023</v>
      </c>
      <c r="G160" s="1" t="str">
        <f t="shared" si="4"/>
        <v>LEXINGTON</v>
      </c>
      <c r="H160" s="1" t="str">
        <f t="shared" si="5"/>
        <v>Fully Fluoridated</v>
      </c>
    </row>
    <row r="161" spans="1:8" x14ac:dyDescent="0.35">
      <c r="A161" s="1" t="s">
        <v>253</v>
      </c>
      <c r="B161" s="1" t="s">
        <v>148</v>
      </c>
      <c r="C161" s="1">
        <v>686</v>
      </c>
      <c r="D161" s="1" t="s">
        <v>7</v>
      </c>
      <c r="E161" s="1" t="s">
        <v>153</v>
      </c>
      <c r="F161" s="1">
        <v>2023</v>
      </c>
      <c r="G161" s="1" t="str">
        <f t="shared" si="4"/>
        <v>LEYDEN</v>
      </c>
      <c r="H161" s="1" t="str">
        <f t="shared" si="5"/>
        <v>Non-Fluoridated</v>
      </c>
    </row>
    <row r="162" spans="1:8" x14ac:dyDescent="0.35">
      <c r="A162" s="1" t="s">
        <v>54</v>
      </c>
      <c r="B162" s="1" t="s">
        <v>6</v>
      </c>
      <c r="C162" s="2">
        <v>6868</v>
      </c>
      <c r="D162" s="1">
        <v>1971</v>
      </c>
      <c r="E162" s="1" t="s">
        <v>7</v>
      </c>
      <c r="F162" s="1">
        <v>2023</v>
      </c>
      <c r="G162" s="1" t="str">
        <f t="shared" si="4"/>
        <v>LINCOLN</v>
      </c>
      <c r="H162" s="1" t="str">
        <f t="shared" si="5"/>
        <v>Fully Fluoridated</v>
      </c>
    </row>
    <row r="163" spans="1:8" x14ac:dyDescent="0.35">
      <c r="A163" s="1" t="s">
        <v>254</v>
      </c>
      <c r="B163" s="1" t="s">
        <v>148</v>
      </c>
      <c r="C163" s="2">
        <v>10152</v>
      </c>
      <c r="D163" s="1" t="s">
        <v>7</v>
      </c>
      <c r="E163" s="1" t="s">
        <v>149</v>
      </c>
      <c r="F163" s="1">
        <v>2023</v>
      </c>
      <c r="G163" s="1" t="str">
        <f t="shared" si="4"/>
        <v>LITTLETON</v>
      </c>
      <c r="H163" s="1" t="str">
        <f t="shared" si="5"/>
        <v>Non-Fluoridated</v>
      </c>
    </row>
    <row r="164" spans="1:8" x14ac:dyDescent="0.35">
      <c r="A164" s="1" t="s">
        <v>55</v>
      </c>
      <c r="B164" s="1" t="s">
        <v>6</v>
      </c>
      <c r="C164" s="2">
        <v>15736</v>
      </c>
      <c r="D164" s="1">
        <v>1989</v>
      </c>
      <c r="E164" s="1" t="s">
        <v>7</v>
      </c>
      <c r="F164" s="1">
        <v>2023</v>
      </c>
      <c r="G164" s="1" t="str">
        <f t="shared" si="4"/>
        <v>LONGMEADOW</v>
      </c>
      <c r="H164" s="1" t="str">
        <f t="shared" si="5"/>
        <v>Fully Fluoridated</v>
      </c>
    </row>
    <row r="165" spans="1:8" x14ac:dyDescent="0.35">
      <c r="A165" s="1" t="s">
        <v>56</v>
      </c>
      <c r="B165" s="1" t="s">
        <v>6</v>
      </c>
      <c r="C165" s="2">
        <v>111311</v>
      </c>
      <c r="D165" s="1">
        <v>1982</v>
      </c>
      <c r="E165" s="1" t="s">
        <v>7</v>
      </c>
      <c r="F165" s="1">
        <v>2023</v>
      </c>
      <c r="G165" s="1" t="str">
        <f t="shared" si="4"/>
        <v>LOWELL</v>
      </c>
      <c r="H165" s="1" t="str">
        <f t="shared" si="5"/>
        <v>Fully Fluoridated</v>
      </c>
    </row>
    <row r="166" spans="1:8" x14ac:dyDescent="0.35">
      <c r="A166" s="1" t="s">
        <v>255</v>
      </c>
      <c r="B166" s="1" t="s">
        <v>148</v>
      </c>
      <c r="C166" s="2">
        <v>21223</v>
      </c>
      <c r="D166" s="1" t="s">
        <v>7</v>
      </c>
      <c r="E166" s="1" t="s">
        <v>149</v>
      </c>
      <c r="F166" s="1">
        <v>2023</v>
      </c>
      <c r="G166" s="1" t="str">
        <f t="shared" si="4"/>
        <v>LUDLOW</v>
      </c>
      <c r="H166" s="1" t="str">
        <f t="shared" si="5"/>
        <v>Non-Fluoridated</v>
      </c>
    </row>
    <row r="167" spans="1:8" x14ac:dyDescent="0.35">
      <c r="A167" s="1" t="s">
        <v>256</v>
      </c>
      <c r="B167" s="1" t="s">
        <v>148</v>
      </c>
      <c r="C167" s="2">
        <v>11530</v>
      </c>
      <c r="D167" s="1" t="s">
        <v>7</v>
      </c>
      <c r="E167" s="1" t="s">
        <v>149</v>
      </c>
      <c r="F167" s="1">
        <v>2023</v>
      </c>
      <c r="G167" s="1" t="str">
        <f t="shared" si="4"/>
        <v>LUNENBURG</v>
      </c>
      <c r="H167" s="1" t="str">
        <f t="shared" si="5"/>
        <v>Non-Fluoridated</v>
      </c>
    </row>
    <row r="168" spans="1:8" x14ac:dyDescent="0.35">
      <c r="A168" s="1" t="s">
        <v>57</v>
      </c>
      <c r="B168" s="1" t="s">
        <v>6</v>
      </c>
      <c r="C168" s="2">
        <v>94201</v>
      </c>
      <c r="D168" s="1">
        <v>1983</v>
      </c>
      <c r="E168" s="1" t="s">
        <v>7</v>
      </c>
      <c r="F168" s="1">
        <v>2023</v>
      </c>
      <c r="G168" s="1" t="str">
        <f t="shared" si="4"/>
        <v>LYNN</v>
      </c>
      <c r="H168" s="1" t="str">
        <f t="shared" si="5"/>
        <v>Fully Fluoridated</v>
      </c>
    </row>
    <row r="169" spans="1:8" x14ac:dyDescent="0.35">
      <c r="A169" s="1" t="s">
        <v>58</v>
      </c>
      <c r="B169" s="1" t="s">
        <v>6</v>
      </c>
      <c r="C169" s="2">
        <v>12968</v>
      </c>
      <c r="D169" s="1" t="s">
        <v>59</v>
      </c>
      <c r="E169" s="1" t="s">
        <v>7</v>
      </c>
      <c r="F169" s="1">
        <v>2023</v>
      </c>
      <c r="G169" s="1" t="str">
        <f t="shared" si="4"/>
        <v>LYNNFIELD</v>
      </c>
      <c r="H169" s="1" t="str">
        <f t="shared" si="5"/>
        <v>Fully Fluoridated</v>
      </c>
    </row>
    <row r="170" spans="1:8" x14ac:dyDescent="0.35">
      <c r="A170" s="1" t="s">
        <v>60</v>
      </c>
      <c r="B170" s="1" t="s">
        <v>6</v>
      </c>
      <c r="C170" s="2">
        <v>60710</v>
      </c>
      <c r="D170" s="1">
        <v>1978</v>
      </c>
      <c r="E170" s="1" t="s">
        <v>7</v>
      </c>
      <c r="F170" s="1">
        <v>2023</v>
      </c>
      <c r="G170" s="1" t="str">
        <f t="shared" si="4"/>
        <v>MALDEN</v>
      </c>
      <c r="H170" s="1" t="str">
        <f t="shared" si="5"/>
        <v>Fully Fluoridated</v>
      </c>
    </row>
    <row r="171" spans="1:8" x14ac:dyDescent="0.35">
      <c r="A171" s="1" t="s">
        <v>373</v>
      </c>
      <c r="B171" s="1" t="s">
        <v>6</v>
      </c>
      <c r="C171" s="2">
        <v>5400</v>
      </c>
      <c r="D171" s="1">
        <v>1983</v>
      </c>
      <c r="E171" s="1" t="s">
        <v>7</v>
      </c>
      <c r="F171" s="1">
        <v>2023</v>
      </c>
      <c r="G171" s="1" t="str">
        <f t="shared" si="4"/>
        <v>MANCHESTER-BY-THE-SEA</v>
      </c>
      <c r="H171" s="1" t="str">
        <f t="shared" si="5"/>
        <v>Fully Fluoridated</v>
      </c>
    </row>
    <row r="172" spans="1:8" x14ac:dyDescent="0.35">
      <c r="A172" s="1" t="s">
        <v>61</v>
      </c>
      <c r="B172" s="1" t="s">
        <v>6</v>
      </c>
      <c r="C172" s="2">
        <v>24145</v>
      </c>
      <c r="D172" s="1">
        <v>1997</v>
      </c>
      <c r="E172" s="1" t="s">
        <v>7</v>
      </c>
      <c r="F172" s="1">
        <v>2023</v>
      </c>
      <c r="G172" s="1" t="str">
        <f t="shared" si="4"/>
        <v>MANSFIELD</v>
      </c>
      <c r="H172" s="1" t="str">
        <f t="shared" si="5"/>
        <v>Fully Fluoridated</v>
      </c>
    </row>
    <row r="173" spans="1:8" x14ac:dyDescent="0.35">
      <c r="A173" s="1" t="s">
        <v>62</v>
      </c>
      <c r="B173" s="1" t="s">
        <v>6</v>
      </c>
      <c r="C173" s="2">
        <v>20530</v>
      </c>
      <c r="D173" s="1">
        <v>1978</v>
      </c>
      <c r="E173" s="1" t="s">
        <v>7</v>
      </c>
      <c r="F173" s="1">
        <v>2023</v>
      </c>
      <c r="G173" s="1" t="str">
        <f t="shared" si="4"/>
        <v>MARBLEHEAD</v>
      </c>
      <c r="H173" s="1" t="str">
        <f t="shared" si="5"/>
        <v>Fully Fluoridated</v>
      </c>
    </row>
    <row r="174" spans="1:8" x14ac:dyDescent="0.35">
      <c r="A174" s="1" t="s">
        <v>257</v>
      </c>
      <c r="B174" s="1" t="s">
        <v>148</v>
      </c>
      <c r="C174" s="2">
        <v>5148</v>
      </c>
      <c r="D174" s="1" t="s">
        <v>7</v>
      </c>
      <c r="E174" s="1" t="s">
        <v>149</v>
      </c>
      <c r="F174" s="1">
        <v>2023</v>
      </c>
      <c r="G174" s="1" t="str">
        <f t="shared" si="4"/>
        <v>MARION</v>
      </c>
      <c r="H174" s="1" t="str">
        <f t="shared" si="5"/>
        <v>Non-Fluoridated</v>
      </c>
    </row>
    <row r="175" spans="1:8" x14ac:dyDescent="0.35">
      <c r="A175" s="1" t="s">
        <v>63</v>
      </c>
      <c r="B175" s="1" t="s">
        <v>6</v>
      </c>
      <c r="C175" s="2">
        <v>39663</v>
      </c>
      <c r="D175" s="1">
        <v>1982</v>
      </c>
      <c r="E175" s="1" t="s">
        <v>7</v>
      </c>
      <c r="F175" s="1">
        <v>2023</v>
      </c>
      <c r="G175" s="1" t="str">
        <f t="shared" si="4"/>
        <v>MARLBOROUGH</v>
      </c>
      <c r="H175" s="1" t="str">
        <f t="shared" si="5"/>
        <v>Fully Fluoridated</v>
      </c>
    </row>
    <row r="176" spans="1:8" x14ac:dyDescent="0.35">
      <c r="A176" s="18" t="s">
        <v>258</v>
      </c>
      <c r="B176" s="1" t="s">
        <v>200</v>
      </c>
      <c r="C176" s="2">
        <v>25937</v>
      </c>
      <c r="D176" s="1" t="s">
        <v>7</v>
      </c>
      <c r="E176" s="1" t="s">
        <v>153</v>
      </c>
      <c r="F176" s="1">
        <v>2023</v>
      </c>
      <c r="G176" s="1" t="str">
        <f t="shared" si="4"/>
        <v>MARSHFIELD</v>
      </c>
      <c r="H176" s="1" t="str">
        <f t="shared" si="5"/>
        <v>Non-fluoridated</v>
      </c>
    </row>
    <row r="177" spans="1:8" x14ac:dyDescent="0.35">
      <c r="A177" s="1" t="s">
        <v>259</v>
      </c>
      <c r="B177" s="1" t="s">
        <v>148</v>
      </c>
      <c r="C177" s="2">
        <v>14204</v>
      </c>
      <c r="D177" s="1" t="s">
        <v>7</v>
      </c>
      <c r="E177" s="1" t="s">
        <v>149</v>
      </c>
      <c r="F177" s="1">
        <v>2023</v>
      </c>
      <c r="G177" s="1" t="str">
        <f t="shared" si="4"/>
        <v>MASHPEE</v>
      </c>
      <c r="H177" s="1" t="str">
        <f t="shared" si="5"/>
        <v>Non-Fluoridated</v>
      </c>
    </row>
    <row r="178" spans="1:8" x14ac:dyDescent="0.35">
      <c r="A178" s="1" t="s">
        <v>260</v>
      </c>
      <c r="B178" s="1" t="s">
        <v>148</v>
      </c>
      <c r="C178" s="2">
        <v>6374</v>
      </c>
      <c r="D178" s="1" t="s">
        <v>7</v>
      </c>
      <c r="E178" s="1" t="s">
        <v>149</v>
      </c>
      <c r="F178" s="1">
        <v>2023</v>
      </c>
      <c r="G178" s="1" t="str">
        <f t="shared" si="4"/>
        <v>MATTAPOISETT</v>
      </c>
      <c r="H178" s="1" t="str">
        <f t="shared" si="5"/>
        <v>Non-Fluoridated</v>
      </c>
    </row>
    <row r="179" spans="1:8" x14ac:dyDescent="0.35">
      <c r="A179" s="1" t="s">
        <v>261</v>
      </c>
      <c r="B179" s="1" t="s">
        <v>148</v>
      </c>
      <c r="C179" s="2">
        <v>10900</v>
      </c>
      <c r="D179" s="1" t="s">
        <v>7</v>
      </c>
      <c r="E179" s="1" t="s">
        <v>149</v>
      </c>
      <c r="F179" s="1">
        <v>2023</v>
      </c>
      <c r="G179" s="1" t="str">
        <f t="shared" si="4"/>
        <v>MAYNARD</v>
      </c>
      <c r="H179" s="1" t="str">
        <f t="shared" si="5"/>
        <v>Non-Fluoridated</v>
      </c>
    </row>
    <row r="180" spans="1:8" x14ac:dyDescent="0.35">
      <c r="A180" s="1" t="s">
        <v>262</v>
      </c>
      <c r="B180" s="1" t="s">
        <v>148</v>
      </c>
      <c r="C180" s="2">
        <v>12926</v>
      </c>
      <c r="D180" s="1" t="s">
        <v>7</v>
      </c>
      <c r="E180" s="1" t="s">
        <v>149</v>
      </c>
      <c r="F180" s="1">
        <v>2023</v>
      </c>
      <c r="G180" s="1" t="str">
        <f t="shared" si="4"/>
        <v>MEDFIELD</v>
      </c>
      <c r="H180" s="1" t="str">
        <f t="shared" si="5"/>
        <v>Non-Fluoridated</v>
      </c>
    </row>
    <row r="181" spans="1:8" x14ac:dyDescent="0.35">
      <c r="A181" s="1" t="s">
        <v>64</v>
      </c>
      <c r="B181" s="1" t="s">
        <v>6</v>
      </c>
      <c r="C181" s="2">
        <v>58290</v>
      </c>
      <c r="D181" s="1">
        <v>1978</v>
      </c>
      <c r="E181" s="1" t="s">
        <v>7</v>
      </c>
      <c r="F181" s="1">
        <v>2023</v>
      </c>
      <c r="G181" s="1" t="str">
        <f t="shared" si="4"/>
        <v>MEDFORD</v>
      </c>
      <c r="H181" s="1" t="str">
        <f t="shared" si="5"/>
        <v>Fully Fluoridated</v>
      </c>
    </row>
    <row r="182" spans="1:8" x14ac:dyDescent="0.35">
      <c r="A182" s="1" t="s">
        <v>65</v>
      </c>
      <c r="B182" s="1" t="s">
        <v>6</v>
      </c>
      <c r="C182" s="2">
        <v>13398</v>
      </c>
      <c r="D182" s="1">
        <v>1953</v>
      </c>
      <c r="E182" s="1" t="s">
        <v>7</v>
      </c>
      <c r="F182" s="1">
        <v>2023</v>
      </c>
      <c r="G182" s="1" t="str">
        <f t="shared" si="4"/>
        <v>MEDWAY</v>
      </c>
      <c r="H182" s="1" t="str">
        <f t="shared" si="5"/>
        <v>Fully Fluoridated</v>
      </c>
    </row>
    <row r="183" spans="1:8" x14ac:dyDescent="0.35">
      <c r="A183" s="1" t="s">
        <v>66</v>
      </c>
      <c r="B183" s="1" t="s">
        <v>6</v>
      </c>
      <c r="C183" s="2">
        <v>28054</v>
      </c>
      <c r="D183" s="1">
        <v>1978</v>
      </c>
      <c r="E183" s="1" t="s">
        <v>7</v>
      </c>
      <c r="F183" s="1">
        <v>2023</v>
      </c>
      <c r="G183" s="1" t="str">
        <f t="shared" si="4"/>
        <v>MELROSE</v>
      </c>
      <c r="H183" s="1" t="str">
        <f t="shared" si="5"/>
        <v>Fully Fluoridated</v>
      </c>
    </row>
    <row r="184" spans="1:8" x14ac:dyDescent="0.35">
      <c r="A184" s="1" t="s">
        <v>263</v>
      </c>
      <c r="B184" s="1" t="s">
        <v>148</v>
      </c>
      <c r="C184" s="2">
        <v>6146</v>
      </c>
      <c r="D184" s="1" t="s">
        <v>7</v>
      </c>
      <c r="E184" s="1" t="s">
        <v>153</v>
      </c>
      <c r="F184" s="1">
        <v>2023</v>
      </c>
      <c r="G184" s="1" t="str">
        <f t="shared" si="4"/>
        <v>MENDON</v>
      </c>
      <c r="H184" s="1" t="str">
        <f t="shared" si="5"/>
        <v>Non-Fluoridated</v>
      </c>
    </row>
    <row r="185" spans="1:8" x14ac:dyDescent="0.35">
      <c r="A185" s="1" t="s">
        <v>264</v>
      </c>
      <c r="B185" s="1" t="s">
        <v>148</v>
      </c>
      <c r="C185" s="2">
        <v>6926</v>
      </c>
      <c r="D185" s="1" t="s">
        <v>7</v>
      </c>
      <c r="E185" s="1" t="s">
        <v>149</v>
      </c>
      <c r="F185" s="1">
        <v>2023</v>
      </c>
      <c r="G185" s="1" t="str">
        <f t="shared" si="4"/>
        <v>MERRIMAC</v>
      </c>
      <c r="H185" s="1" t="str">
        <f t="shared" si="5"/>
        <v>Non-Fluoridated</v>
      </c>
    </row>
    <row r="186" spans="1:8" x14ac:dyDescent="0.35">
      <c r="A186" s="1" t="s">
        <v>265</v>
      </c>
      <c r="B186" s="1" t="s">
        <v>148</v>
      </c>
      <c r="C186" s="2">
        <v>50518</v>
      </c>
      <c r="D186" s="1" t="s">
        <v>7</v>
      </c>
      <c r="E186" s="1" t="s">
        <v>149</v>
      </c>
      <c r="F186" s="1">
        <v>2023</v>
      </c>
      <c r="G186" s="1" t="str">
        <f t="shared" si="4"/>
        <v>METHUEN</v>
      </c>
      <c r="H186" s="1" t="str">
        <f t="shared" si="5"/>
        <v>Non-Fluoridated</v>
      </c>
    </row>
    <row r="187" spans="1:8" x14ac:dyDescent="0.35">
      <c r="A187" s="1" t="s">
        <v>266</v>
      </c>
      <c r="B187" s="1" t="s">
        <v>148</v>
      </c>
      <c r="C187" s="2">
        <v>25181</v>
      </c>
      <c r="D187" s="1" t="s">
        <v>7</v>
      </c>
      <c r="E187" s="1" t="s">
        <v>149</v>
      </c>
      <c r="F187" s="1">
        <v>2023</v>
      </c>
      <c r="G187" s="1" t="str">
        <f t="shared" si="4"/>
        <v>MIDDLEBOROUGH</v>
      </c>
      <c r="H187" s="1" t="str">
        <f t="shared" si="5"/>
        <v>Non-Fluoridated</v>
      </c>
    </row>
    <row r="188" spans="1:8" x14ac:dyDescent="0.35">
      <c r="A188" s="1" t="s">
        <v>267</v>
      </c>
      <c r="B188" s="1" t="s">
        <v>148</v>
      </c>
      <c r="C188" s="1">
        <v>363</v>
      </c>
      <c r="D188" s="1" t="s">
        <v>7</v>
      </c>
      <c r="E188" s="1" t="s">
        <v>153</v>
      </c>
      <c r="F188" s="1">
        <v>2023</v>
      </c>
      <c r="G188" s="1" t="str">
        <f t="shared" si="4"/>
        <v>MIDDLEFIELD</v>
      </c>
      <c r="H188" s="1" t="str">
        <f t="shared" si="5"/>
        <v>Non-Fluoridated</v>
      </c>
    </row>
    <row r="189" spans="1:8" x14ac:dyDescent="0.35">
      <c r="A189" s="1" t="s">
        <v>67</v>
      </c>
      <c r="B189" s="1" t="s">
        <v>6</v>
      </c>
      <c r="C189" s="2">
        <v>9952</v>
      </c>
      <c r="D189" s="1">
        <v>1951</v>
      </c>
      <c r="E189" s="1" t="s">
        <v>7</v>
      </c>
      <c r="F189" s="1">
        <v>2023</v>
      </c>
      <c r="G189" s="1" t="str">
        <f t="shared" si="4"/>
        <v>MIDDLETON</v>
      </c>
      <c r="H189" s="1" t="str">
        <f t="shared" si="5"/>
        <v>Fully Fluoridated</v>
      </c>
    </row>
    <row r="190" spans="1:8" x14ac:dyDescent="0.35">
      <c r="A190" s="1" t="s">
        <v>268</v>
      </c>
      <c r="B190" s="1" t="s">
        <v>148</v>
      </c>
      <c r="C190" s="2">
        <v>28936</v>
      </c>
      <c r="D190" s="1" t="s">
        <v>7</v>
      </c>
      <c r="E190" s="1" t="s">
        <v>149</v>
      </c>
      <c r="F190" s="1">
        <v>2023</v>
      </c>
      <c r="G190" s="1" t="str">
        <f t="shared" si="4"/>
        <v>MILFORD</v>
      </c>
      <c r="H190" s="1" t="str">
        <f t="shared" si="5"/>
        <v>Non-Fluoridated</v>
      </c>
    </row>
    <row r="191" spans="1:8" x14ac:dyDescent="0.35">
      <c r="A191" s="1" t="s">
        <v>269</v>
      </c>
      <c r="B191" s="1" t="s">
        <v>148</v>
      </c>
      <c r="C191" s="2">
        <v>13822</v>
      </c>
      <c r="D191" s="1" t="s">
        <v>7</v>
      </c>
      <c r="E191" s="1" t="s">
        <v>149</v>
      </c>
      <c r="F191" s="1">
        <v>2023</v>
      </c>
      <c r="G191" s="1" t="str">
        <f t="shared" si="4"/>
        <v>MILLBURY</v>
      </c>
      <c r="H191" s="1" t="str">
        <f t="shared" si="5"/>
        <v>Non-Fluoridated</v>
      </c>
    </row>
    <row r="192" spans="1:8" x14ac:dyDescent="0.35">
      <c r="A192" s="1" t="s">
        <v>68</v>
      </c>
      <c r="B192" s="1" t="s">
        <v>6</v>
      </c>
      <c r="C192" s="2">
        <v>8288</v>
      </c>
      <c r="D192" s="1">
        <v>1988</v>
      </c>
      <c r="E192" s="1" t="s">
        <v>7</v>
      </c>
      <c r="F192" s="1">
        <v>2023</v>
      </c>
      <c r="G192" s="1" t="str">
        <f t="shared" si="4"/>
        <v>MILLIS</v>
      </c>
      <c r="H192" s="1" t="str">
        <f t="shared" si="5"/>
        <v>Fully Fluoridated</v>
      </c>
    </row>
    <row r="193" spans="1:8" x14ac:dyDescent="0.35">
      <c r="A193" s="1" t="s">
        <v>270</v>
      </c>
      <c r="B193" s="1" t="s">
        <v>148</v>
      </c>
      <c r="C193" s="2">
        <v>3249</v>
      </c>
      <c r="D193" s="1" t="s">
        <v>7</v>
      </c>
      <c r="E193" s="1" t="s">
        <v>149</v>
      </c>
      <c r="F193" s="1">
        <v>2023</v>
      </c>
      <c r="G193" s="1" t="str">
        <f t="shared" si="4"/>
        <v>MILLVILLE</v>
      </c>
      <c r="H193" s="1" t="str">
        <f t="shared" si="5"/>
        <v>Non-Fluoridated</v>
      </c>
    </row>
    <row r="194" spans="1:8" x14ac:dyDescent="0.35">
      <c r="A194" s="1" t="s">
        <v>69</v>
      </c>
      <c r="B194" s="1" t="s">
        <v>6</v>
      </c>
      <c r="C194" s="2">
        <v>27590</v>
      </c>
      <c r="D194" s="1">
        <v>1978</v>
      </c>
      <c r="E194" s="1" t="s">
        <v>7</v>
      </c>
      <c r="F194" s="1">
        <v>2023</v>
      </c>
      <c r="G194" s="1" t="str">
        <f t="shared" si="4"/>
        <v>MILTON</v>
      </c>
      <c r="H194" s="1" t="str">
        <f t="shared" si="5"/>
        <v>Fully Fluoridated</v>
      </c>
    </row>
    <row r="195" spans="1:8" x14ac:dyDescent="0.35">
      <c r="A195" s="1" t="s">
        <v>271</v>
      </c>
      <c r="B195" s="1" t="s">
        <v>148</v>
      </c>
      <c r="C195" s="1">
        <v>100</v>
      </c>
      <c r="D195" s="1" t="s">
        <v>7</v>
      </c>
      <c r="E195" s="1" t="s">
        <v>153</v>
      </c>
      <c r="F195" s="1">
        <v>2023</v>
      </c>
      <c r="G195" s="1" t="str">
        <f t="shared" ref="G195:G258" si="6">SUBSTITUTE(UPPER(A195),"*","")</f>
        <v>MONROE</v>
      </c>
      <c r="H195" s="1" t="str">
        <f t="shared" ref="H195:H258" si="7">B195</f>
        <v>Non-Fluoridated</v>
      </c>
    </row>
    <row r="196" spans="1:8" x14ac:dyDescent="0.35">
      <c r="A196" s="1" t="s">
        <v>272</v>
      </c>
      <c r="B196" s="1" t="s">
        <v>148</v>
      </c>
      <c r="C196" s="2">
        <v>8775</v>
      </c>
      <c r="D196" s="1" t="s">
        <v>7</v>
      </c>
      <c r="E196" s="1" t="s">
        <v>149</v>
      </c>
      <c r="F196" s="1">
        <v>2023</v>
      </c>
      <c r="G196" s="1" t="str">
        <f t="shared" si="6"/>
        <v>MONSON</v>
      </c>
      <c r="H196" s="1" t="str">
        <f t="shared" si="7"/>
        <v>Non-Fluoridated</v>
      </c>
    </row>
    <row r="197" spans="1:8" x14ac:dyDescent="0.35">
      <c r="A197" s="1" t="s">
        <v>273</v>
      </c>
      <c r="B197" s="1" t="s">
        <v>148</v>
      </c>
      <c r="C197" s="2">
        <v>8251</v>
      </c>
      <c r="D197" s="1" t="s">
        <v>7</v>
      </c>
      <c r="E197" s="1" t="s">
        <v>149</v>
      </c>
      <c r="F197" s="1">
        <v>2023</v>
      </c>
      <c r="G197" s="1" t="str">
        <f t="shared" si="6"/>
        <v>MONTAGUE</v>
      </c>
      <c r="H197" s="1" t="str">
        <f t="shared" si="7"/>
        <v>Non-Fluoridated</v>
      </c>
    </row>
    <row r="198" spans="1:8" x14ac:dyDescent="0.35">
      <c r="A198" s="1" t="s">
        <v>274</v>
      </c>
      <c r="B198" s="1" t="s">
        <v>148</v>
      </c>
      <c r="C198" s="1">
        <v>723</v>
      </c>
      <c r="D198" s="1" t="s">
        <v>7</v>
      </c>
      <c r="E198" s="1" t="s">
        <v>149</v>
      </c>
      <c r="F198" s="1">
        <v>2023</v>
      </c>
      <c r="G198" s="1" t="str">
        <f t="shared" si="6"/>
        <v>MONTEREY</v>
      </c>
      <c r="H198" s="1" t="str">
        <f t="shared" si="7"/>
        <v>Non-Fluoridated</v>
      </c>
    </row>
    <row r="199" spans="1:8" x14ac:dyDescent="0.35">
      <c r="A199" s="1" t="s">
        <v>275</v>
      </c>
      <c r="B199" s="1" t="s">
        <v>148</v>
      </c>
      <c r="C199" s="1">
        <v>907</v>
      </c>
      <c r="D199" s="1" t="s">
        <v>7</v>
      </c>
      <c r="E199" s="1" t="s">
        <v>153</v>
      </c>
      <c r="F199" s="1">
        <v>2023</v>
      </c>
      <c r="G199" s="1" t="str">
        <f t="shared" si="6"/>
        <v>MONTGOMERY</v>
      </c>
      <c r="H199" s="1" t="str">
        <f t="shared" si="7"/>
        <v>Non-Fluoridated</v>
      </c>
    </row>
    <row r="200" spans="1:8" x14ac:dyDescent="0.35">
      <c r="A200" s="1" t="s">
        <v>276</v>
      </c>
      <c r="B200" s="1" t="s">
        <v>148</v>
      </c>
      <c r="C200" s="1">
        <v>136</v>
      </c>
      <c r="D200" s="1" t="s">
        <v>7</v>
      </c>
      <c r="E200" s="1" t="s">
        <v>153</v>
      </c>
      <c r="F200" s="1">
        <v>2023</v>
      </c>
      <c r="G200" s="1" t="str">
        <f t="shared" si="6"/>
        <v>MOUNT WASHINGTON</v>
      </c>
      <c r="H200" s="1" t="str">
        <f t="shared" si="7"/>
        <v>Non-Fluoridated</v>
      </c>
    </row>
    <row r="201" spans="1:8" x14ac:dyDescent="0.35">
      <c r="A201" s="1" t="s">
        <v>70</v>
      </c>
      <c r="B201" s="1" t="s">
        <v>6</v>
      </c>
      <c r="C201" s="2">
        <v>3512</v>
      </c>
      <c r="D201" s="1">
        <v>1978</v>
      </c>
      <c r="E201" s="1" t="s">
        <v>7</v>
      </c>
      <c r="F201" s="1">
        <v>2023</v>
      </c>
      <c r="G201" s="1" t="str">
        <f t="shared" si="6"/>
        <v>NAHANT</v>
      </c>
      <c r="H201" s="1" t="str">
        <f t="shared" si="7"/>
        <v>Fully Fluoridated</v>
      </c>
    </row>
    <row r="202" spans="1:8" x14ac:dyDescent="0.35">
      <c r="A202" s="1" t="s">
        <v>277</v>
      </c>
      <c r="B202" s="1" t="s">
        <v>148</v>
      </c>
      <c r="C202" s="2">
        <v>11212</v>
      </c>
      <c r="D202" s="1" t="s">
        <v>7</v>
      </c>
      <c r="E202" s="1" t="s">
        <v>149</v>
      </c>
      <c r="F202" s="1">
        <v>2023</v>
      </c>
      <c r="G202" s="1" t="str">
        <f t="shared" si="6"/>
        <v>NANTUCKET</v>
      </c>
      <c r="H202" s="1" t="str">
        <f t="shared" si="7"/>
        <v>Non-Fluoridated</v>
      </c>
    </row>
    <row r="203" spans="1:8" x14ac:dyDescent="0.35">
      <c r="A203" s="1" t="s">
        <v>71</v>
      </c>
      <c r="B203" s="1" t="s">
        <v>6</v>
      </c>
      <c r="C203" s="2">
        <v>36044</v>
      </c>
      <c r="D203" s="1">
        <v>1997</v>
      </c>
      <c r="E203" s="1" t="s">
        <v>7</v>
      </c>
      <c r="F203" s="1">
        <v>2023</v>
      </c>
      <c r="G203" s="1" t="str">
        <f t="shared" si="6"/>
        <v>NATICK</v>
      </c>
      <c r="H203" s="1" t="str">
        <f t="shared" si="7"/>
        <v>Fully Fluoridated</v>
      </c>
    </row>
    <row r="204" spans="1:8" x14ac:dyDescent="0.35">
      <c r="A204" s="1" t="s">
        <v>72</v>
      </c>
      <c r="B204" s="1" t="s">
        <v>6</v>
      </c>
      <c r="C204" s="2">
        <v>31177</v>
      </c>
      <c r="D204" s="1">
        <v>1971</v>
      </c>
      <c r="E204" s="1" t="s">
        <v>7</v>
      </c>
      <c r="F204" s="1">
        <v>2023</v>
      </c>
      <c r="G204" s="1" t="str">
        <f t="shared" si="6"/>
        <v>NEEDHAM</v>
      </c>
      <c r="H204" s="1" t="str">
        <f t="shared" si="7"/>
        <v>Fully Fluoridated</v>
      </c>
    </row>
    <row r="205" spans="1:8" x14ac:dyDescent="0.35">
      <c r="A205" s="1" t="s">
        <v>278</v>
      </c>
      <c r="B205" s="1" t="s">
        <v>148</v>
      </c>
      <c r="C205" s="1">
        <v>243</v>
      </c>
      <c r="D205" s="1" t="s">
        <v>7</v>
      </c>
      <c r="E205" s="1" t="s">
        <v>153</v>
      </c>
      <c r="F205" s="1">
        <v>2023</v>
      </c>
      <c r="G205" s="1" t="str">
        <f t="shared" si="6"/>
        <v>NEW ASHFORD</v>
      </c>
      <c r="H205" s="1" t="str">
        <f t="shared" si="7"/>
        <v>Non-Fluoridated</v>
      </c>
    </row>
    <row r="206" spans="1:8" x14ac:dyDescent="0.35">
      <c r="A206" s="1" t="s">
        <v>73</v>
      </c>
      <c r="B206" s="1" t="s">
        <v>6</v>
      </c>
      <c r="C206" s="2">
        <v>95355</v>
      </c>
      <c r="D206" s="1">
        <v>2007</v>
      </c>
      <c r="E206" s="1" t="s">
        <v>7</v>
      </c>
      <c r="F206" s="1">
        <v>2023</v>
      </c>
      <c r="G206" s="1" t="str">
        <f t="shared" si="6"/>
        <v>NEW BEDFORD</v>
      </c>
      <c r="H206" s="1" t="str">
        <f t="shared" si="7"/>
        <v>Fully Fluoridated</v>
      </c>
    </row>
    <row r="207" spans="1:8" x14ac:dyDescent="0.35">
      <c r="A207" s="1" t="s">
        <v>279</v>
      </c>
      <c r="B207" s="1" t="s">
        <v>148</v>
      </c>
      <c r="C207" s="2">
        <v>1155</v>
      </c>
      <c r="D207" s="1" t="s">
        <v>7</v>
      </c>
      <c r="E207" s="1" t="s">
        <v>153</v>
      </c>
      <c r="F207" s="1">
        <v>2023</v>
      </c>
      <c r="G207" s="1" t="str">
        <f t="shared" si="6"/>
        <v>NEW BRAINTREE</v>
      </c>
      <c r="H207" s="1" t="str">
        <f t="shared" si="7"/>
        <v>Non-Fluoridated</v>
      </c>
    </row>
    <row r="208" spans="1:8" x14ac:dyDescent="0.35">
      <c r="A208" s="1" t="s">
        <v>280</v>
      </c>
      <c r="B208" s="1" t="s">
        <v>148</v>
      </c>
      <c r="C208" s="2">
        <v>1498</v>
      </c>
      <c r="D208" s="1" t="s">
        <v>7</v>
      </c>
      <c r="E208" s="1" t="s">
        <v>149</v>
      </c>
      <c r="F208" s="1">
        <v>2023</v>
      </c>
      <c r="G208" s="1" t="str">
        <f t="shared" si="6"/>
        <v>NEW MARLBOROUGH</v>
      </c>
      <c r="H208" s="1" t="str">
        <f t="shared" si="7"/>
        <v>Non-Fluoridated</v>
      </c>
    </row>
    <row r="209" spans="1:8" x14ac:dyDescent="0.35">
      <c r="A209" s="1" t="s">
        <v>281</v>
      </c>
      <c r="B209" s="1" t="s">
        <v>148</v>
      </c>
      <c r="C209" s="2">
        <v>1067</v>
      </c>
      <c r="D209" s="1" t="s">
        <v>7</v>
      </c>
      <c r="E209" s="1" t="s">
        <v>153</v>
      </c>
      <c r="F209" s="1">
        <v>2023</v>
      </c>
      <c r="G209" s="1" t="str">
        <f t="shared" si="6"/>
        <v>NEW SALEM</v>
      </c>
      <c r="H209" s="1" t="str">
        <f t="shared" si="7"/>
        <v>Non-Fluoridated</v>
      </c>
    </row>
    <row r="210" spans="1:8" x14ac:dyDescent="0.35">
      <c r="A210" s="18" t="s">
        <v>138</v>
      </c>
      <c r="B210" s="1" t="s">
        <v>128</v>
      </c>
      <c r="C210" s="2">
        <v>1302</v>
      </c>
      <c r="D210" s="1">
        <v>1969</v>
      </c>
      <c r="E210" s="1" t="s">
        <v>139</v>
      </c>
      <c r="F210" s="1">
        <v>2023</v>
      </c>
      <c r="G210" s="1" t="str">
        <f t="shared" si="6"/>
        <v>NEWBURY</v>
      </c>
      <c r="H210" s="1" t="str">
        <f t="shared" si="7"/>
        <v>Partially Fluoridated</v>
      </c>
    </row>
    <row r="211" spans="1:8" x14ac:dyDescent="0.35">
      <c r="A211" s="18" t="s">
        <v>138</v>
      </c>
      <c r="B211" s="1" t="s">
        <v>148</v>
      </c>
      <c r="C211" s="2">
        <v>5804</v>
      </c>
      <c r="D211" s="1" t="s">
        <v>7</v>
      </c>
      <c r="E211" s="1" t="s">
        <v>153</v>
      </c>
      <c r="F211" s="1">
        <v>2023</v>
      </c>
      <c r="G211" s="1" t="str">
        <f t="shared" si="6"/>
        <v>NEWBURY</v>
      </c>
      <c r="H211" s="1" t="s">
        <v>128</v>
      </c>
    </row>
    <row r="212" spans="1:8" x14ac:dyDescent="0.35">
      <c r="A212" s="1" t="s">
        <v>74</v>
      </c>
      <c r="B212" s="1" t="s">
        <v>6</v>
      </c>
      <c r="C212" s="2">
        <v>18197</v>
      </c>
      <c r="D212" s="1">
        <v>1969</v>
      </c>
      <c r="E212" s="1" t="s">
        <v>7</v>
      </c>
      <c r="F212" s="1">
        <v>2023</v>
      </c>
      <c r="G212" s="1" t="str">
        <f t="shared" si="6"/>
        <v>NEWBURYPORT</v>
      </c>
      <c r="H212" s="1" t="str">
        <f t="shared" si="7"/>
        <v>Fully Fluoridated</v>
      </c>
    </row>
    <row r="213" spans="1:8" x14ac:dyDescent="0.35">
      <c r="A213" s="1" t="s">
        <v>75</v>
      </c>
      <c r="B213" s="1" t="s">
        <v>6</v>
      </c>
      <c r="C213" s="2">
        <v>88322</v>
      </c>
      <c r="D213" s="1">
        <v>1963</v>
      </c>
      <c r="E213" s="1" t="s">
        <v>7</v>
      </c>
      <c r="F213" s="1">
        <v>2023</v>
      </c>
      <c r="G213" s="1" t="str">
        <f t="shared" si="6"/>
        <v>NEWTON</v>
      </c>
      <c r="H213" s="1" t="str">
        <f t="shared" si="7"/>
        <v>Fully Fluoridated</v>
      </c>
    </row>
    <row r="214" spans="1:8" x14ac:dyDescent="0.35">
      <c r="A214" s="1" t="s">
        <v>282</v>
      </c>
      <c r="B214" s="1" t="s">
        <v>148</v>
      </c>
      <c r="C214" s="2">
        <v>11861</v>
      </c>
      <c r="D214" s="1" t="s">
        <v>7</v>
      </c>
      <c r="E214" s="1" t="s">
        <v>149</v>
      </c>
      <c r="F214" s="1">
        <v>2023</v>
      </c>
      <c r="G214" s="1" t="str">
        <f t="shared" si="6"/>
        <v>NORFOLK</v>
      </c>
      <c r="H214" s="1" t="str">
        <f t="shared" si="7"/>
        <v>Non-Fluoridated</v>
      </c>
    </row>
    <row r="215" spans="1:8" x14ac:dyDescent="0.35">
      <c r="A215" s="1" t="s">
        <v>283</v>
      </c>
      <c r="B215" s="1" t="s">
        <v>148</v>
      </c>
      <c r="C215" s="2">
        <v>12897</v>
      </c>
      <c r="D215" s="1" t="s">
        <v>7</v>
      </c>
      <c r="E215" s="1" t="s">
        <v>149</v>
      </c>
      <c r="F215" s="1">
        <v>2023</v>
      </c>
      <c r="G215" s="1" t="str">
        <f t="shared" si="6"/>
        <v>NORTH ADAMS</v>
      </c>
      <c r="H215" s="1" t="str">
        <f t="shared" si="7"/>
        <v>Non-Fluoridated</v>
      </c>
    </row>
    <row r="216" spans="1:8" x14ac:dyDescent="0.35">
      <c r="A216" s="1" t="s">
        <v>76</v>
      </c>
      <c r="B216" s="1" t="s">
        <v>6</v>
      </c>
      <c r="C216" s="2">
        <v>31262</v>
      </c>
      <c r="D216" s="1">
        <v>1975</v>
      </c>
      <c r="E216" s="1" t="s">
        <v>7</v>
      </c>
      <c r="F216" s="1">
        <v>2023</v>
      </c>
      <c r="G216" s="1" t="str">
        <f t="shared" si="6"/>
        <v>NORTH ANDOVER</v>
      </c>
      <c r="H216" s="1" t="str">
        <f t="shared" si="7"/>
        <v>Fully Fluoridated</v>
      </c>
    </row>
    <row r="217" spans="1:8" x14ac:dyDescent="0.35">
      <c r="A217" s="18" t="s">
        <v>372</v>
      </c>
      <c r="B217" s="1" t="s">
        <v>6</v>
      </c>
      <c r="C217" s="2">
        <v>29281</v>
      </c>
      <c r="D217" s="1">
        <v>2002</v>
      </c>
      <c r="E217" s="1" t="s">
        <v>7</v>
      </c>
      <c r="F217" s="1">
        <v>2023</v>
      </c>
      <c r="G217" s="1" t="str">
        <f t="shared" si="6"/>
        <v>NORTH ATTLEBOROUGH</v>
      </c>
      <c r="H217" s="1" t="str">
        <f t="shared" si="7"/>
        <v>Fully Fluoridated</v>
      </c>
    </row>
    <row r="218" spans="1:8" x14ac:dyDescent="0.35">
      <c r="A218" s="1" t="s">
        <v>284</v>
      </c>
      <c r="B218" s="1" t="s">
        <v>148</v>
      </c>
      <c r="C218" s="2">
        <v>4774</v>
      </c>
      <c r="D218" s="1" t="s">
        <v>7</v>
      </c>
      <c r="E218" s="1" t="s">
        <v>149</v>
      </c>
      <c r="F218" s="1">
        <v>2023</v>
      </c>
      <c r="G218" s="1" t="str">
        <f t="shared" si="6"/>
        <v>NORTH BROOKFIELD</v>
      </c>
      <c r="H218" s="1" t="str">
        <f t="shared" si="7"/>
        <v>Non-Fluoridated</v>
      </c>
    </row>
    <row r="219" spans="1:8" x14ac:dyDescent="0.35">
      <c r="A219" s="1" t="s">
        <v>285</v>
      </c>
      <c r="B219" s="1" t="s">
        <v>148</v>
      </c>
      <c r="C219" s="2">
        <v>28552</v>
      </c>
      <c r="D219" s="1" t="s">
        <v>7</v>
      </c>
      <c r="E219" s="1" t="s">
        <v>149</v>
      </c>
      <c r="F219" s="1">
        <v>2023</v>
      </c>
      <c r="G219" s="1" t="str">
        <f t="shared" si="6"/>
        <v>NORTHAMPTON</v>
      </c>
      <c r="H219" s="1" t="str">
        <f t="shared" si="7"/>
        <v>Non-Fluoridated</v>
      </c>
    </row>
    <row r="220" spans="1:8" x14ac:dyDescent="0.35">
      <c r="A220" s="1" t="s">
        <v>77</v>
      </c>
      <c r="B220" s="1" t="s">
        <v>6</v>
      </c>
      <c r="C220" s="2">
        <v>15047</v>
      </c>
      <c r="D220" s="1">
        <v>2001</v>
      </c>
      <c r="E220" s="1" t="s">
        <v>7</v>
      </c>
      <c r="F220" s="1">
        <v>2023</v>
      </c>
      <c r="G220" s="1" t="str">
        <f t="shared" si="6"/>
        <v>NORTHBOROUGH</v>
      </c>
      <c r="H220" s="1" t="str">
        <f t="shared" si="7"/>
        <v>Fully Fluoridated</v>
      </c>
    </row>
    <row r="221" spans="1:8" x14ac:dyDescent="0.35">
      <c r="A221" s="1" t="s">
        <v>286</v>
      </c>
      <c r="B221" s="1" t="s">
        <v>148</v>
      </c>
      <c r="C221" s="2">
        <v>16616</v>
      </c>
      <c r="D221" s="1" t="s">
        <v>7</v>
      </c>
      <c r="E221" s="1" t="s">
        <v>149</v>
      </c>
      <c r="F221" s="1">
        <v>2023</v>
      </c>
      <c r="G221" s="1" t="str">
        <f t="shared" si="6"/>
        <v>NORTHBRIDGE</v>
      </c>
      <c r="H221" s="1" t="str">
        <f t="shared" si="7"/>
        <v>Non-Fluoridated</v>
      </c>
    </row>
    <row r="222" spans="1:8" x14ac:dyDescent="0.35">
      <c r="A222" s="1" t="s">
        <v>287</v>
      </c>
      <c r="B222" s="1" t="s">
        <v>148</v>
      </c>
      <c r="C222" s="2">
        <v>2973</v>
      </c>
      <c r="D222" s="1" t="s">
        <v>7</v>
      </c>
      <c r="E222" s="1" t="s">
        <v>149</v>
      </c>
      <c r="F222" s="1">
        <v>2023</v>
      </c>
      <c r="G222" s="1" t="str">
        <f t="shared" si="6"/>
        <v>NORTHFIELD</v>
      </c>
      <c r="H222" s="1" t="str">
        <f t="shared" si="7"/>
        <v>Non-Fluoridated</v>
      </c>
    </row>
    <row r="223" spans="1:8" x14ac:dyDescent="0.35">
      <c r="A223" s="1" t="s">
        <v>288</v>
      </c>
      <c r="B223" s="1" t="s">
        <v>148</v>
      </c>
      <c r="C223" s="2">
        <v>19874</v>
      </c>
      <c r="D223" s="1" t="s">
        <v>7</v>
      </c>
      <c r="E223" s="1" t="s">
        <v>149</v>
      </c>
      <c r="F223" s="1">
        <v>2023</v>
      </c>
      <c r="G223" s="1" t="str">
        <f t="shared" si="6"/>
        <v>NORTON</v>
      </c>
      <c r="H223" s="1" t="str">
        <f t="shared" si="7"/>
        <v>Non-Fluoridated</v>
      </c>
    </row>
    <row r="224" spans="1:8" x14ac:dyDescent="0.35">
      <c r="A224" s="1" t="s">
        <v>289</v>
      </c>
      <c r="B224" s="1" t="s">
        <v>148</v>
      </c>
      <c r="C224" s="2">
        <v>11120</v>
      </c>
      <c r="D224" s="1" t="s">
        <v>7</v>
      </c>
      <c r="E224" s="1" t="s">
        <v>149</v>
      </c>
      <c r="F224" s="1">
        <v>2023</v>
      </c>
      <c r="G224" s="1" t="str">
        <f t="shared" si="6"/>
        <v>NORWELL</v>
      </c>
      <c r="H224" s="1" t="str">
        <f t="shared" si="7"/>
        <v>Non-Fluoridated</v>
      </c>
    </row>
    <row r="225" spans="1:8" x14ac:dyDescent="0.35">
      <c r="A225" s="1" t="s">
        <v>78</v>
      </c>
      <c r="B225" s="1" t="s">
        <v>6</v>
      </c>
      <c r="C225" s="2">
        <v>29446</v>
      </c>
      <c r="D225" s="1">
        <v>1978</v>
      </c>
      <c r="E225" s="1" t="s">
        <v>7</v>
      </c>
      <c r="F225" s="1">
        <v>2023</v>
      </c>
      <c r="G225" s="1" t="str">
        <f t="shared" si="6"/>
        <v>NORWOOD</v>
      </c>
      <c r="H225" s="1" t="str">
        <f t="shared" si="7"/>
        <v>Fully Fluoridated</v>
      </c>
    </row>
    <row r="226" spans="1:8" x14ac:dyDescent="0.35">
      <c r="A226" s="1" t="s">
        <v>79</v>
      </c>
      <c r="B226" s="1" t="s">
        <v>6</v>
      </c>
      <c r="C226" s="2">
        <v>4701</v>
      </c>
      <c r="D226" s="1">
        <v>1991</v>
      </c>
      <c r="E226" s="1" t="s">
        <v>7</v>
      </c>
      <c r="F226" s="1">
        <v>2023</v>
      </c>
      <c r="G226" s="1" t="str">
        <f t="shared" si="6"/>
        <v>OAK BLUFFS</v>
      </c>
      <c r="H226" s="1" t="str">
        <f t="shared" si="7"/>
        <v>Fully Fluoridated</v>
      </c>
    </row>
    <row r="227" spans="1:8" x14ac:dyDescent="0.35">
      <c r="A227" s="1" t="s">
        <v>290</v>
      </c>
      <c r="B227" s="1" t="s">
        <v>148</v>
      </c>
      <c r="C227" s="2">
        <v>1636</v>
      </c>
      <c r="D227" s="1" t="s">
        <v>7</v>
      </c>
      <c r="E227" s="1" t="s">
        <v>153</v>
      </c>
      <c r="F227" s="1">
        <v>2023</v>
      </c>
      <c r="G227" s="1" t="str">
        <f t="shared" si="6"/>
        <v>OAKHAM</v>
      </c>
      <c r="H227" s="1" t="str">
        <f t="shared" si="7"/>
        <v>Non-Fluoridated</v>
      </c>
    </row>
    <row r="228" spans="1:8" x14ac:dyDescent="0.35">
      <c r="A228" s="18" t="s">
        <v>140</v>
      </c>
      <c r="B228" s="1" t="s">
        <v>128</v>
      </c>
      <c r="C228" s="2">
        <v>98</v>
      </c>
      <c r="E228" s="1" t="s">
        <v>141</v>
      </c>
      <c r="F228" s="1">
        <v>2023</v>
      </c>
      <c r="G228" s="1" t="str">
        <f t="shared" si="6"/>
        <v>ORANGE</v>
      </c>
      <c r="H228" s="1" t="str">
        <f t="shared" si="7"/>
        <v>Partially Fluoridated</v>
      </c>
    </row>
    <row r="229" spans="1:8" x14ac:dyDescent="0.35">
      <c r="A229" s="18" t="s">
        <v>140</v>
      </c>
      <c r="B229" s="1" t="s">
        <v>148</v>
      </c>
      <c r="C229" s="2">
        <v>7532</v>
      </c>
      <c r="D229" s="1" t="s">
        <v>7</v>
      </c>
      <c r="E229" s="1" t="s">
        <v>153</v>
      </c>
      <c r="F229" s="1">
        <v>2023</v>
      </c>
      <c r="G229" s="1" t="str">
        <f t="shared" si="6"/>
        <v>ORANGE</v>
      </c>
      <c r="H229" s="1" t="s">
        <v>128</v>
      </c>
    </row>
    <row r="230" spans="1:8" x14ac:dyDescent="0.35">
      <c r="A230" s="1" t="s">
        <v>291</v>
      </c>
      <c r="B230" s="1" t="s">
        <v>148</v>
      </c>
      <c r="C230" s="2">
        <v>5812</v>
      </c>
      <c r="D230" s="1" t="s">
        <v>7</v>
      </c>
      <c r="E230" s="1" t="s">
        <v>149</v>
      </c>
      <c r="F230" s="1">
        <v>2023</v>
      </c>
      <c r="G230" s="1" t="str">
        <f t="shared" si="6"/>
        <v>ORLEANS</v>
      </c>
      <c r="H230" s="1" t="str">
        <f t="shared" si="7"/>
        <v>Non-Fluoridated</v>
      </c>
    </row>
    <row r="231" spans="1:8" x14ac:dyDescent="0.35">
      <c r="A231" s="1" t="s">
        <v>292</v>
      </c>
      <c r="B231" s="1" t="s">
        <v>148</v>
      </c>
      <c r="C231" s="2">
        <v>1423</v>
      </c>
      <c r="D231" s="1" t="s">
        <v>7</v>
      </c>
      <c r="E231" s="1" t="s">
        <v>153</v>
      </c>
      <c r="F231" s="1">
        <v>2023</v>
      </c>
      <c r="G231" s="1" t="str">
        <f t="shared" si="6"/>
        <v>OTIS</v>
      </c>
      <c r="H231" s="1" t="str">
        <f t="shared" si="7"/>
        <v>Non-Fluoridated</v>
      </c>
    </row>
    <row r="232" spans="1:8" x14ac:dyDescent="0.35">
      <c r="A232" s="1" t="s">
        <v>80</v>
      </c>
      <c r="B232" s="1" t="s">
        <v>6</v>
      </c>
      <c r="C232" s="2">
        <v>13967</v>
      </c>
      <c r="D232" s="1">
        <v>1987</v>
      </c>
      <c r="E232" s="1" t="s">
        <v>7</v>
      </c>
      <c r="F232" s="1">
        <v>2023</v>
      </c>
      <c r="G232" s="1" t="str">
        <f t="shared" si="6"/>
        <v>OXFORD</v>
      </c>
      <c r="H232" s="1" t="str">
        <f t="shared" si="7"/>
        <v>Fully Fluoridated</v>
      </c>
    </row>
    <row r="233" spans="1:8" x14ac:dyDescent="0.35">
      <c r="A233" s="1" t="s">
        <v>293</v>
      </c>
      <c r="B233" s="1" t="s">
        <v>148</v>
      </c>
      <c r="C233" s="2">
        <v>12236</v>
      </c>
      <c r="D233" s="1" t="s">
        <v>7</v>
      </c>
      <c r="E233" s="1" t="s">
        <v>149</v>
      </c>
      <c r="F233" s="1">
        <v>2023</v>
      </c>
      <c r="G233" s="1" t="str">
        <f t="shared" si="6"/>
        <v>PALMER</v>
      </c>
      <c r="H233" s="1" t="str">
        <f t="shared" si="7"/>
        <v>Non-Fluoridated</v>
      </c>
    </row>
    <row r="234" spans="1:8" x14ac:dyDescent="0.35">
      <c r="A234" s="1" t="s">
        <v>294</v>
      </c>
      <c r="B234" s="1" t="s">
        <v>148</v>
      </c>
      <c r="C234" s="2">
        <v>4961</v>
      </c>
      <c r="D234" s="1" t="s">
        <v>7</v>
      </c>
      <c r="E234" s="1" t="s">
        <v>149</v>
      </c>
      <c r="F234" s="1">
        <v>2023</v>
      </c>
      <c r="G234" s="1" t="str">
        <f t="shared" si="6"/>
        <v>PAXTON</v>
      </c>
      <c r="H234" s="1" t="str">
        <f t="shared" si="7"/>
        <v>Non-Fluoridated</v>
      </c>
    </row>
    <row r="235" spans="1:8" x14ac:dyDescent="0.35">
      <c r="A235" s="1" t="s">
        <v>81</v>
      </c>
      <c r="B235" s="1" t="s">
        <v>6</v>
      </c>
      <c r="C235" s="2">
        <v>53004</v>
      </c>
      <c r="D235" s="1">
        <v>1983</v>
      </c>
      <c r="E235" s="1" t="s">
        <v>7</v>
      </c>
      <c r="F235" s="1">
        <v>2023</v>
      </c>
      <c r="G235" s="1" t="str">
        <f t="shared" si="6"/>
        <v>PEABODY</v>
      </c>
      <c r="H235" s="1" t="str">
        <f t="shared" si="7"/>
        <v>Fully Fluoridated</v>
      </c>
    </row>
    <row r="236" spans="1:8" x14ac:dyDescent="0.35">
      <c r="A236" s="18" t="s">
        <v>142</v>
      </c>
      <c r="B236" s="1" t="s">
        <v>128</v>
      </c>
      <c r="C236" s="2">
        <v>197</v>
      </c>
      <c r="D236" s="1">
        <v>1987</v>
      </c>
      <c r="E236" s="1" t="s">
        <v>143</v>
      </c>
      <c r="F236" s="1">
        <v>2023</v>
      </c>
      <c r="G236" s="1" t="str">
        <f t="shared" si="6"/>
        <v>PELHAM</v>
      </c>
      <c r="H236" s="1" t="str">
        <f t="shared" si="7"/>
        <v>Partially Fluoridated</v>
      </c>
    </row>
    <row r="237" spans="1:8" x14ac:dyDescent="0.35">
      <c r="A237" s="18" t="s">
        <v>142</v>
      </c>
      <c r="B237" s="1" t="s">
        <v>148</v>
      </c>
      <c r="C237" s="2">
        <v>1151</v>
      </c>
      <c r="D237" s="1" t="s">
        <v>7</v>
      </c>
      <c r="E237" s="1" t="s">
        <v>153</v>
      </c>
      <c r="F237" s="1">
        <v>2023</v>
      </c>
      <c r="G237" s="1" t="str">
        <f t="shared" si="6"/>
        <v>PELHAM</v>
      </c>
      <c r="H237" s="1" t="s">
        <v>128</v>
      </c>
    </row>
    <row r="238" spans="1:8" x14ac:dyDescent="0.35">
      <c r="A238" s="1" t="s">
        <v>82</v>
      </c>
      <c r="B238" s="1" t="s">
        <v>6</v>
      </c>
      <c r="C238" s="2">
        <v>18455</v>
      </c>
      <c r="D238" s="1">
        <v>1969</v>
      </c>
      <c r="E238" s="1" t="s">
        <v>7</v>
      </c>
      <c r="F238" s="1">
        <v>2023</v>
      </c>
      <c r="G238" s="1" t="str">
        <f t="shared" si="6"/>
        <v>PEMBROKE</v>
      </c>
      <c r="H238" s="1" t="str">
        <f t="shared" si="7"/>
        <v>Fully Fluoridated</v>
      </c>
    </row>
    <row r="239" spans="1:8" x14ac:dyDescent="0.35">
      <c r="A239" s="1" t="s">
        <v>295</v>
      </c>
      <c r="B239" s="1" t="s">
        <v>148</v>
      </c>
      <c r="C239" s="2">
        <v>12113</v>
      </c>
      <c r="D239" s="1" t="s">
        <v>7</v>
      </c>
      <c r="E239" s="1" t="s">
        <v>149</v>
      </c>
      <c r="F239" s="1">
        <v>2023</v>
      </c>
      <c r="G239" s="1" t="str">
        <f t="shared" si="6"/>
        <v>PEPPERELL</v>
      </c>
      <c r="H239" s="1" t="str">
        <f t="shared" si="7"/>
        <v>Non-Fluoridated</v>
      </c>
    </row>
    <row r="240" spans="1:8" x14ac:dyDescent="0.35">
      <c r="A240" s="1" t="s">
        <v>296</v>
      </c>
      <c r="B240" s="1" t="s">
        <v>148</v>
      </c>
      <c r="C240" s="1">
        <v>732</v>
      </c>
      <c r="D240" s="1" t="s">
        <v>7</v>
      </c>
      <c r="E240" s="1" t="s">
        <v>153</v>
      </c>
      <c r="F240" s="1">
        <v>2023</v>
      </c>
      <c r="G240" s="1" t="str">
        <f t="shared" si="6"/>
        <v>PERU</v>
      </c>
      <c r="H240" s="1" t="str">
        <f t="shared" si="7"/>
        <v>Non-Fluoridated</v>
      </c>
    </row>
    <row r="241" spans="1:8" x14ac:dyDescent="0.35">
      <c r="A241" s="1" t="s">
        <v>297</v>
      </c>
      <c r="B241" s="1" t="s">
        <v>148</v>
      </c>
      <c r="C241" s="2">
        <v>1142</v>
      </c>
      <c r="D241" s="1" t="s">
        <v>7</v>
      </c>
      <c r="E241" s="1" t="s">
        <v>153</v>
      </c>
      <c r="F241" s="1">
        <v>2023</v>
      </c>
      <c r="G241" s="1" t="str">
        <f t="shared" si="6"/>
        <v>PETERSHAM</v>
      </c>
      <c r="H241" s="1" t="str">
        <f t="shared" si="7"/>
        <v>Non-Fluoridated</v>
      </c>
    </row>
    <row r="242" spans="1:8" x14ac:dyDescent="0.35">
      <c r="A242" s="1" t="s">
        <v>298</v>
      </c>
      <c r="B242" s="1" t="s">
        <v>148</v>
      </c>
      <c r="C242" s="2">
        <v>1915</v>
      </c>
      <c r="D242" s="1" t="s">
        <v>7</v>
      </c>
      <c r="E242" s="1" t="s">
        <v>153</v>
      </c>
      <c r="F242" s="1">
        <v>2023</v>
      </c>
      <c r="G242" s="1" t="str">
        <f t="shared" si="6"/>
        <v>PHILLIPSTON</v>
      </c>
      <c r="H242" s="1" t="str">
        <f t="shared" si="7"/>
        <v>Non-Fluoridated</v>
      </c>
    </row>
    <row r="243" spans="1:8" x14ac:dyDescent="0.35">
      <c r="A243" s="1" t="s">
        <v>299</v>
      </c>
      <c r="B243" s="1" t="s">
        <v>148</v>
      </c>
      <c r="C243" s="2">
        <v>42514</v>
      </c>
      <c r="D243" s="1" t="s">
        <v>7</v>
      </c>
      <c r="E243" s="1" t="s">
        <v>149</v>
      </c>
      <c r="F243" s="1">
        <v>2023</v>
      </c>
      <c r="G243" s="1" t="str">
        <f t="shared" si="6"/>
        <v>PITTSFIELD</v>
      </c>
      <c r="H243" s="1" t="str">
        <f t="shared" si="7"/>
        <v>Non-Fluoridated</v>
      </c>
    </row>
    <row r="244" spans="1:8" x14ac:dyDescent="0.35">
      <c r="A244" s="1" t="s">
        <v>300</v>
      </c>
      <c r="B244" s="1" t="s">
        <v>148</v>
      </c>
      <c r="C244" s="1">
        <v>688</v>
      </c>
      <c r="D244" s="1" t="s">
        <v>7</v>
      </c>
      <c r="E244" s="1" t="s">
        <v>153</v>
      </c>
      <c r="F244" s="1">
        <v>2023</v>
      </c>
      <c r="G244" s="1" t="str">
        <f t="shared" si="6"/>
        <v>PLAINFIELD</v>
      </c>
      <c r="H244" s="1" t="str">
        <f t="shared" si="7"/>
        <v>Non-Fluoridated</v>
      </c>
    </row>
    <row r="245" spans="1:8" x14ac:dyDescent="0.35">
      <c r="A245" s="1" t="s">
        <v>301</v>
      </c>
      <c r="B245" s="1" t="s">
        <v>148</v>
      </c>
      <c r="C245" s="2">
        <v>9227</v>
      </c>
      <c r="D245" s="1" t="s">
        <v>7</v>
      </c>
      <c r="E245" s="1" t="s">
        <v>149</v>
      </c>
      <c r="F245" s="1">
        <v>2023</v>
      </c>
      <c r="G245" s="1" t="str">
        <f t="shared" si="6"/>
        <v>PLAINVILLE</v>
      </c>
      <c r="H245" s="1" t="str">
        <f t="shared" si="7"/>
        <v>Non-Fluoridated</v>
      </c>
    </row>
    <row r="246" spans="1:8" x14ac:dyDescent="0.35">
      <c r="A246" s="1" t="s">
        <v>302</v>
      </c>
      <c r="B246" s="1" t="s">
        <v>148</v>
      </c>
      <c r="C246" s="2">
        <v>60991</v>
      </c>
      <c r="D246" s="1" t="s">
        <v>7</v>
      </c>
      <c r="E246" s="1" t="s">
        <v>149</v>
      </c>
      <c r="F246" s="1">
        <v>2023</v>
      </c>
      <c r="G246" s="1" t="str">
        <f t="shared" si="6"/>
        <v>PLYMOUTH</v>
      </c>
      <c r="H246" s="1" t="str">
        <f t="shared" si="7"/>
        <v>Non-Fluoridated</v>
      </c>
    </row>
    <row r="247" spans="1:8" x14ac:dyDescent="0.35">
      <c r="A247" s="1" t="s">
        <v>303</v>
      </c>
      <c r="B247" s="1" t="s">
        <v>148</v>
      </c>
      <c r="C247" s="2">
        <v>2979</v>
      </c>
      <c r="D247" s="1" t="s">
        <v>7</v>
      </c>
      <c r="E247" s="1" t="s">
        <v>153</v>
      </c>
      <c r="F247" s="1">
        <v>2023</v>
      </c>
      <c r="G247" s="1" t="str">
        <f t="shared" si="6"/>
        <v>PLYMPTON</v>
      </c>
      <c r="H247" s="1" t="str">
        <f t="shared" si="7"/>
        <v>Non-Fluoridated</v>
      </c>
    </row>
    <row r="248" spans="1:8" x14ac:dyDescent="0.35">
      <c r="A248" s="1" t="s">
        <v>304</v>
      </c>
      <c r="B248" s="1" t="s">
        <v>148</v>
      </c>
      <c r="C248" s="2">
        <v>3466</v>
      </c>
      <c r="D248" s="1" t="s">
        <v>7</v>
      </c>
      <c r="E248" s="1" t="s">
        <v>153</v>
      </c>
      <c r="F248" s="1">
        <v>2023</v>
      </c>
      <c r="G248" s="1" t="str">
        <f t="shared" si="6"/>
        <v>PRINCETON</v>
      </c>
      <c r="H248" s="1" t="str">
        <f t="shared" si="7"/>
        <v>Non-Fluoridated</v>
      </c>
    </row>
    <row r="249" spans="1:8" x14ac:dyDescent="0.35">
      <c r="A249" s="1" t="s">
        <v>305</v>
      </c>
      <c r="B249" s="1" t="s">
        <v>148</v>
      </c>
      <c r="C249" s="2">
        <v>2972</v>
      </c>
      <c r="D249" s="1" t="s">
        <v>7</v>
      </c>
      <c r="E249" s="1" t="s">
        <v>149</v>
      </c>
      <c r="F249" s="1">
        <v>2023</v>
      </c>
      <c r="G249" s="1" t="str">
        <f t="shared" si="6"/>
        <v>PROVINCETOWN</v>
      </c>
      <c r="H249" s="1" t="str">
        <f t="shared" si="7"/>
        <v>Non-Fluoridated</v>
      </c>
    </row>
    <row r="250" spans="1:8" x14ac:dyDescent="0.35">
      <c r="A250" s="1" t="s">
        <v>83</v>
      </c>
      <c r="B250" s="1" t="s">
        <v>6</v>
      </c>
      <c r="C250" s="2">
        <v>94389</v>
      </c>
      <c r="D250" s="1">
        <v>1978</v>
      </c>
      <c r="E250" s="1" t="s">
        <v>7</v>
      </c>
      <c r="F250" s="1">
        <v>2023</v>
      </c>
      <c r="G250" s="1" t="str">
        <f t="shared" si="6"/>
        <v>QUINCY</v>
      </c>
      <c r="H250" s="1" t="str">
        <f t="shared" si="7"/>
        <v>Fully Fluoridated</v>
      </c>
    </row>
    <row r="251" spans="1:8" x14ac:dyDescent="0.35">
      <c r="A251" s="1" t="s">
        <v>306</v>
      </c>
      <c r="B251" s="1" t="s">
        <v>148</v>
      </c>
      <c r="C251" s="2">
        <v>34214</v>
      </c>
      <c r="D251" s="1" t="s">
        <v>7</v>
      </c>
      <c r="E251" s="1" t="s">
        <v>149</v>
      </c>
      <c r="F251" s="1">
        <v>2023</v>
      </c>
      <c r="G251" s="1" t="str">
        <f t="shared" si="6"/>
        <v>RANDOLPH</v>
      </c>
      <c r="H251" s="1" t="str">
        <f t="shared" si="7"/>
        <v>Non-Fluoridated</v>
      </c>
    </row>
    <row r="252" spans="1:8" x14ac:dyDescent="0.35">
      <c r="A252" s="1" t="s">
        <v>307</v>
      </c>
      <c r="B252" s="1" t="s">
        <v>148</v>
      </c>
      <c r="C252" s="2">
        <v>14346</v>
      </c>
      <c r="D252" s="1" t="s">
        <v>7</v>
      </c>
      <c r="E252" s="1" t="s">
        <v>149</v>
      </c>
      <c r="F252" s="1">
        <v>2023</v>
      </c>
      <c r="G252" s="1" t="str">
        <f t="shared" si="6"/>
        <v>RAYNHAM</v>
      </c>
      <c r="H252" s="1" t="str">
        <f t="shared" si="7"/>
        <v>Non-Fluoridated</v>
      </c>
    </row>
    <row r="253" spans="1:8" x14ac:dyDescent="0.35">
      <c r="A253" s="1" t="s">
        <v>84</v>
      </c>
      <c r="B253" s="1" t="s">
        <v>6</v>
      </c>
      <c r="C253" s="2">
        <v>25236</v>
      </c>
      <c r="D253" s="1">
        <v>1970</v>
      </c>
      <c r="E253" s="1" t="s">
        <v>7</v>
      </c>
      <c r="F253" s="1">
        <v>2023</v>
      </c>
      <c r="G253" s="1" t="str">
        <f t="shared" si="6"/>
        <v>READING</v>
      </c>
      <c r="H253" s="1" t="str">
        <f t="shared" si="7"/>
        <v>Fully Fluoridated</v>
      </c>
    </row>
    <row r="254" spans="1:8" x14ac:dyDescent="0.35">
      <c r="A254" s="1" t="s">
        <v>308</v>
      </c>
      <c r="B254" s="1" t="s">
        <v>148</v>
      </c>
      <c r="C254" s="2">
        <v>12285</v>
      </c>
      <c r="D254" s="1" t="s">
        <v>7</v>
      </c>
      <c r="E254" s="1" t="s">
        <v>153</v>
      </c>
      <c r="F254" s="1">
        <v>2023</v>
      </c>
      <c r="G254" s="1" t="str">
        <f t="shared" si="6"/>
        <v>REHOBOTH</v>
      </c>
      <c r="H254" s="1" t="str">
        <f t="shared" si="7"/>
        <v>Non-Fluoridated</v>
      </c>
    </row>
    <row r="255" spans="1:8" x14ac:dyDescent="0.35">
      <c r="A255" s="1" t="s">
        <v>85</v>
      </c>
      <c r="B255" s="1" t="s">
        <v>6</v>
      </c>
      <c r="C255" s="2">
        <v>53400</v>
      </c>
      <c r="D255" s="1">
        <v>1978</v>
      </c>
      <c r="E255" s="1" t="s">
        <v>7</v>
      </c>
      <c r="F255" s="1">
        <v>2023</v>
      </c>
      <c r="G255" s="1" t="str">
        <f t="shared" si="6"/>
        <v>REVERE</v>
      </c>
      <c r="H255" s="1" t="str">
        <f t="shared" si="7"/>
        <v>Fully Fluoridated</v>
      </c>
    </row>
    <row r="256" spans="1:8" x14ac:dyDescent="0.35">
      <c r="A256" s="1" t="s">
        <v>309</v>
      </c>
      <c r="B256" s="1" t="s">
        <v>148</v>
      </c>
      <c r="C256" s="2">
        <v>1404</v>
      </c>
      <c r="D256" s="1" t="s">
        <v>7</v>
      </c>
      <c r="E256" s="1" t="s">
        <v>153</v>
      </c>
      <c r="F256" s="1">
        <v>2023</v>
      </c>
      <c r="G256" s="1" t="str">
        <f t="shared" si="6"/>
        <v>RICHMOND</v>
      </c>
      <c r="H256" s="1" t="str">
        <f t="shared" si="7"/>
        <v>Non-Fluoridated</v>
      </c>
    </row>
    <row r="257" spans="1:8" x14ac:dyDescent="0.35">
      <c r="A257" s="1" t="s">
        <v>310</v>
      </c>
      <c r="B257" s="1" t="s">
        <v>148</v>
      </c>
      <c r="C257" s="2">
        <v>5646</v>
      </c>
      <c r="D257" s="1" t="s">
        <v>7</v>
      </c>
      <c r="E257" s="1" t="s">
        <v>153</v>
      </c>
      <c r="F257" s="1">
        <v>2023</v>
      </c>
      <c r="G257" s="1" t="str">
        <f t="shared" si="6"/>
        <v>ROCHESTER</v>
      </c>
      <c r="H257" s="1" t="str">
        <f t="shared" si="7"/>
        <v>Non-Fluoridated</v>
      </c>
    </row>
    <row r="258" spans="1:8" x14ac:dyDescent="0.35">
      <c r="A258" s="1" t="s">
        <v>311</v>
      </c>
      <c r="B258" s="1" t="s">
        <v>148</v>
      </c>
      <c r="C258" s="2">
        <v>18010</v>
      </c>
      <c r="D258" s="1" t="s">
        <v>7</v>
      </c>
      <c r="E258" s="1" t="s">
        <v>149</v>
      </c>
      <c r="F258" s="1">
        <v>2023</v>
      </c>
      <c r="G258" s="1" t="str">
        <f t="shared" si="6"/>
        <v>ROCKLAND</v>
      </c>
      <c r="H258" s="1" t="str">
        <f t="shared" si="7"/>
        <v>Non-Fluoridated</v>
      </c>
    </row>
    <row r="259" spans="1:8" x14ac:dyDescent="0.35">
      <c r="A259" s="1" t="s">
        <v>86</v>
      </c>
      <c r="B259" s="1" t="s">
        <v>6</v>
      </c>
      <c r="C259" s="2">
        <v>7269</v>
      </c>
      <c r="D259" s="1">
        <v>1984</v>
      </c>
      <c r="E259" s="1" t="s">
        <v>7</v>
      </c>
      <c r="F259" s="1">
        <v>2023</v>
      </c>
      <c r="G259" s="1" t="str">
        <f t="shared" ref="G259:G322" si="8">SUBSTITUTE(UPPER(A259),"*","")</f>
        <v>ROCKPORT</v>
      </c>
      <c r="H259" s="1" t="str">
        <f t="shared" ref="H259:H322" si="9">B259</f>
        <v>Fully Fluoridated</v>
      </c>
    </row>
    <row r="260" spans="1:8" x14ac:dyDescent="0.35">
      <c r="A260" s="1" t="s">
        <v>312</v>
      </c>
      <c r="B260" s="1" t="s">
        <v>148</v>
      </c>
      <c r="C260" s="1">
        <v>445</v>
      </c>
      <c r="D260" s="1" t="s">
        <v>7</v>
      </c>
      <c r="E260" s="1" t="s">
        <v>153</v>
      </c>
      <c r="F260" s="1">
        <v>2023</v>
      </c>
      <c r="G260" s="1" t="str">
        <f t="shared" si="8"/>
        <v>ROWE</v>
      </c>
      <c r="H260" s="1" t="str">
        <f t="shared" si="9"/>
        <v>Non-Fluoridated</v>
      </c>
    </row>
    <row r="261" spans="1:8" x14ac:dyDescent="0.35">
      <c r="A261" s="1" t="s">
        <v>313</v>
      </c>
      <c r="B261" s="1" t="s">
        <v>148</v>
      </c>
      <c r="C261" s="2">
        <v>6375</v>
      </c>
      <c r="D261" s="1" t="s">
        <v>7</v>
      </c>
      <c r="E261" s="1" t="s">
        <v>149</v>
      </c>
      <c r="F261" s="1">
        <v>2023</v>
      </c>
      <c r="G261" s="1" t="str">
        <f t="shared" si="8"/>
        <v>ROWLEY</v>
      </c>
      <c r="H261" s="1" t="str">
        <f t="shared" si="9"/>
        <v>Non-Fluoridated</v>
      </c>
    </row>
    <row r="262" spans="1:8" x14ac:dyDescent="0.35">
      <c r="A262" s="18" t="s">
        <v>87</v>
      </c>
      <c r="B262" s="1" t="s">
        <v>6</v>
      </c>
      <c r="C262" s="2">
        <v>1451</v>
      </c>
      <c r="E262" s="1" t="s">
        <v>7</v>
      </c>
      <c r="F262" s="1">
        <v>2023</v>
      </c>
      <c r="G262" s="1" t="str">
        <f t="shared" si="8"/>
        <v>ROYALSTON</v>
      </c>
      <c r="H262" s="1" t="str">
        <f t="shared" si="9"/>
        <v>Fully Fluoridated</v>
      </c>
    </row>
    <row r="263" spans="1:8" x14ac:dyDescent="0.35">
      <c r="A263" s="1" t="s">
        <v>374</v>
      </c>
      <c r="B263" s="1" t="s">
        <v>148</v>
      </c>
      <c r="C263" s="2">
        <v>1524</v>
      </c>
      <c r="D263" s="1" t="s">
        <v>7</v>
      </c>
      <c r="E263" s="1" t="s">
        <v>149</v>
      </c>
      <c r="F263" s="1">
        <v>2023</v>
      </c>
      <c r="G263" s="1" t="str">
        <f t="shared" si="8"/>
        <v>RUSSELL</v>
      </c>
      <c r="H263" s="1" t="str">
        <f t="shared" si="9"/>
        <v>Non-Fluoridated</v>
      </c>
    </row>
    <row r="264" spans="1:8" x14ac:dyDescent="0.35">
      <c r="A264" s="1" t="s">
        <v>88</v>
      </c>
      <c r="B264" s="1" t="s">
        <v>6</v>
      </c>
      <c r="C264" s="2">
        <v>8799</v>
      </c>
      <c r="D264" s="1">
        <v>1985</v>
      </c>
      <c r="E264" s="1" t="s">
        <v>7</v>
      </c>
      <c r="F264" s="1">
        <v>2023</v>
      </c>
      <c r="G264" s="1" t="str">
        <f t="shared" si="8"/>
        <v>RUTLAND</v>
      </c>
      <c r="H264" s="1" t="str">
        <f t="shared" si="9"/>
        <v>Fully Fluoridated</v>
      </c>
    </row>
    <row r="265" spans="1:8" x14ac:dyDescent="0.35">
      <c r="A265" s="1" t="s">
        <v>89</v>
      </c>
      <c r="B265" s="1" t="s">
        <v>6</v>
      </c>
      <c r="C265" s="2">
        <v>43350</v>
      </c>
      <c r="D265" s="1">
        <v>1952</v>
      </c>
      <c r="E265" s="1" t="s">
        <v>7</v>
      </c>
      <c r="F265" s="1">
        <v>2023</v>
      </c>
      <c r="G265" s="1" t="str">
        <f t="shared" si="8"/>
        <v>SALEM</v>
      </c>
      <c r="H265" s="1" t="str">
        <f t="shared" si="9"/>
        <v>Fully Fluoridated</v>
      </c>
    </row>
    <row r="266" spans="1:8" x14ac:dyDescent="0.35">
      <c r="A266" s="1" t="s">
        <v>314</v>
      </c>
      <c r="B266" s="1" t="s">
        <v>148</v>
      </c>
      <c r="C266" s="2">
        <v>9465</v>
      </c>
      <c r="D266" s="1" t="s">
        <v>7</v>
      </c>
      <c r="E266" s="1" t="s">
        <v>149</v>
      </c>
      <c r="F266" s="1">
        <v>2023</v>
      </c>
      <c r="G266" s="1" t="str">
        <f t="shared" si="8"/>
        <v>SALISBURY</v>
      </c>
      <c r="H266" s="1" t="str">
        <f t="shared" si="9"/>
        <v>Non-Fluoridated</v>
      </c>
    </row>
    <row r="267" spans="1:8" x14ac:dyDescent="0.35">
      <c r="A267" s="1" t="s">
        <v>315</v>
      </c>
      <c r="B267" s="1" t="s">
        <v>148</v>
      </c>
      <c r="C267" s="1">
        <v>891</v>
      </c>
      <c r="D267" s="1" t="s">
        <v>7</v>
      </c>
      <c r="E267" s="1" t="s">
        <v>153</v>
      </c>
      <c r="F267" s="1">
        <v>2023</v>
      </c>
      <c r="G267" s="1" t="str">
        <f t="shared" si="8"/>
        <v>SANDISFIELD</v>
      </c>
      <c r="H267" s="1" t="str">
        <f t="shared" si="9"/>
        <v>Non-Fluoridated</v>
      </c>
    </row>
    <row r="268" spans="1:8" x14ac:dyDescent="0.35">
      <c r="A268" s="1" t="s">
        <v>316</v>
      </c>
      <c r="B268" s="1" t="s">
        <v>148</v>
      </c>
      <c r="C268" s="2">
        <v>20256</v>
      </c>
      <c r="D268" s="1" t="s">
        <v>7</v>
      </c>
      <c r="E268" s="1" t="s">
        <v>149</v>
      </c>
      <c r="F268" s="1">
        <v>2023</v>
      </c>
      <c r="G268" s="1" t="str">
        <f t="shared" si="8"/>
        <v>SANDWICH</v>
      </c>
      <c r="H268" s="1" t="str">
        <f t="shared" si="9"/>
        <v>Non-Fluoridated</v>
      </c>
    </row>
    <row r="269" spans="1:8" x14ac:dyDescent="0.35">
      <c r="A269" s="1" t="s">
        <v>90</v>
      </c>
      <c r="B269" s="1" t="s">
        <v>6</v>
      </c>
      <c r="C269" s="2">
        <v>28326</v>
      </c>
      <c r="D269" s="1">
        <v>1978</v>
      </c>
      <c r="E269" s="1" t="s">
        <v>7</v>
      </c>
      <c r="F269" s="1">
        <v>2023</v>
      </c>
      <c r="G269" s="1" t="str">
        <f t="shared" si="8"/>
        <v>SAUGUS</v>
      </c>
      <c r="H269" s="1" t="str">
        <f t="shared" si="9"/>
        <v>Fully Fluoridated</v>
      </c>
    </row>
    <row r="270" spans="1:8" x14ac:dyDescent="0.35">
      <c r="A270" s="1" t="s">
        <v>317</v>
      </c>
      <c r="B270" s="1" t="s">
        <v>148</v>
      </c>
      <c r="C270" s="1">
        <v>701</v>
      </c>
      <c r="D270" s="1" t="s">
        <v>7</v>
      </c>
      <c r="E270" s="1" t="s">
        <v>153</v>
      </c>
      <c r="F270" s="1">
        <v>2023</v>
      </c>
      <c r="G270" s="1" t="str">
        <f t="shared" si="8"/>
        <v>SAVOY</v>
      </c>
      <c r="H270" s="1" t="str">
        <f t="shared" si="9"/>
        <v>Non-Fluoridated</v>
      </c>
    </row>
    <row r="271" spans="1:8" x14ac:dyDescent="0.35">
      <c r="A271" s="1" t="s">
        <v>91</v>
      </c>
      <c r="B271" s="1" t="s">
        <v>6</v>
      </c>
      <c r="C271" s="2">
        <v>18839</v>
      </c>
      <c r="D271" s="1">
        <v>1954</v>
      </c>
      <c r="E271" s="1" t="s">
        <v>7</v>
      </c>
      <c r="F271" s="1">
        <v>2023</v>
      </c>
      <c r="G271" s="1" t="str">
        <f t="shared" si="8"/>
        <v>SCITUATE</v>
      </c>
      <c r="H271" s="1" t="str">
        <f t="shared" si="9"/>
        <v>Fully Fluoridated</v>
      </c>
    </row>
    <row r="272" spans="1:8" x14ac:dyDescent="0.35">
      <c r="A272" s="1" t="s">
        <v>92</v>
      </c>
      <c r="B272" s="1" t="s">
        <v>6</v>
      </c>
      <c r="C272" s="2">
        <v>15613</v>
      </c>
      <c r="D272" s="1">
        <v>1952</v>
      </c>
      <c r="E272" s="1" t="s">
        <v>7</v>
      </c>
      <c r="F272" s="1">
        <v>2023</v>
      </c>
      <c r="G272" s="1" t="str">
        <f t="shared" si="8"/>
        <v>SEEKONK</v>
      </c>
      <c r="H272" s="1" t="str">
        <f t="shared" si="9"/>
        <v>Fully Fluoridated</v>
      </c>
    </row>
    <row r="273" spans="1:8" x14ac:dyDescent="0.35">
      <c r="A273" s="1" t="s">
        <v>93</v>
      </c>
      <c r="B273" s="1" t="s">
        <v>6</v>
      </c>
      <c r="C273" s="2">
        <v>18666</v>
      </c>
      <c r="D273" s="1">
        <v>1953</v>
      </c>
      <c r="E273" s="1" t="s">
        <v>7</v>
      </c>
      <c r="F273" s="1">
        <v>2023</v>
      </c>
      <c r="G273" s="1" t="str">
        <f t="shared" si="8"/>
        <v>SHARON</v>
      </c>
      <c r="H273" s="1" t="str">
        <f t="shared" si="9"/>
        <v>Fully Fluoridated</v>
      </c>
    </row>
    <row r="274" spans="1:8" x14ac:dyDescent="0.35">
      <c r="A274" s="1" t="s">
        <v>318</v>
      </c>
      <c r="B274" s="1" t="s">
        <v>148</v>
      </c>
      <c r="C274" s="2">
        <v>3146</v>
      </c>
      <c r="D274" s="1" t="s">
        <v>7</v>
      </c>
      <c r="E274" s="1" t="s">
        <v>149</v>
      </c>
      <c r="F274" s="1">
        <v>2023</v>
      </c>
      <c r="G274" s="1" t="str">
        <f t="shared" si="8"/>
        <v>SHEFFIELD</v>
      </c>
      <c r="H274" s="1" t="str">
        <f t="shared" si="9"/>
        <v>Non-Fluoridated</v>
      </c>
    </row>
    <row r="275" spans="1:8" x14ac:dyDescent="0.35">
      <c r="A275" s="1" t="s">
        <v>319</v>
      </c>
      <c r="B275" s="1" t="s">
        <v>148</v>
      </c>
      <c r="C275" s="2">
        <v>1411</v>
      </c>
      <c r="D275" s="1" t="s">
        <v>7</v>
      </c>
      <c r="E275" s="1" t="s">
        <v>149</v>
      </c>
      <c r="F275" s="1">
        <v>2023</v>
      </c>
      <c r="G275" s="1" t="str">
        <f t="shared" si="8"/>
        <v>SHELBURNE</v>
      </c>
      <c r="H275" s="1" t="str">
        <f t="shared" si="9"/>
        <v>Non-Fluoridated</v>
      </c>
    </row>
    <row r="276" spans="1:8" x14ac:dyDescent="0.35">
      <c r="A276" s="1" t="s">
        <v>320</v>
      </c>
      <c r="B276" s="1" t="s">
        <v>148</v>
      </c>
      <c r="C276" s="2">
        <v>4324</v>
      </c>
      <c r="D276" s="1" t="s">
        <v>7</v>
      </c>
      <c r="E276" s="1" t="s">
        <v>153</v>
      </c>
      <c r="F276" s="1">
        <v>2023</v>
      </c>
      <c r="G276" s="1" t="str">
        <f t="shared" si="8"/>
        <v>SHERBORN</v>
      </c>
      <c r="H276" s="1" t="str">
        <f t="shared" si="9"/>
        <v>Non-Fluoridated</v>
      </c>
    </row>
    <row r="277" spans="1:8" x14ac:dyDescent="0.35">
      <c r="A277" s="1" t="s">
        <v>321</v>
      </c>
      <c r="B277" s="1" t="s">
        <v>148</v>
      </c>
      <c r="C277" s="2">
        <v>7616</v>
      </c>
      <c r="D277" s="1" t="s">
        <v>7</v>
      </c>
      <c r="E277" s="1" t="s">
        <v>149</v>
      </c>
      <c r="F277" s="1">
        <v>2023</v>
      </c>
      <c r="G277" s="1" t="str">
        <f t="shared" si="8"/>
        <v>SHIRLEY</v>
      </c>
      <c r="H277" s="1" t="str">
        <f t="shared" si="9"/>
        <v>Non-Fluoridated</v>
      </c>
    </row>
    <row r="278" spans="1:8" x14ac:dyDescent="0.35">
      <c r="A278" s="1" t="s">
        <v>94</v>
      </c>
      <c r="B278" s="1" t="s">
        <v>6</v>
      </c>
      <c r="C278" s="2">
        <v>37683</v>
      </c>
      <c r="D278" s="1">
        <v>1953</v>
      </c>
      <c r="E278" s="1" t="s">
        <v>7</v>
      </c>
      <c r="F278" s="1">
        <v>2023</v>
      </c>
      <c r="G278" s="1" t="str">
        <f t="shared" si="8"/>
        <v>SHREWSBURY</v>
      </c>
      <c r="H278" s="1" t="str">
        <f t="shared" si="9"/>
        <v>Fully Fluoridated</v>
      </c>
    </row>
    <row r="279" spans="1:8" x14ac:dyDescent="0.35">
      <c r="A279" s="1" t="s">
        <v>322</v>
      </c>
      <c r="B279" s="1" t="s">
        <v>148</v>
      </c>
      <c r="C279" s="2">
        <v>1885</v>
      </c>
      <c r="D279" s="1" t="s">
        <v>7</v>
      </c>
      <c r="E279" s="1" t="s">
        <v>153</v>
      </c>
      <c r="F279" s="1">
        <v>2023</v>
      </c>
      <c r="G279" s="1" t="str">
        <f t="shared" si="8"/>
        <v>SHUTESBURY</v>
      </c>
      <c r="H279" s="1" t="str">
        <f t="shared" si="9"/>
        <v>Non-Fluoridated</v>
      </c>
    </row>
    <row r="280" spans="1:8" x14ac:dyDescent="0.35">
      <c r="A280" s="1" t="s">
        <v>95</v>
      </c>
      <c r="B280" s="1" t="s">
        <v>6</v>
      </c>
      <c r="C280" s="2">
        <v>18160</v>
      </c>
      <c r="D280" s="1">
        <v>1969</v>
      </c>
      <c r="E280" s="1" t="s">
        <v>7</v>
      </c>
      <c r="F280" s="1">
        <v>2023</v>
      </c>
      <c r="G280" s="1" t="str">
        <f t="shared" si="8"/>
        <v>SOMERSET</v>
      </c>
      <c r="H280" s="1" t="str">
        <f t="shared" si="9"/>
        <v>Fully Fluoridated</v>
      </c>
    </row>
    <row r="281" spans="1:8" x14ac:dyDescent="0.35">
      <c r="A281" s="1" t="s">
        <v>96</v>
      </c>
      <c r="B281" s="1" t="s">
        <v>6</v>
      </c>
      <c r="C281" s="2">
        <v>81175</v>
      </c>
      <c r="D281" s="1">
        <v>1978</v>
      </c>
      <c r="E281" s="1" t="s">
        <v>7</v>
      </c>
      <c r="F281" s="1">
        <v>2023</v>
      </c>
      <c r="G281" s="1" t="str">
        <f t="shared" si="8"/>
        <v>SOMERVILLE</v>
      </c>
      <c r="H281" s="1" t="str">
        <f t="shared" si="9"/>
        <v>Fully Fluoridated</v>
      </c>
    </row>
    <row r="282" spans="1:8" x14ac:dyDescent="0.35">
      <c r="A282" s="1" t="s">
        <v>323</v>
      </c>
      <c r="B282" s="1" t="s">
        <v>148</v>
      </c>
      <c r="C282" s="2">
        <v>17715</v>
      </c>
      <c r="D282" s="1" t="s">
        <v>7</v>
      </c>
      <c r="E282" s="1" t="s">
        <v>149</v>
      </c>
      <c r="F282" s="1">
        <v>2023</v>
      </c>
      <c r="G282" s="1" t="str">
        <f t="shared" si="8"/>
        <v>SOUTH HADLEY</v>
      </c>
      <c r="H282" s="1" t="str">
        <f t="shared" si="9"/>
        <v>Non-Fluoridated</v>
      </c>
    </row>
    <row r="283" spans="1:8" x14ac:dyDescent="0.35">
      <c r="A283" s="1" t="s">
        <v>324</v>
      </c>
      <c r="B283" s="1" t="s">
        <v>148</v>
      </c>
      <c r="C283" s="2">
        <v>6169</v>
      </c>
      <c r="D283" s="1" t="s">
        <v>7</v>
      </c>
      <c r="E283" s="1" t="s">
        <v>149</v>
      </c>
      <c r="F283" s="1">
        <v>2023</v>
      </c>
      <c r="G283" s="1" t="str">
        <f t="shared" si="8"/>
        <v>SOUTHAMPTON</v>
      </c>
      <c r="H283" s="1" t="str">
        <f t="shared" si="9"/>
        <v>Non-Fluoridated</v>
      </c>
    </row>
    <row r="284" spans="1:8" x14ac:dyDescent="0.35">
      <c r="A284" s="1" t="s">
        <v>97</v>
      </c>
      <c r="B284" s="1" t="s">
        <v>6</v>
      </c>
      <c r="C284" s="2">
        <v>10151</v>
      </c>
      <c r="D284" s="1">
        <v>1996</v>
      </c>
      <c r="E284" s="1" t="s">
        <v>7</v>
      </c>
      <c r="F284" s="1">
        <v>2023</v>
      </c>
      <c r="G284" s="1" t="str">
        <f t="shared" si="8"/>
        <v>SOUTHBOROUGH</v>
      </c>
      <c r="H284" s="1" t="str">
        <f t="shared" si="9"/>
        <v>Fully Fluoridated</v>
      </c>
    </row>
    <row r="285" spans="1:8" x14ac:dyDescent="0.35">
      <c r="A285" s="1" t="s">
        <v>98</v>
      </c>
      <c r="B285" s="1" t="s">
        <v>6</v>
      </c>
      <c r="C285" s="2">
        <v>16865</v>
      </c>
      <c r="D285" s="1">
        <v>1971</v>
      </c>
      <c r="E285" s="1" t="s">
        <v>7</v>
      </c>
      <c r="F285" s="1">
        <v>2023</v>
      </c>
      <c r="G285" s="1" t="str">
        <f t="shared" si="8"/>
        <v>SOUTHBRIDGE</v>
      </c>
      <c r="H285" s="1" t="str">
        <f t="shared" si="9"/>
        <v>Fully Fluoridated</v>
      </c>
    </row>
    <row r="286" spans="1:8" x14ac:dyDescent="0.35">
      <c r="A286" s="1" t="s">
        <v>325</v>
      </c>
      <c r="B286" s="1" t="s">
        <v>148</v>
      </c>
      <c r="C286" s="2">
        <v>9722</v>
      </c>
      <c r="D286" s="1" t="s">
        <v>7</v>
      </c>
      <c r="E286" s="1" t="s">
        <v>149</v>
      </c>
      <c r="F286" s="1">
        <v>2023</v>
      </c>
      <c r="G286" s="1" t="str">
        <f t="shared" si="8"/>
        <v>SOUTHWICK</v>
      </c>
      <c r="H286" s="1" t="str">
        <f t="shared" si="9"/>
        <v>Non-Fluoridated</v>
      </c>
    </row>
    <row r="287" spans="1:8" x14ac:dyDescent="0.35">
      <c r="A287" s="1" t="s">
        <v>326</v>
      </c>
      <c r="B287" s="1" t="s">
        <v>148</v>
      </c>
      <c r="C287" s="2">
        <v>11942</v>
      </c>
      <c r="D287" s="1" t="s">
        <v>7</v>
      </c>
      <c r="E287" s="1" t="s">
        <v>149</v>
      </c>
      <c r="F287" s="1">
        <v>2023</v>
      </c>
      <c r="G287" s="1" t="str">
        <f t="shared" si="8"/>
        <v>SPENCER</v>
      </c>
      <c r="H287" s="1" t="str">
        <f t="shared" si="9"/>
        <v>Non-Fluoridated</v>
      </c>
    </row>
    <row r="288" spans="1:8" x14ac:dyDescent="0.35">
      <c r="A288" s="1" t="s">
        <v>327</v>
      </c>
      <c r="B288" s="1" t="s">
        <v>148</v>
      </c>
      <c r="C288" s="2">
        <v>153677</v>
      </c>
      <c r="D288" s="1" t="s">
        <v>7</v>
      </c>
      <c r="E288" s="1" t="s">
        <v>149</v>
      </c>
      <c r="F288" s="1">
        <v>2023</v>
      </c>
      <c r="G288" s="1" t="str">
        <f t="shared" si="8"/>
        <v>SPRINGFIELD</v>
      </c>
      <c r="H288" s="1" t="str">
        <f t="shared" si="9"/>
        <v>Non-Fluoridated</v>
      </c>
    </row>
    <row r="289" spans="1:8" x14ac:dyDescent="0.35">
      <c r="A289" s="1" t="s">
        <v>328</v>
      </c>
      <c r="B289" s="1" t="s">
        <v>148</v>
      </c>
      <c r="C289" s="2">
        <v>8130</v>
      </c>
      <c r="D289" s="1" t="s">
        <v>7</v>
      </c>
      <c r="E289" s="1" t="s">
        <v>149</v>
      </c>
      <c r="F289" s="1">
        <v>2023</v>
      </c>
      <c r="G289" s="1" t="str">
        <f t="shared" si="8"/>
        <v>STERLING</v>
      </c>
      <c r="H289" s="1" t="str">
        <f t="shared" si="9"/>
        <v>Non-Fluoridated</v>
      </c>
    </row>
    <row r="290" spans="1:8" x14ac:dyDescent="0.35">
      <c r="A290" s="1" t="s">
        <v>329</v>
      </c>
      <c r="B290" s="1" t="s">
        <v>148</v>
      </c>
      <c r="C290" s="2">
        <v>1837</v>
      </c>
      <c r="D290" s="1" t="s">
        <v>7</v>
      </c>
      <c r="E290" s="1" t="s">
        <v>149</v>
      </c>
      <c r="F290" s="1">
        <v>2023</v>
      </c>
      <c r="G290" s="1" t="str">
        <f t="shared" si="8"/>
        <v>STOCKBRIDGE</v>
      </c>
      <c r="H290" s="1" t="str">
        <f t="shared" si="9"/>
        <v>Non-Fluoridated</v>
      </c>
    </row>
    <row r="291" spans="1:8" x14ac:dyDescent="0.35">
      <c r="A291" s="1" t="s">
        <v>99</v>
      </c>
      <c r="B291" s="1" t="s">
        <v>6</v>
      </c>
      <c r="C291" s="2">
        <v>23625</v>
      </c>
      <c r="D291" s="1">
        <v>1978</v>
      </c>
      <c r="E291" s="1" t="s">
        <v>7</v>
      </c>
      <c r="F291" s="1">
        <v>2023</v>
      </c>
      <c r="G291" s="1" t="str">
        <f t="shared" si="8"/>
        <v>STONEHAM</v>
      </c>
      <c r="H291" s="1" t="str">
        <f t="shared" si="9"/>
        <v>Fully Fluoridated</v>
      </c>
    </row>
    <row r="292" spans="1:8" x14ac:dyDescent="0.35">
      <c r="A292" s="1" t="s">
        <v>330</v>
      </c>
      <c r="B292" s="1" t="s">
        <v>148</v>
      </c>
      <c r="C292" s="2">
        <v>28742</v>
      </c>
      <c r="D292" s="1" t="s">
        <v>7</v>
      </c>
      <c r="E292" s="1" t="s">
        <v>149</v>
      </c>
      <c r="F292" s="1">
        <v>2023</v>
      </c>
      <c r="G292" s="1" t="str">
        <f t="shared" si="8"/>
        <v>STOUGHTON</v>
      </c>
      <c r="H292" s="1" t="str">
        <f t="shared" si="9"/>
        <v>Non-Fluoridated</v>
      </c>
    </row>
    <row r="293" spans="1:8" x14ac:dyDescent="0.35">
      <c r="A293" s="1" t="s">
        <v>331</v>
      </c>
      <c r="B293" s="1" t="s">
        <v>148</v>
      </c>
      <c r="C293" s="2">
        <v>7159</v>
      </c>
      <c r="D293" s="1" t="s">
        <v>7</v>
      </c>
      <c r="E293" s="1" t="s">
        <v>153</v>
      </c>
      <c r="F293" s="1">
        <v>2023</v>
      </c>
      <c r="G293" s="1" t="str">
        <f t="shared" si="8"/>
        <v>STOW</v>
      </c>
      <c r="H293" s="1" t="str">
        <f t="shared" si="9"/>
        <v>Non-Fluoridated</v>
      </c>
    </row>
    <row r="294" spans="1:8" x14ac:dyDescent="0.35">
      <c r="A294" s="1" t="s">
        <v>100</v>
      </c>
      <c r="B294" s="1" t="s">
        <v>6</v>
      </c>
      <c r="C294" s="2">
        <v>9559</v>
      </c>
      <c r="D294" s="1">
        <v>1990</v>
      </c>
      <c r="E294" s="1" t="s">
        <v>7</v>
      </c>
      <c r="F294" s="1">
        <v>2023</v>
      </c>
      <c r="G294" s="1" t="str">
        <f t="shared" si="8"/>
        <v>STURBRIDGE</v>
      </c>
      <c r="H294" s="1" t="str">
        <f t="shared" si="9"/>
        <v>Fully Fluoridated</v>
      </c>
    </row>
    <row r="295" spans="1:8" x14ac:dyDescent="0.35">
      <c r="A295" s="1" t="s">
        <v>101</v>
      </c>
      <c r="B295" s="1" t="s">
        <v>6</v>
      </c>
      <c r="C295" s="2">
        <v>19248</v>
      </c>
      <c r="D295" s="1">
        <v>1960</v>
      </c>
      <c r="E295" s="1" t="s">
        <v>7</v>
      </c>
      <c r="F295" s="1">
        <v>2023</v>
      </c>
      <c r="G295" s="1" t="str">
        <f t="shared" si="8"/>
        <v>SUDBURY</v>
      </c>
      <c r="H295" s="1" t="str">
        <f t="shared" si="9"/>
        <v>Fully Fluoridated</v>
      </c>
    </row>
    <row r="296" spans="1:8" x14ac:dyDescent="0.35">
      <c r="A296" s="1" t="s">
        <v>332</v>
      </c>
      <c r="B296" s="1" t="s">
        <v>148</v>
      </c>
      <c r="C296" s="2">
        <v>3643</v>
      </c>
      <c r="D296" s="1" t="s">
        <v>7</v>
      </c>
      <c r="E296" s="1" t="s">
        <v>149</v>
      </c>
      <c r="F296" s="1">
        <v>2023</v>
      </c>
      <c r="G296" s="1" t="str">
        <f t="shared" si="8"/>
        <v>SUNDERLAND</v>
      </c>
      <c r="H296" s="1" t="str">
        <f t="shared" si="9"/>
        <v>Non-Fluoridated</v>
      </c>
    </row>
    <row r="297" spans="1:8" x14ac:dyDescent="0.35">
      <c r="A297" s="1" t="s">
        <v>333</v>
      </c>
      <c r="B297" s="1" t="s">
        <v>148</v>
      </c>
      <c r="C297" s="2">
        <v>9506</v>
      </c>
      <c r="D297" s="1" t="s">
        <v>7</v>
      </c>
      <c r="E297" s="1" t="s">
        <v>149</v>
      </c>
      <c r="F297" s="1">
        <v>2023</v>
      </c>
      <c r="G297" s="1" t="str">
        <f t="shared" si="8"/>
        <v>SUTTON</v>
      </c>
      <c r="H297" s="1" t="str">
        <f t="shared" si="9"/>
        <v>Non-Fluoridated</v>
      </c>
    </row>
    <row r="298" spans="1:8" x14ac:dyDescent="0.35">
      <c r="A298" s="1" t="s">
        <v>102</v>
      </c>
      <c r="B298" s="1" t="s">
        <v>6</v>
      </c>
      <c r="C298" s="2">
        <v>15184</v>
      </c>
      <c r="D298" s="1">
        <v>1978</v>
      </c>
      <c r="E298" s="1" t="s">
        <v>7</v>
      </c>
      <c r="F298" s="1">
        <v>2023</v>
      </c>
      <c r="G298" s="1" t="str">
        <f t="shared" si="8"/>
        <v>SWAMPSCOTT</v>
      </c>
      <c r="H298" s="1" t="str">
        <f t="shared" si="9"/>
        <v>Fully Fluoridated</v>
      </c>
    </row>
    <row r="299" spans="1:8" x14ac:dyDescent="0.35">
      <c r="A299" s="18" t="s">
        <v>334</v>
      </c>
      <c r="B299" s="1" t="s">
        <v>148</v>
      </c>
      <c r="C299" s="2">
        <v>16692</v>
      </c>
      <c r="D299" s="1" t="s">
        <v>7</v>
      </c>
      <c r="E299" s="1" t="s">
        <v>153</v>
      </c>
      <c r="F299" s="1">
        <v>2023</v>
      </c>
      <c r="G299" s="1" t="str">
        <f t="shared" si="8"/>
        <v>SWANSEA</v>
      </c>
      <c r="H299" s="1" t="str">
        <f t="shared" si="9"/>
        <v>Non-Fluoridated</v>
      </c>
    </row>
    <row r="300" spans="1:8" x14ac:dyDescent="0.35">
      <c r="A300" s="1" t="s">
        <v>103</v>
      </c>
      <c r="B300" s="1" t="s">
        <v>6</v>
      </c>
      <c r="C300" s="2">
        <v>57327</v>
      </c>
      <c r="D300" s="1">
        <v>1981</v>
      </c>
      <c r="E300" s="1" t="s">
        <v>7</v>
      </c>
      <c r="F300" s="1">
        <v>2023</v>
      </c>
      <c r="G300" s="1" t="str">
        <f t="shared" si="8"/>
        <v>TAUNTON</v>
      </c>
      <c r="H300" s="1" t="str">
        <f t="shared" si="9"/>
        <v>Fully Fluoridated</v>
      </c>
    </row>
    <row r="301" spans="1:8" x14ac:dyDescent="0.35">
      <c r="A301" s="1" t="s">
        <v>104</v>
      </c>
      <c r="B301" s="1" t="s">
        <v>6</v>
      </c>
      <c r="C301" s="2">
        <v>8115</v>
      </c>
      <c r="D301" s="1">
        <v>1951</v>
      </c>
      <c r="E301" s="1" t="s">
        <v>7</v>
      </c>
      <c r="F301" s="1">
        <v>2023</v>
      </c>
      <c r="G301" s="1" t="str">
        <f t="shared" si="8"/>
        <v>TEMPLETON</v>
      </c>
      <c r="H301" s="1" t="str">
        <f t="shared" si="9"/>
        <v>Fully Fluoridated</v>
      </c>
    </row>
    <row r="302" spans="1:8" x14ac:dyDescent="0.35">
      <c r="A302" s="1" t="s">
        <v>105</v>
      </c>
      <c r="B302" s="1" t="s">
        <v>6</v>
      </c>
      <c r="C302" s="2">
        <v>31154</v>
      </c>
      <c r="D302" s="1">
        <v>1983</v>
      </c>
      <c r="E302" s="1" t="s">
        <v>7</v>
      </c>
      <c r="F302" s="1">
        <v>2023</v>
      </c>
      <c r="G302" s="1" t="str">
        <f t="shared" si="8"/>
        <v>TEWKSBURY</v>
      </c>
      <c r="H302" s="1" t="str">
        <f t="shared" si="9"/>
        <v>Fully Fluoridated</v>
      </c>
    </row>
    <row r="303" spans="1:8" x14ac:dyDescent="0.35">
      <c r="A303" s="1" t="s">
        <v>335</v>
      </c>
      <c r="B303" s="1" t="s">
        <v>148</v>
      </c>
      <c r="C303" s="2">
        <v>4132</v>
      </c>
      <c r="D303" s="1" t="s">
        <v>7</v>
      </c>
      <c r="E303" s="1" t="s">
        <v>149</v>
      </c>
      <c r="F303" s="1">
        <v>2023</v>
      </c>
      <c r="G303" s="1" t="str">
        <f t="shared" si="8"/>
        <v>TISBURY</v>
      </c>
      <c r="H303" s="1" t="str">
        <f t="shared" si="9"/>
        <v>Non-Fluoridated</v>
      </c>
    </row>
    <row r="304" spans="1:8" x14ac:dyDescent="0.35">
      <c r="A304" s="1" t="s">
        <v>336</v>
      </c>
      <c r="B304" s="1" t="s">
        <v>148</v>
      </c>
      <c r="C304" s="1">
        <v>467</v>
      </c>
      <c r="D304" s="1" t="s">
        <v>7</v>
      </c>
      <c r="E304" s="1" t="s">
        <v>153</v>
      </c>
      <c r="F304" s="1">
        <v>2023</v>
      </c>
      <c r="G304" s="1" t="str">
        <f t="shared" si="8"/>
        <v>TOLLAND</v>
      </c>
      <c r="H304" s="1" t="str">
        <f t="shared" si="9"/>
        <v>Non-Fluoridated</v>
      </c>
    </row>
    <row r="305" spans="1:8" x14ac:dyDescent="0.35">
      <c r="A305" s="1" t="s">
        <v>106</v>
      </c>
      <c r="B305" s="1" t="s">
        <v>6</v>
      </c>
      <c r="C305" s="2">
        <v>6613</v>
      </c>
      <c r="D305" s="1">
        <v>1953</v>
      </c>
      <c r="E305" s="1" t="s">
        <v>7</v>
      </c>
      <c r="F305" s="1">
        <v>2023</v>
      </c>
      <c r="G305" s="1" t="str">
        <f t="shared" si="8"/>
        <v>TOPSFIELD</v>
      </c>
      <c r="H305" s="1" t="str">
        <f t="shared" si="9"/>
        <v>Fully Fluoridated</v>
      </c>
    </row>
    <row r="306" spans="1:8" x14ac:dyDescent="0.35">
      <c r="A306" s="1" t="s">
        <v>337</v>
      </c>
      <c r="B306" s="1" t="s">
        <v>148</v>
      </c>
      <c r="C306" s="2">
        <v>9497</v>
      </c>
      <c r="D306" s="1" t="s">
        <v>7</v>
      </c>
      <c r="E306" s="1" t="s">
        <v>149</v>
      </c>
      <c r="F306" s="1">
        <v>2023</v>
      </c>
      <c r="G306" s="1" t="str">
        <f t="shared" si="8"/>
        <v>TOWNSEND</v>
      </c>
      <c r="H306" s="1" t="str">
        <f t="shared" si="9"/>
        <v>Non-Fluoridated</v>
      </c>
    </row>
    <row r="307" spans="1:8" x14ac:dyDescent="0.35">
      <c r="A307" s="1" t="s">
        <v>338</v>
      </c>
      <c r="B307" s="1" t="s">
        <v>148</v>
      </c>
      <c r="C307" s="2">
        <v>1076</v>
      </c>
      <c r="D307" s="1" t="s">
        <v>7</v>
      </c>
      <c r="E307" s="1" t="s">
        <v>149</v>
      </c>
      <c r="F307" s="1">
        <v>2023</v>
      </c>
      <c r="G307" s="1" t="str">
        <f t="shared" si="8"/>
        <v>TRURO</v>
      </c>
      <c r="H307" s="1" t="str">
        <f t="shared" si="9"/>
        <v>Non-Fluoridated</v>
      </c>
    </row>
    <row r="308" spans="1:8" x14ac:dyDescent="0.35">
      <c r="A308" s="1" t="s">
        <v>107</v>
      </c>
      <c r="B308" s="1" t="s">
        <v>6</v>
      </c>
      <c r="C308" s="2">
        <v>12442</v>
      </c>
      <c r="D308" s="1">
        <v>1987</v>
      </c>
      <c r="E308" s="1" t="s">
        <v>7</v>
      </c>
      <c r="F308" s="1">
        <v>2023</v>
      </c>
      <c r="G308" s="1" t="str">
        <f t="shared" si="8"/>
        <v>TYNGSBOROUGH</v>
      </c>
      <c r="H308" s="1" t="str">
        <f t="shared" si="9"/>
        <v>Fully Fluoridated</v>
      </c>
    </row>
    <row r="309" spans="1:8" x14ac:dyDescent="0.35">
      <c r="A309" s="1" t="s">
        <v>339</v>
      </c>
      <c r="B309" s="1" t="s">
        <v>148</v>
      </c>
      <c r="C309" s="1">
        <v>513</v>
      </c>
      <c r="D309" s="1" t="s">
        <v>7</v>
      </c>
      <c r="E309" s="1" t="s">
        <v>153</v>
      </c>
      <c r="F309" s="1">
        <v>2023</v>
      </c>
      <c r="G309" s="1" t="str">
        <f t="shared" si="8"/>
        <v>TYRINGHAM</v>
      </c>
      <c r="H309" s="1" t="str">
        <f t="shared" si="9"/>
        <v>Non-Fluoridated</v>
      </c>
    </row>
    <row r="310" spans="1:8" x14ac:dyDescent="0.35">
      <c r="A310" s="1" t="s">
        <v>340</v>
      </c>
      <c r="B310" s="1" t="s">
        <v>148</v>
      </c>
      <c r="C310" s="2">
        <v>7968</v>
      </c>
      <c r="D310" s="1" t="s">
        <v>7</v>
      </c>
      <c r="E310" s="1" t="s">
        <v>149</v>
      </c>
      <c r="F310" s="1">
        <v>2023</v>
      </c>
      <c r="G310" s="1" t="str">
        <f t="shared" si="8"/>
        <v>UPTON</v>
      </c>
      <c r="H310" s="1" t="str">
        <f t="shared" si="9"/>
        <v>Non-Fluoridated</v>
      </c>
    </row>
    <row r="311" spans="1:8" x14ac:dyDescent="0.35">
      <c r="A311" s="1" t="s">
        <v>341</v>
      </c>
      <c r="B311" s="1" t="s">
        <v>148</v>
      </c>
      <c r="C311" s="2">
        <v>14100</v>
      </c>
      <c r="D311" s="1" t="s">
        <v>7</v>
      </c>
      <c r="E311" s="1" t="s">
        <v>149</v>
      </c>
      <c r="F311" s="1">
        <v>2023</v>
      </c>
      <c r="G311" s="1" t="str">
        <f t="shared" si="8"/>
        <v>UXBRIDGE</v>
      </c>
      <c r="H311" s="1" t="str">
        <f t="shared" si="9"/>
        <v>Non-Fluoridated</v>
      </c>
    </row>
    <row r="312" spans="1:8" x14ac:dyDescent="0.35">
      <c r="A312" s="1" t="s">
        <v>108</v>
      </c>
      <c r="B312" s="1" t="s">
        <v>6</v>
      </c>
      <c r="C312" s="2">
        <v>27041</v>
      </c>
      <c r="D312" s="1">
        <v>1978</v>
      </c>
      <c r="E312" s="1" t="s">
        <v>7</v>
      </c>
      <c r="F312" s="1">
        <v>2023</v>
      </c>
      <c r="G312" s="1" t="str">
        <f t="shared" si="8"/>
        <v>WAKEFIELD</v>
      </c>
      <c r="H312" s="1" t="str">
        <f t="shared" si="9"/>
        <v>Fully Fluoridated</v>
      </c>
    </row>
    <row r="313" spans="1:8" x14ac:dyDescent="0.35">
      <c r="A313" s="1" t="s">
        <v>342</v>
      </c>
      <c r="B313" s="1" t="s">
        <v>148</v>
      </c>
      <c r="C313" s="2">
        <v>2087</v>
      </c>
      <c r="D313" s="1" t="s">
        <v>7</v>
      </c>
      <c r="E313" s="1" t="s">
        <v>153</v>
      </c>
      <c r="F313" s="1">
        <v>2023</v>
      </c>
      <c r="G313" s="1" t="str">
        <f t="shared" si="8"/>
        <v>WALES</v>
      </c>
      <c r="H313" s="1" t="str">
        <f t="shared" si="9"/>
        <v>Non-Fluoridated</v>
      </c>
    </row>
    <row r="314" spans="1:8" x14ac:dyDescent="0.35">
      <c r="A314" s="1" t="s">
        <v>109</v>
      </c>
      <c r="B314" s="1" t="s">
        <v>6</v>
      </c>
      <c r="C314" s="2">
        <v>25427</v>
      </c>
      <c r="D314" s="1">
        <v>1977</v>
      </c>
      <c r="E314" s="1" t="s">
        <v>7</v>
      </c>
      <c r="F314" s="1">
        <v>2023</v>
      </c>
      <c r="G314" s="1" t="str">
        <f t="shared" si="8"/>
        <v>WALPOLE</v>
      </c>
      <c r="H314" s="1" t="str">
        <f t="shared" si="9"/>
        <v>Fully Fluoridated</v>
      </c>
    </row>
    <row r="315" spans="1:8" x14ac:dyDescent="0.35">
      <c r="A315" s="1" t="s">
        <v>110</v>
      </c>
      <c r="B315" s="1" t="s">
        <v>6</v>
      </c>
      <c r="C315" s="2">
        <v>62597</v>
      </c>
      <c r="D315" s="1">
        <v>1978</v>
      </c>
      <c r="E315" s="1" t="s">
        <v>7</v>
      </c>
      <c r="F315" s="1">
        <v>2023</v>
      </c>
      <c r="G315" s="1" t="str">
        <f t="shared" si="8"/>
        <v>WALTHAM</v>
      </c>
      <c r="H315" s="1" t="str">
        <f t="shared" si="9"/>
        <v>Fully Fluoridated</v>
      </c>
    </row>
    <row r="316" spans="1:8" x14ac:dyDescent="0.35">
      <c r="A316" s="1" t="s">
        <v>343</v>
      </c>
      <c r="B316" s="1" t="s">
        <v>148</v>
      </c>
      <c r="C316" s="2">
        <v>9821</v>
      </c>
      <c r="D316" s="1" t="s">
        <v>7</v>
      </c>
      <c r="E316" s="1" t="s">
        <v>149</v>
      </c>
      <c r="F316" s="1">
        <v>2023</v>
      </c>
      <c r="G316" s="1" t="str">
        <f t="shared" si="8"/>
        <v>WARE</v>
      </c>
      <c r="H316" s="1" t="str">
        <f t="shared" si="9"/>
        <v>Non-Fluoridated</v>
      </c>
    </row>
    <row r="317" spans="1:8" x14ac:dyDescent="0.35">
      <c r="A317" s="1" t="s">
        <v>344</v>
      </c>
      <c r="B317" s="1" t="s">
        <v>148</v>
      </c>
      <c r="C317" s="2">
        <v>22694</v>
      </c>
      <c r="D317" s="1" t="s">
        <v>7</v>
      </c>
      <c r="E317" s="1" t="s">
        <v>149</v>
      </c>
      <c r="F317" s="1">
        <v>2023</v>
      </c>
      <c r="G317" s="1" t="str">
        <f t="shared" si="8"/>
        <v>WAREHAM</v>
      </c>
      <c r="H317" s="1" t="str">
        <f t="shared" si="9"/>
        <v>Non-Fluoridated</v>
      </c>
    </row>
    <row r="318" spans="1:8" x14ac:dyDescent="0.35">
      <c r="A318" s="1" t="s">
        <v>345</v>
      </c>
      <c r="B318" s="1" t="s">
        <v>148</v>
      </c>
      <c r="C318" s="2">
        <v>5205</v>
      </c>
      <c r="D318" s="1" t="s">
        <v>7</v>
      </c>
      <c r="E318" s="1" t="s">
        <v>149</v>
      </c>
      <c r="F318" s="1">
        <v>2023</v>
      </c>
      <c r="G318" s="1" t="str">
        <f t="shared" si="8"/>
        <v>WARREN</v>
      </c>
      <c r="H318" s="1" t="str">
        <f t="shared" si="9"/>
        <v>Non-Fluoridated</v>
      </c>
    </row>
    <row r="319" spans="1:8" x14ac:dyDescent="0.35">
      <c r="A319" s="1" t="s">
        <v>346</v>
      </c>
      <c r="B319" s="1" t="s">
        <v>148</v>
      </c>
      <c r="C319" s="1">
        <v>743</v>
      </c>
      <c r="D319" s="1" t="s">
        <v>7</v>
      </c>
      <c r="E319" s="1" t="s">
        <v>153</v>
      </c>
      <c r="F319" s="1">
        <v>2023</v>
      </c>
      <c r="G319" s="1" t="str">
        <f t="shared" si="8"/>
        <v>WARWICK</v>
      </c>
      <c r="H319" s="1" t="str">
        <f t="shared" si="9"/>
        <v>Non-Fluoridated</v>
      </c>
    </row>
    <row r="320" spans="1:8" x14ac:dyDescent="0.35">
      <c r="A320" s="1" t="s">
        <v>347</v>
      </c>
      <c r="B320" s="1" t="s">
        <v>148</v>
      </c>
      <c r="C320" s="1">
        <v>487</v>
      </c>
      <c r="D320" s="1" t="s">
        <v>7</v>
      </c>
      <c r="E320" s="1" t="s">
        <v>153</v>
      </c>
      <c r="F320" s="1">
        <v>2023</v>
      </c>
      <c r="G320" s="1" t="str">
        <f t="shared" si="8"/>
        <v>WASHINGTON</v>
      </c>
      <c r="H320" s="1" t="str">
        <f t="shared" si="9"/>
        <v>Non-Fluoridated</v>
      </c>
    </row>
    <row r="321" spans="1:8" x14ac:dyDescent="0.35">
      <c r="A321" s="1" t="s">
        <v>111</v>
      </c>
      <c r="B321" s="1" t="s">
        <v>6</v>
      </c>
      <c r="C321" s="2">
        <v>35749</v>
      </c>
      <c r="D321" s="1">
        <v>1971</v>
      </c>
      <c r="E321" s="1" t="s">
        <v>7</v>
      </c>
      <c r="F321" s="1">
        <v>2023</v>
      </c>
      <c r="G321" s="1" t="str">
        <f t="shared" si="8"/>
        <v>WATERTOWN</v>
      </c>
      <c r="H321" s="1" t="str">
        <f t="shared" si="9"/>
        <v>Fully Fluoridated</v>
      </c>
    </row>
    <row r="322" spans="1:8" x14ac:dyDescent="0.35">
      <c r="A322" s="1" t="s">
        <v>112</v>
      </c>
      <c r="B322" s="1" t="s">
        <v>6</v>
      </c>
      <c r="C322" s="2">
        <v>13823</v>
      </c>
      <c r="D322" s="1">
        <v>2000</v>
      </c>
      <c r="E322" s="1" t="s">
        <v>7</v>
      </c>
      <c r="F322" s="1">
        <v>2023</v>
      </c>
      <c r="G322" s="1" t="str">
        <f t="shared" si="8"/>
        <v>WAYLAND</v>
      </c>
      <c r="H322" s="1" t="str">
        <f t="shared" si="9"/>
        <v>Fully Fluoridated</v>
      </c>
    </row>
    <row r="323" spans="1:8" x14ac:dyDescent="0.35">
      <c r="A323" s="1" t="s">
        <v>348</v>
      </c>
      <c r="B323" s="1" t="s">
        <v>148</v>
      </c>
      <c r="C323" s="2">
        <v>16934</v>
      </c>
      <c r="D323" s="1" t="s">
        <v>7</v>
      </c>
      <c r="E323" s="1" t="s">
        <v>149</v>
      </c>
      <c r="F323" s="1">
        <v>2023</v>
      </c>
      <c r="G323" s="1" t="str">
        <f t="shared" ref="G323:G385" si="10">SUBSTITUTE(UPPER(A323),"*","")</f>
        <v>WEBSTER</v>
      </c>
      <c r="H323" s="1" t="str">
        <f t="shared" ref="H323:H386" si="11">B323</f>
        <v>Non-Fluoridated</v>
      </c>
    </row>
    <row r="324" spans="1:8" x14ac:dyDescent="0.35">
      <c r="A324" s="1" t="s">
        <v>113</v>
      </c>
      <c r="B324" s="1" t="s">
        <v>6</v>
      </c>
      <c r="C324" s="2">
        <v>28747</v>
      </c>
      <c r="D324" s="1">
        <v>1987</v>
      </c>
      <c r="E324" s="1" t="s">
        <v>7</v>
      </c>
      <c r="F324" s="1">
        <v>2023</v>
      </c>
      <c r="G324" s="1" t="str">
        <f t="shared" si="10"/>
        <v>WELLESLEY</v>
      </c>
      <c r="H324" s="1" t="str">
        <f t="shared" si="11"/>
        <v>Fully Fluoridated</v>
      </c>
    </row>
    <row r="325" spans="1:8" x14ac:dyDescent="0.35">
      <c r="A325" s="1" t="s">
        <v>349</v>
      </c>
      <c r="B325" s="1" t="s">
        <v>148</v>
      </c>
      <c r="C325" s="2">
        <v>3662</v>
      </c>
      <c r="D325" s="1" t="s">
        <v>7</v>
      </c>
      <c r="E325" s="1" t="s">
        <v>153</v>
      </c>
      <c r="F325" s="1">
        <v>2023</v>
      </c>
      <c r="G325" s="1" t="str">
        <f t="shared" si="10"/>
        <v>WELLFLEET</v>
      </c>
      <c r="H325" s="1" t="str">
        <f t="shared" si="11"/>
        <v>Non-Fluoridated</v>
      </c>
    </row>
    <row r="326" spans="1:8" x14ac:dyDescent="0.35">
      <c r="A326" s="1" t="s">
        <v>350</v>
      </c>
      <c r="B326" s="1" t="s">
        <v>148</v>
      </c>
      <c r="C326" s="1">
        <v>867</v>
      </c>
      <c r="D326" s="1" t="s">
        <v>7</v>
      </c>
      <c r="E326" s="1" t="s">
        <v>153</v>
      </c>
      <c r="F326" s="1">
        <v>2023</v>
      </c>
      <c r="G326" s="1" t="str">
        <f t="shared" si="10"/>
        <v>WENDELL</v>
      </c>
      <c r="H326" s="1" t="str">
        <f t="shared" si="11"/>
        <v>Non-Fluoridated</v>
      </c>
    </row>
    <row r="327" spans="1:8" x14ac:dyDescent="0.35">
      <c r="A327" s="1" t="s">
        <v>114</v>
      </c>
      <c r="B327" s="1" t="s">
        <v>6</v>
      </c>
      <c r="C327" s="2">
        <v>5208</v>
      </c>
      <c r="D327" s="1">
        <v>1967</v>
      </c>
      <c r="E327" s="1" t="s">
        <v>7</v>
      </c>
      <c r="F327" s="1">
        <v>2023</v>
      </c>
      <c r="G327" s="1" t="str">
        <f t="shared" si="10"/>
        <v>WENHAM</v>
      </c>
      <c r="H327" s="1" t="str">
        <f t="shared" si="11"/>
        <v>Fully Fluoridated</v>
      </c>
    </row>
    <row r="328" spans="1:8" x14ac:dyDescent="0.35">
      <c r="A328" s="1" t="s">
        <v>351</v>
      </c>
      <c r="B328" s="1" t="s">
        <v>148</v>
      </c>
      <c r="C328" s="2">
        <v>8008</v>
      </c>
      <c r="D328" s="1" t="s">
        <v>7</v>
      </c>
      <c r="E328" s="1" t="s">
        <v>149</v>
      </c>
      <c r="F328" s="1">
        <v>2023</v>
      </c>
      <c r="G328" s="1" t="str">
        <f t="shared" si="10"/>
        <v>WEST BOYLSTON</v>
      </c>
      <c r="H328" s="1" t="str">
        <f t="shared" si="11"/>
        <v>Non-Fluoridated</v>
      </c>
    </row>
    <row r="329" spans="1:8" x14ac:dyDescent="0.35">
      <c r="A329" s="1" t="s">
        <v>352</v>
      </c>
      <c r="B329" s="1" t="s">
        <v>148</v>
      </c>
      <c r="C329" s="2">
        <v>7254</v>
      </c>
      <c r="D329" s="1" t="s">
        <v>7</v>
      </c>
      <c r="E329" s="1" t="s">
        <v>149</v>
      </c>
      <c r="F329" s="1">
        <v>2023</v>
      </c>
      <c r="G329" s="1" t="str">
        <f t="shared" si="10"/>
        <v>WEST BRIDGEWATER</v>
      </c>
      <c r="H329" s="1" t="str">
        <f t="shared" si="11"/>
        <v>Non-Fluoridated</v>
      </c>
    </row>
    <row r="330" spans="1:8" x14ac:dyDescent="0.35">
      <c r="A330" s="1" t="s">
        <v>353</v>
      </c>
      <c r="B330" s="1" t="s">
        <v>148</v>
      </c>
      <c r="C330" s="2">
        <v>3721</v>
      </c>
      <c r="D330" s="1" t="s">
        <v>7</v>
      </c>
      <c r="E330" s="1" t="s">
        <v>149</v>
      </c>
      <c r="F330" s="1">
        <v>2023</v>
      </c>
      <c r="G330" s="1" t="str">
        <f t="shared" si="10"/>
        <v>WEST BROOKFIELD</v>
      </c>
      <c r="H330" s="1" t="str">
        <f t="shared" si="11"/>
        <v>Non-Fluoridated</v>
      </c>
    </row>
    <row r="331" spans="1:8" x14ac:dyDescent="0.35">
      <c r="A331" s="1" t="s">
        <v>115</v>
      </c>
      <c r="B331" s="1" t="s">
        <v>6</v>
      </c>
      <c r="C331" s="2">
        <v>4688</v>
      </c>
      <c r="D331" s="1">
        <v>1969</v>
      </c>
      <c r="E331" s="1" t="s">
        <v>7</v>
      </c>
      <c r="F331" s="1">
        <v>2023</v>
      </c>
      <c r="G331" s="1" t="str">
        <f t="shared" si="10"/>
        <v>WEST NEWBURY</v>
      </c>
      <c r="H331" s="1" t="str">
        <f t="shared" si="11"/>
        <v>Fully Fluoridated</v>
      </c>
    </row>
    <row r="332" spans="1:8" x14ac:dyDescent="0.35">
      <c r="A332" s="1" t="s">
        <v>354</v>
      </c>
      <c r="B332" s="1" t="s">
        <v>148</v>
      </c>
      <c r="C332" s="2">
        <v>28527</v>
      </c>
      <c r="D332" s="1" t="s">
        <v>7</v>
      </c>
      <c r="E332" s="1" t="s">
        <v>149</v>
      </c>
      <c r="F332" s="1">
        <v>2023</v>
      </c>
      <c r="G332" s="1" t="str">
        <f t="shared" si="10"/>
        <v>WEST SPRINGFIELD</v>
      </c>
      <c r="H332" s="1" t="str">
        <f t="shared" si="11"/>
        <v>Non-Fluoridated</v>
      </c>
    </row>
    <row r="333" spans="1:8" x14ac:dyDescent="0.35">
      <c r="A333" s="1" t="s">
        <v>355</v>
      </c>
      <c r="B333" s="1" t="s">
        <v>148</v>
      </c>
      <c r="C333" s="2">
        <v>1172</v>
      </c>
      <c r="D333" s="1" t="s">
        <v>7</v>
      </c>
      <c r="E333" s="1" t="s">
        <v>149</v>
      </c>
      <c r="F333" s="1">
        <v>2023</v>
      </c>
      <c r="G333" s="1" t="str">
        <f t="shared" si="10"/>
        <v>WEST STOCKBRIDGE</v>
      </c>
      <c r="H333" s="1" t="str">
        <f t="shared" si="11"/>
        <v>Non-Fluoridated</v>
      </c>
    </row>
    <row r="334" spans="1:8" x14ac:dyDescent="0.35">
      <c r="A334" s="1" t="s">
        <v>356</v>
      </c>
      <c r="B334" s="1" t="s">
        <v>148</v>
      </c>
      <c r="C334" s="2">
        <v>2197</v>
      </c>
      <c r="D334" s="1" t="s">
        <v>7</v>
      </c>
      <c r="E334" s="1" t="s">
        <v>153</v>
      </c>
      <c r="F334" s="1">
        <v>2023</v>
      </c>
      <c r="G334" s="1" t="str">
        <f t="shared" si="10"/>
        <v>WEST TISBURY</v>
      </c>
      <c r="H334" s="1" t="str">
        <f t="shared" si="11"/>
        <v>Non-Fluoridated</v>
      </c>
    </row>
    <row r="335" spans="1:8" x14ac:dyDescent="0.35">
      <c r="A335" s="1" t="s">
        <v>116</v>
      </c>
      <c r="B335" s="1" t="s">
        <v>6</v>
      </c>
      <c r="C335" s="2">
        <v>19067</v>
      </c>
      <c r="D335" s="1">
        <v>1974</v>
      </c>
      <c r="E335" s="1" t="s">
        <v>7</v>
      </c>
      <c r="F335" s="1">
        <v>2023</v>
      </c>
      <c r="G335" s="1" t="str">
        <f t="shared" si="10"/>
        <v>WESTBOROUGH</v>
      </c>
      <c r="H335" s="1" t="str">
        <f t="shared" si="11"/>
        <v>Fully Fluoridated</v>
      </c>
    </row>
    <row r="336" spans="1:8" x14ac:dyDescent="0.35">
      <c r="A336" s="1" t="s">
        <v>357</v>
      </c>
      <c r="B336" s="1" t="s">
        <v>148</v>
      </c>
      <c r="C336" s="2">
        <v>41303</v>
      </c>
      <c r="D336" s="1" t="s">
        <v>7</v>
      </c>
      <c r="E336" s="1" t="s">
        <v>149</v>
      </c>
      <c r="F336" s="1">
        <v>2023</v>
      </c>
      <c r="G336" s="1" t="str">
        <f t="shared" si="10"/>
        <v>WESTFIELD</v>
      </c>
      <c r="H336" s="1" t="str">
        <f t="shared" si="11"/>
        <v>Non-Fluoridated</v>
      </c>
    </row>
    <row r="337" spans="1:8" x14ac:dyDescent="0.35">
      <c r="A337" s="1" t="s">
        <v>117</v>
      </c>
      <c r="B337" s="1" t="s">
        <v>6</v>
      </c>
      <c r="C337" s="2">
        <v>24566</v>
      </c>
      <c r="D337" s="1">
        <v>1994</v>
      </c>
      <c r="E337" s="1" t="s">
        <v>7</v>
      </c>
      <c r="F337" s="1">
        <v>2023</v>
      </c>
      <c r="G337" s="1" t="str">
        <f t="shared" si="10"/>
        <v>WESTFORD</v>
      </c>
      <c r="H337" s="1" t="str">
        <f t="shared" si="11"/>
        <v>Fully Fluoridated</v>
      </c>
    </row>
    <row r="338" spans="1:8" x14ac:dyDescent="0.35">
      <c r="A338" s="1" t="s">
        <v>358</v>
      </c>
      <c r="B338" s="1" t="s">
        <v>148</v>
      </c>
      <c r="C338" s="2">
        <v>1711</v>
      </c>
      <c r="D338" s="1" t="s">
        <v>7</v>
      </c>
      <c r="E338" s="1" t="s">
        <v>149</v>
      </c>
      <c r="F338" s="1">
        <v>2023</v>
      </c>
      <c r="G338" s="1" t="str">
        <f t="shared" si="10"/>
        <v>WESTHAMPTON</v>
      </c>
      <c r="H338" s="1" t="str">
        <f t="shared" si="11"/>
        <v>Non-Fluoridated</v>
      </c>
    </row>
    <row r="339" spans="1:8" x14ac:dyDescent="0.35">
      <c r="A339" s="1" t="s">
        <v>118</v>
      </c>
      <c r="B339" s="1" t="s">
        <v>6</v>
      </c>
      <c r="C339" s="2">
        <v>7874</v>
      </c>
      <c r="D339" s="1">
        <v>1968</v>
      </c>
      <c r="E339" s="1" t="s">
        <v>7</v>
      </c>
      <c r="F339" s="1">
        <v>2023</v>
      </c>
      <c r="G339" s="1" t="str">
        <f t="shared" si="10"/>
        <v>WESTMINSTER</v>
      </c>
      <c r="H339" s="1" t="str">
        <f t="shared" si="11"/>
        <v>Fully Fluoridated</v>
      </c>
    </row>
    <row r="340" spans="1:8" x14ac:dyDescent="0.35">
      <c r="A340" s="1" t="s">
        <v>119</v>
      </c>
      <c r="B340" s="1" t="s">
        <v>6</v>
      </c>
      <c r="C340" s="2">
        <v>12103</v>
      </c>
      <c r="D340" s="1">
        <v>1973</v>
      </c>
      <c r="E340" s="1" t="s">
        <v>7</v>
      </c>
      <c r="F340" s="1">
        <v>2023</v>
      </c>
      <c r="G340" s="1" t="str">
        <f t="shared" si="10"/>
        <v>WESTON</v>
      </c>
      <c r="H340" s="1" t="str">
        <f t="shared" si="11"/>
        <v>Fully Fluoridated</v>
      </c>
    </row>
    <row r="341" spans="1:8" x14ac:dyDescent="0.35">
      <c r="A341" s="18" t="s">
        <v>144</v>
      </c>
      <c r="B341" s="1" t="s">
        <v>128</v>
      </c>
      <c r="C341" s="2">
        <v>315</v>
      </c>
      <c r="D341" s="1">
        <v>1975</v>
      </c>
      <c r="E341" s="1" t="s">
        <v>369</v>
      </c>
      <c r="F341" s="1">
        <v>2023</v>
      </c>
      <c r="G341" s="1" t="str">
        <f t="shared" si="10"/>
        <v>WESTPORT</v>
      </c>
      <c r="H341" s="1" t="str">
        <f t="shared" si="11"/>
        <v>Partially Fluoridated</v>
      </c>
    </row>
    <row r="342" spans="1:8" x14ac:dyDescent="0.35">
      <c r="A342" s="18" t="s">
        <v>144</v>
      </c>
      <c r="B342" s="1" t="s">
        <v>148</v>
      </c>
      <c r="C342" s="2">
        <v>15674</v>
      </c>
      <c r="D342" s="1" t="s">
        <v>7</v>
      </c>
      <c r="E342" s="1" t="s">
        <v>153</v>
      </c>
      <c r="F342" s="1">
        <v>2023</v>
      </c>
      <c r="G342" s="1" t="str">
        <f t="shared" si="10"/>
        <v>WESTPORT</v>
      </c>
      <c r="H342" s="1" t="s">
        <v>128</v>
      </c>
    </row>
    <row r="343" spans="1:8" x14ac:dyDescent="0.35">
      <c r="A343" s="1" t="s">
        <v>120</v>
      </c>
      <c r="B343" s="1" t="s">
        <v>6</v>
      </c>
      <c r="C343" s="2">
        <v>16215</v>
      </c>
      <c r="D343" s="1">
        <v>1977</v>
      </c>
      <c r="E343" s="1" t="s">
        <v>7</v>
      </c>
      <c r="F343" s="1">
        <v>2023</v>
      </c>
      <c r="G343" s="1" t="str">
        <f t="shared" si="10"/>
        <v>WESTWOOD</v>
      </c>
      <c r="H343" s="1" t="str">
        <f t="shared" si="11"/>
        <v>Fully Fluoridated</v>
      </c>
    </row>
    <row r="344" spans="1:8" x14ac:dyDescent="0.35">
      <c r="A344" s="1" t="s">
        <v>121</v>
      </c>
      <c r="B344" s="1" t="s">
        <v>6</v>
      </c>
      <c r="C344" s="2">
        <v>57213</v>
      </c>
      <c r="D344" s="1">
        <v>1972</v>
      </c>
      <c r="E344" s="1" t="s">
        <v>7</v>
      </c>
      <c r="F344" s="1">
        <v>2023</v>
      </c>
      <c r="G344" s="1" t="str">
        <f t="shared" si="10"/>
        <v>WEYMOUTH</v>
      </c>
      <c r="H344" s="1" t="str">
        <f t="shared" si="11"/>
        <v>Fully Fluoridated</v>
      </c>
    </row>
    <row r="345" spans="1:8" x14ac:dyDescent="0.35">
      <c r="A345" s="1" t="s">
        <v>359</v>
      </c>
      <c r="B345" s="1" t="s">
        <v>148</v>
      </c>
      <c r="C345" s="2">
        <v>1488</v>
      </c>
      <c r="D345" s="1" t="s">
        <v>7</v>
      </c>
      <c r="E345" s="1" t="s">
        <v>149</v>
      </c>
      <c r="F345" s="1">
        <v>2023</v>
      </c>
      <c r="G345" s="1" t="str">
        <f t="shared" si="10"/>
        <v>WHATELY</v>
      </c>
      <c r="H345" s="1" t="str">
        <f t="shared" si="11"/>
        <v>Non-Fluoridated</v>
      </c>
    </row>
    <row r="346" spans="1:8" x14ac:dyDescent="0.35">
      <c r="A346" s="1" t="s">
        <v>360</v>
      </c>
      <c r="B346" s="1" t="s">
        <v>148</v>
      </c>
      <c r="C346" s="2">
        <v>15139</v>
      </c>
      <c r="D346" s="1" t="s">
        <v>7</v>
      </c>
      <c r="E346" s="1" t="s">
        <v>149</v>
      </c>
      <c r="F346" s="1">
        <v>2023</v>
      </c>
      <c r="G346" s="1" t="str">
        <f t="shared" si="10"/>
        <v>WHITMAN</v>
      </c>
      <c r="H346" s="1" t="str">
        <f t="shared" si="11"/>
        <v>Non-Fluoridated</v>
      </c>
    </row>
    <row r="347" spans="1:8" x14ac:dyDescent="0.35">
      <c r="A347" s="1" t="s">
        <v>361</v>
      </c>
      <c r="B347" s="1" t="s">
        <v>148</v>
      </c>
      <c r="C347" s="2">
        <v>14656</v>
      </c>
      <c r="D347" s="1" t="s">
        <v>7</v>
      </c>
      <c r="E347" s="1" t="s">
        <v>149</v>
      </c>
      <c r="F347" s="1">
        <v>2023</v>
      </c>
      <c r="G347" s="1" t="str">
        <f t="shared" si="10"/>
        <v>WILBRAHAM</v>
      </c>
      <c r="H347" s="1" t="str">
        <f t="shared" si="11"/>
        <v>Non-Fluoridated</v>
      </c>
    </row>
    <row r="348" spans="1:8" x14ac:dyDescent="0.35">
      <c r="A348" s="1" t="s">
        <v>363</v>
      </c>
      <c r="B348" s="1" t="s">
        <v>148</v>
      </c>
      <c r="C348" s="2">
        <v>2638</v>
      </c>
      <c r="D348" s="1" t="s">
        <v>7</v>
      </c>
      <c r="E348" s="1" t="s">
        <v>149</v>
      </c>
      <c r="F348" s="1">
        <v>2023</v>
      </c>
      <c r="G348" s="1" t="str">
        <f t="shared" si="10"/>
        <v>WILLIAMSBURG</v>
      </c>
      <c r="H348" s="1" t="str">
        <f t="shared" si="11"/>
        <v>Non-Fluoridated</v>
      </c>
    </row>
    <row r="349" spans="1:8" x14ac:dyDescent="0.35">
      <c r="A349" s="1" t="s">
        <v>364</v>
      </c>
      <c r="B349" s="1" t="s">
        <v>148</v>
      </c>
      <c r="C349" s="2">
        <v>7522</v>
      </c>
      <c r="D349" s="1" t="s">
        <v>7</v>
      </c>
      <c r="E349" s="1" t="s">
        <v>149</v>
      </c>
      <c r="F349" s="1">
        <v>2023</v>
      </c>
      <c r="G349" s="1" t="str">
        <f t="shared" si="10"/>
        <v>WILLIAMSTOWN</v>
      </c>
      <c r="H349" s="1" t="str">
        <f t="shared" si="11"/>
        <v>Non-Fluoridated</v>
      </c>
    </row>
    <row r="350" spans="1:8" x14ac:dyDescent="0.35">
      <c r="A350" s="18" t="s">
        <v>362</v>
      </c>
      <c r="B350" s="1" t="s">
        <v>200</v>
      </c>
      <c r="C350" s="2">
        <v>23390</v>
      </c>
      <c r="D350" s="1" t="s">
        <v>7</v>
      </c>
      <c r="E350" s="1" t="s">
        <v>153</v>
      </c>
      <c r="F350" s="1">
        <v>2023</v>
      </c>
      <c r="G350" s="1" t="str">
        <f t="shared" si="10"/>
        <v>WILMINGTON</v>
      </c>
      <c r="H350" s="1" t="str">
        <f t="shared" si="11"/>
        <v>Non-fluoridated</v>
      </c>
    </row>
    <row r="351" spans="1:8" x14ac:dyDescent="0.35">
      <c r="A351" s="1" t="s">
        <v>122</v>
      </c>
      <c r="B351" s="1" t="s">
        <v>6</v>
      </c>
      <c r="C351" s="2">
        <v>10847</v>
      </c>
      <c r="D351" s="1">
        <v>1958</v>
      </c>
      <c r="E351" s="1" t="s">
        <v>7</v>
      </c>
      <c r="F351" s="1">
        <v>2023</v>
      </c>
      <c r="G351" s="1" t="str">
        <f t="shared" si="10"/>
        <v>WINCHENDON</v>
      </c>
      <c r="H351" s="1" t="str">
        <f t="shared" si="11"/>
        <v>Fully Fluoridated</v>
      </c>
    </row>
    <row r="352" spans="1:8" x14ac:dyDescent="0.35">
      <c r="A352" s="1" t="s">
        <v>123</v>
      </c>
      <c r="B352" s="1" t="s">
        <v>6</v>
      </c>
      <c r="C352" s="2">
        <v>22760</v>
      </c>
      <c r="D352" s="1">
        <v>1956</v>
      </c>
      <c r="E352" s="1" t="s">
        <v>7</v>
      </c>
      <c r="F352" s="1">
        <v>2023</v>
      </c>
      <c r="G352" s="1" t="str">
        <f t="shared" si="10"/>
        <v>WINCHESTER</v>
      </c>
      <c r="H352" s="1" t="str">
        <f t="shared" si="11"/>
        <v>Fully Fluoridated</v>
      </c>
    </row>
    <row r="353" spans="1:8" x14ac:dyDescent="0.35">
      <c r="A353" s="1" t="s">
        <v>365</v>
      </c>
      <c r="B353" s="1" t="s">
        <v>148</v>
      </c>
      <c r="C353" s="1">
        <v>938</v>
      </c>
      <c r="D353" s="1" t="s">
        <v>7</v>
      </c>
      <c r="E353" s="1" t="s">
        <v>153</v>
      </c>
      <c r="F353" s="1">
        <v>2023</v>
      </c>
      <c r="G353" s="1" t="str">
        <f t="shared" si="10"/>
        <v>WINDSOR</v>
      </c>
      <c r="H353" s="1" t="str">
        <f t="shared" si="11"/>
        <v>Non-Fluoridated</v>
      </c>
    </row>
    <row r="354" spans="1:8" x14ac:dyDescent="0.35">
      <c r="A354" s="1" t="s">
        <v>124</v>
      </c>
      <c r="B354" s="1" t="s">
        <v>6</v>
      </c>
      <c r="C354" s="2">
        <v>18558</v>
      </c>
      <c r="D354" s="1">
        <v>1978</v>
      </c>
      <c r="E354" s="1" t="s">
        <v>7</v>
      </c>
      <c r="F354" s="1">
        <v>2023</v>
      </c>
      <c r="G354" s="1" t="str">
        <f t="shared" si="10"/>
        <v>WINTHROP</v>
      </c>
      <c r="H354" s="1" t="str">
        <f t="shared" si="11"/>
        <v>Fully Fluoridated</v>
      </c>
    </row>
    <row r="355" spans="1:8" x14ac:dyDescent="0.35">
      <c r="A355" s="1" t="s">
        <v>125</v>
      </c>
      <c r="B355" s="1" t="s">
        <v>6</v>
      </c>
      <c r="C355" s="2">
        <v>40297</v>
      </c>
      <c r="D355" s="1" t="s">
        <v>126</v>
      </c>
      <c r="E355" s="1" t="s">
        <v>7</v>
      </c>
      <c r="F355" s="1">
        <v>2023</v>
      </c>
      <c r="G355" s="1" t="str">
        <f t="shared" si="10"/>
        <v>WOBURN</v>
      </c>
      <c r="H355" s="1" t="str">
        <f t="shared" si="11"/>
        <v>Fully Fluoridated</v>
      </c>
    </row>
    <row r="356" spans="1:8" x14ac:dyDescent="0.35">
      <c r="A356" s="18" t="s">
        <v>145</v>
      </c>
      <c r="B356" s="1" t="s">
        <v>128</v>
      </c>
      <c r="C356" s="2">
        <v>360</v>
      </c>
      <c r="D356" s="1">
        <v>1995</v>
      </c>
      <c r="E356" s="1" t="s">
        <v>146</v>
      </c>
      <c r="F356" s="1">
        <v>2023</v>
      </c>
      <c r="G356" s="1" t="str">
        <f t="shared" si="10"/>
        <v>WORCESTER</v>
      </c>
      <c r="H356" s="1" t="str">
        <f t="shared" si="11"/>
        <v>Partially Fluoridated</v>
      </c>
    </row>
    <row r="357" spans="1:8" x14ac:dyDescent="0.35">
      <c r="A357" s="18" t="s">
        <v>145</v>
      </c>
      <c r="B357" s="1" t="s">
        <v>148</v>
      </c>
      <c r="C357" s="2">
        <v>184826</v>
      </c>
      <c r="D357" s="1" t="s">
        <v>7</v>
      </c>
      <c r="E357" s="1" t="s">
        <v>153</v>
      </c>
      <c r="F357" s="1">
        <v>2023</v>
      </c>
      <c r="G357" s="1" t="str">
        <f t="shared" si="10"/>
        <v>WORCESTER</v>
      </c>
      <c r="H357" s="1" t="s">
        <v>128</v>
      </c>
    </row>
    <row r="358" spans="1:8" x14ac:dyDescent="0.35">
      <c r="A358" s="1" t="s">
        <v>366</v>
      </c>
      <c r="B358" s="1" t="s">
        <v>148</v>
      </c>
      <c r="C358" s="2">
        <v>1200</v>
      </c>
      <c r="D358" s="1" t="s">
        <v>7</v>
      </c>
      <c r="E358" s="1" t="s">
        <v>149</v>
      </c>
      <c r="F358" s="1">
        <v>2023</v>
      </c>
      <c r="G358" s="1" t="str">
        <f t="shared" si="10"/>
        <v>WORTHINGTON</v>
      </c>
      <c r="H358" s="1" t="str">
        <f t="shared" si="11"/>
        <v>Non-Fluoridated</v>
      </c>
    </row>
    <row r="359" spans="1:8" x14ac:dyDescent="0.35">
      <c r="A359" s="1" t="s">
        <v>367</v>
      </c>
      <c r="B359" s="1" t="s">
        <v>148</v>
      </c>
      <c r="C359" s="2">
        <v>11930</v>
      </c>
      <c r="D359" s="1" t="s">
        <v>7</v>
      </c>
      <c r="E359" s="1" t="s">
        <v>149</v>
      </c>
      <c r="F359" s="1">
        <v>2023</v>
      </c>
      <c r="G359" s="1" t="str">
        <f t="shared" si="10"/>
        <v>WRENTHAM</v>
      </c>
      <c r="H359" s="1" t="str">
        <f t="shared" si="11"/>
        <v>Non-Fluoridated</v>
      </c>
    </row>
    <row r="360" spans="1:8" x14ac:dyDescent="0.35">
      <c r="A360" s="1" t="s">
        <v>368</v>
      </c>
      <c r="B360" s="1" t="s">
        <v>148</v>
      </c>
      <c r="C360" s="2">
        <v>23292</v>
      </c>
      <c r="D360" s="1" t="s">
        <v>7</v>
      </c>
      <c r="E360" s="1" t="s">
        <v>149</v>
      </c>
      <c r="F360" s="1">
        <v>2023</v>
      </c>
      <c r="G360" s="1" t="str">
        <f t="shared" si="10"/>
        <v>YARMOUTH</v>
      </c>
      <c r="H360" s="1" t="str">
        <f t="shared" si="11"/>
        <v>Non-Fluoridated</v>
      </c>
    </row>
    <row r="361" spans="1:8" x14ac:dyDescent="0.35">
      <c r="A361" s="5" t="s">
        <v>392</v>
      </c>
      <c r="B361" s="5" t="s">
        <v>148</v>
      </c>
      <c r="C361" s="6">
        <v>5677</v>
      </c>
      <c r="D361" s="5" t="s">
        <v>7</v>
      </c>
      <c r="E361" s="5" t="s">
        <v>153</v>
      </c>
      <c r="F361" s="5">
        <v>2023</v>
      </c>
      <c r="G361" s="5" t="str">
        <f t="shared" si="10"/>
        <v>BOXBOROUGH</v>
      </c>
      <c r="H361" s="5" t="str">
        <f t="shared" si="11"/>
        <v>Non-Fluoridated</v>
      </c>
    </row>
    <row r="362" spans="1:8" x14ac:dyDescent="0.35">
      <c r="A362" s="5" t="s">
        <v>378</v>
      </c>
      <c r="B362" s="5" t="s">
        <v>6</v>
      </c>
      <c r="C362" s="6">
        <v>15672</v>
      </c>
      <c r="D362" s="5">
        <v>1971</v>
      </c>
      <c r="E362" s="5" t="s">
        <v>7</v>
      </c>
      <c r="F362" s="5">
        <v>2023</v>
      </c>
      <c r="G362" s="5" t="str">
        <f t="shared" si="10"/>
        <v>NORTH READING</v>
      </c>
      <c r="H362" s="5" t="str">
        <f t="shared" si="11"/>
        <v>Fully Fluoridated</v>
      </c>
    </row>
    <row r="363" spans="1:8" x14ac:dyDescent="0.35">
      <c r="A363" s="1" t="s">
        <v>147</v>
      </c>
      <c r="B363" s="1" t="s">
        <v>148</v>
      </c>
      <c r="C363" s="2">
        <v>16557</v>
      </c>
      <c r="D363" s="1" t="s">
        <v>7</v>
      </c>
      <c r="E363" s="1" t="s">
        <v>149</v>
      </c>
      <c r="F363" s="1">
        <v>2021</v>
      </c>
      <c r="G363" s="1" t="str">
        <f t="shared" si="10"/>
        <v>ABINGTON</v>
      </c>
      <c r="H363" s="1" t="str">
        <f t="shared" si="11"/>
        <v>Non-Fluoridated</v>
      </c>
    </row>
    <row r="364" spans="1:8" x14ac:dyDescent="0.35">
      <c r="A364" s="1" t="s">
        <v>5</v>
      </c>
      <c r="B364" s="1" t="s">
        <v>6</v>
      </c>
      <c r="C364" s="2">
        <v>23634</v>
      </c>
      <c r="D364" s="1">
        <v>1970</v>
      </c>
      <c r="E364" s="1" t="s">
        <v>7</v>
      </c>
      <c r="F364" s="1">
        <v>2021</v>
      </c>
      <c r="G364" s="1" t="str">
        <f t="shared" si="10"/>
        <v>ACTON</v>
      </c>
      <c r="H364" s="1" t="str">
        <f t="shared" si="11"/>
        <v>Fully Fluoridated</v>
      </c>
    </row>
    <row r="365" spans="1:8" x14ac:dyDescent="0.35">
      <c r="A365" s="1" t="s">
        <v>8</v>
      </c>
      <c r="B365" s="1" t="s">
        <v>6</v>
      </c>
      <c r="C365" s="2">
        <v>10589</v>
      </c>
      <c r="D365" s="1">
        <v>2007</v>
      </c>
      <c r="E365" s="1" t="s">
        <v>7</v>
      </c>
      <c r="F365" s="1">
        <v>2021</v>
      </c>
      <c r="G365" s="1" t="str">
        <f t="shared" si="10"/>
        <v>ACUSHNET</v>
      </c>
      <c r="H365" s="1" t="str">
        <f t="shared" si="11"/>
        <v>Fully Fluoridated</v>
      </c>
    </row>
    <row r="366" spans="1:8" x14ac:dyDescent="0.35">
      <c r="A366" s="1" t="s">
        <v>150</v>
      </c>
      <c r="B366" s="1" t="s">
        <v>148</v>
      </c>
      <c r="C366" s="2">
        <v>8084</v>
      </c>
      <c r="D366" s="1" t="s">
        <v>7</v>
      </c>
      <c r="E366" s="1" t="s">
        <v>149</v>
      </c>
      <c r="F366" s="1">
        <v>2021</v>
      </c>
      <c r="G366" s="1" t="str">
        <f t="shared" si="10"/>
        <v>ADAMS</v>
      </c>
      <c r="H366" s="1" t="str">
        <f t="shared" si="11"/>
        <v>Non-Fluoridated</v>
      </c>
    </row>
    <row r="367" spans="1:8" x14ac:dyDescent="0.35">
      <c r="A367" s="1" t="s">
        <v>151</v>
      </c>
      <c r="B367" s="1" t="s">
        <v>148</v>
      </c>
      <c r="C367" s="2">
        <v>28627</v>
      </c>
      <c r="D367" s="1" t="s">
        <v>7</v>
      </c>
      <c r="E367" s="1" t="s">
        <v>149</v>
      </c>
      <c r="F367" s="1">
        <v>2021</v>
      </c>
      <c r="G367" s="1" t="str">
        <f t="shared" si="10"/>
        <v>AGAWAM</v>
      </c>
      <c r="H367" s="1" t="str">
        <f t="shared" si="11"/>
        <v>Non-Fluoridated</v>
      </c>
    </row>
    <row r="368" spans="1:8" x14ac:dyDescent="0.35">
      <c r="A368" s="1" t="s">
        <v>152</v>
      </c>
      <c r="B368" s="1" t="s">
        <v>148</v>
      </c>
      <c r="C368" s="1">
        <v>411</v>
      </c>
      <c r="D368" s="1" t="s">
        <v>7</v>
      </c>
      <c r="E368" s="1" t="s">
        <v>153</v>
      </c>
      <c r="F368" s="1">
        <v>2021</v>
      </c>
      <c r="G368" s="1" t="str">
        <f t="shared" si="10"/>
        <v>ALFORD</v>
      </c>
      <c r="H368" s="1" t="str">
        <f t="shared" si="11"/>
        <v>Non-Fluoridated</v>
      </c>
    </row>
    <row r="369" spans="1:8" x14ac:dyDescent="0.35">
      <c r="A369" s="1" t="s">
        <v>154</v>
      </c>
      <c r="B369" s="1" t="s">
        <v>148</v>
      </c>
      <c r="C369" s="2">
        <v>17474</v>
      </c>
      <c r="D369" s="1" t="s">
        <v>7</v>
      </c>
      <c r="E369" s="1" t="s">
        <v>149</v>
      </c>
      <c r="F369" s="1">
        <v>2021</v>
      </c>
      <c r="G369" s="1" t="str">
        <f t="shared" si="10"/>
        <v>AMESBURY</v>
      </c>
      <c r="H369" s="1" t="str">
        <f t="shared" si="11"/>
        <v>Non-Fluoridated</v>
      </c>
    </row>
    <row r="370" spans="1:8" x14ac:dyDescent="0.35">
      <c r="A370" s="1" t="s">
        <v>9</v>
      </c>
      <c r="B370" s="1" t="s">
        <v>6</v>
      </c>
      <c r="C370" s="2">
        <v>39995</v>
      </c>
      <c r="D370" s="1">
        <v>1987</v>
      </c>
      <c r="E370" s="1" t="s">
        <v>7</v>
      </c>
      <c r="F370" s="1">
        <v>2021</v>
      </c>
      <c r="G370" s="1" t="str">
        <f t="shared" si="10"/>
        <v>AMHERST</v>
      </c>
      <c r="H370" s="1" t="str">
        <f t="shared" si="11"/>
        <v>Fully Fluoridated</v>
      </c>
    </row>
    <row r="371" spans="1:8" x14ac:dyDescent="0.35">
      <c r="A371" s="1" t="s">
        <v>10</v>
      </c>
      <c r="B371" s="1" t="s">
        <v>6</v>
      </c>
      <c r="C371" s="2">
        <v>36098</v>
      </c>
      <c r="D371" s="1">
        <v>1969</v>
      </c>
      <c r="E371" s="1" t="s">
        <v>7</v>
      </c>
      <c r="F371" s="1">
        <v>2021</v>
      </c>
      <c r="G371" s="1" t="str">
        <f t="shared" si="10"/>
        <v>ANDOVER</v>
      </c>
      <c r="H371" s="1" t="str">
        <f t="shared" si="11"/>
        <v>Fully Fluoridated</v>
      </c>
    </row>
    <row r="372" spans="1:8" x14ac:dyDescent="0.35">
      <c r="A372" s="1" t="s">
        <v>155</v>
      </c>
      <c r="B372" s="1" t="s">
        <v>148</v>
      </c>
      <c r="C372" s="1">
        <v>675</v>
      </c>
      <c r="D372" s="1" t="s">
        <v>7</v>
      </c>
      <c r="E372" s="1" t="s">
        <v>149</v>
      </c>
      <c r="F372" s="1">
        <v>2021</v>
      </c>
      <c r="G372" s="1" t="str">
        <f t="shared" si="10"/>
        <v>AQUINNAH</v>
      </c>
      <c r="H372" s="1" t="str">
        <f t="shared" si="11"/>
        <v>Non-Fluoridated</v>
      </c>
    </row>
    <row r="373" spans="1:8" x14ac:dyDescent="0.35">
      <c r="A373" s="1" t="s">
        <v>11</v>
      </c>
      <c r="B373" s="1" t="s">
        <v>6</v>
      </c>
      <c r="C373" s="2">
        <v>45379</v>
      </c>
      <c r="D373" s="1">
        <v>1978</v>
      </c>
      <c r="E373" s="1" t="s">
        <v>7</v>
      </c>
      <c r="F373" s="1">
        <v>2021</v>
      </c>
      <c r="G373" s="1" t="str">
        <f t="shared" si="10"/>
        <v>ARLINGTON</v>
      </c>
      <c r="H373" s="1" t="str">
        <f t="shared" si="11"/>
        <v>Fully Fluoridated</v>
      </c>
    </row>
    <row r="374" spans="1:8" x14ac:dyDescent="0.35">
      <c r="A374" s="1" t="s">
        <v>12</v>
      </c>
      <c r="B374" s="1" t="s">
        <v>6</v>
      </c>
      <c r="C374" s="2">
        <v>6304</v>
      </c>
      <c r="D374" s="1">
        <v>1958</v>
      </c>
      <c r="E374" s="1" t="s">
        <v>7</v>
      </c>
      <c r="F374" s="1">
        <v>2021</v>
      </c>
      <c r="G374" s="1" t="str">
        <f t="shared" si="10"/>
        <v>ASHBURNHAM</v>
      </c>
      <c r="H374" s="1" t="str">
        <f t="shared" si="11"/>
        <v>Fully Fluoridated</v>
      </c>
    </row>
    <row r="375" spans="1:8" x14ac:dyDescent="0.35">
      <c r="A375" s="1" t="s">
        <v>156</v>
      </c>
      <c r="B375" s="1" t="s">
        <v>148</v>
      </c>
      <c r="C375" s="2">
        <v>3211</v>
      </c>
      <c r="D375" s="1" t="s">
        <v>7</v>
      </c>
      <c r="E375" s="1" t="s">
        <v>153</v>
      </c>
      <c r="F375" s="1">
        <v>2021</v>
      </c>
      <c r="G375" s="1" t="str">
        <f t="shared" si="10"/>
        <v>ASHBY</v>
      </c>
      <c r="H375" s="1" t="str">
        <f t="shared" si="11"/>
        <v>Non-Fluoridated</v>
      </c>
    </row>
    <row r="376" spans="1:8" x14ac:dyDescent="0.35">
      <c r="A376" s="1" t="s">
        <v>157</v>
      </c>
      <c r="B376" s="1" t="s">
        <v>148</v>
      </c>
      <c r="C376" s="2">
        <v>1793</v>
      </c>
      <c r="D376" s="1" t="s">
        <v>7</v>
      </c>
      <c r="E376" s="1" t="s">
        <v>153</v>
      </c>
      <c r="F376" s="1">
        <v>2021</v>
      </c>
      <c r="G376" s="1" t="str">
        <f t="shared" si="10"/>
        <v>ASHFIELD</v>
      </c>
      <c r="H376" s="1" t="str">
        <f t="shared" si="11"/>
        <v>Non-Fluoridated</v>
      </c>
    </row>
    <row r="377" spans="1:8" x14ac:dyDescent="0.35">
      <c r="A377" s="1" t="s">
        <v>158</v>
      </c>
      <c r="B377" s="1" t="s">
        <v>148</v>
      </c>
      <c r="C377" s="2">
        <v>17787</v>
      </c>
      <c r="D377" s="1" t="s">
        <v>7</v>
      </c>
      <c r="E377" s="1" t="s">
        <v>149</v>
      </c>
      <c r="F377" s="1">
        <v>2021</v>
      </c>
      <c r="G377" s="1" t="str">
        <f t="shared" si="10"/>
        <v>ASHLAND</v>
      </c>
      <c r="H377" s="1" t="str">
        <f t="shared" si="11"/>
        <v>Non-Fluoridated</v>
      </c>
    </row>
    <row r="378" spans="1:8" x14ac:dyDescent="0.35">
      <c r="A378" s="1" t="s">
        <v>13</v>
      </c>
      <c r="B378" s="1" t="s">
        <v>6</v>
      </c>
      <c r="C378" s="2">
        <v>11694</v>
      </c>
      <c r="D378" s="1">
        <v>1952</v>
      </c>
      <c r="E378" s="1" t="s">
        <v>7</v>
      </c>
      <c r="F378" s="1">
        <v>2021</v>
      </c>
      <c r="G378" s="1" t="str">
        <f t="shared" si="10"/>
        <v>ATHOL</v>
      </c>
      <c r="H378" s="1" t="str">
        <f t="shared" si="11"/>
        <v>Fully Fluoridated</v>
      </c>
    </row>
    <row r="379" spans="1:8" x14ac:dyDescent="0.35">
      <c r="A379" s="1" t="s">
        <v>14</v>
      </c>
      <c r="B379" s="1" t="s">
        <v>6</v>
      </c>
      <c r="C379" s="2">
        <v>45023</v>
      </c>
      <c r="D379" s="1">
        <v>1973</v>
      </c>
      <c r="E379" s="1" t="s">
        <v>7</v>
      </c>
      <c r="F379" s="1">
        <v>2021</v>
      </c>
      <c r="G379" s="1" t="str">
        <f t="shared" si="10"/>
        <v>ATTLEBORO</v>
      </c>
      <c r="H379" s="1" t="str">
        <f t="shared" si="11"/>
        <v>Fully Fluoridated</v>
      </c>
    </row>
    <row r="380" spans="1:8" x14ac:dyDescent="0.35">
      <c r="A380" s="1" t="s">
        <v>159</v>
      </c>
      <c r="B380" s="1" t="s">
        <v>148</v>
      </c>
      <c r="C380" s="2">
        <v>16692</v>
      </c>
      <c r="D380" s="1" t="s">
        <v>7</v>
      </c>
      <c r="E380" s="1" t="s">
        <v>149</v>
      </c>
      <c r="F380" s="1">
        <v>2021</v>
      </c>
      <c r="G380" s="1" t="str">
        <f t="shared" si="10"/>
        <v>AUBURN</v>
      </c>
      <c r="H380" s="1" t="str">
        <f t="shared" si="11"/>
        <v>Non-Fluoridated</v>
      </c>
    </row>
    <row r="381" spans="1:8" x14ac:dyDescent="0.35">
      <c r="A381" s="1" t="s">
        <v>160</v>
      </c>
      <c r="B381" s="1" t="s">
        <v>148</v>
      </c>
      <c r="C381" s="2">
        <v>4513</v>
      </c>
      <c r="D381" s="1" t="s">
        <v>7</v>
      </c>
      <c r="E381" s="1" t="s">
        <v>149</v>
      </c>
      <c r="F381" s="1">
        <v>2021</v>
      </c>
      <c r="G381" s="1" t="str">
        <f t="shared" si="10"/>
        <v>AVON</v>
      </c>
      <c r="H381" s="1" t="str">
        <f t="shared" si="11"/>
        <v>Non-Fluoridated</v>
      </c>
    </row>
    <row r="382" spans="1:8" x14ac:dyDescent="0.35">
      <c r="A382" s="1" t="s">
        <v>161</v>
      </c>
      <c r="B382" s="1" t="s">
        <v>148</v>
      </c>
      <c r="C382" s="2">
        <v>8158</v>
      </c>
      <c r="D382" s="1" t="s">
        <v>7</v>
      </c>
      <c r="E382" s="1" t="s">
        <v>149</v>
      </c>
      <c r="F382" s="1">
        <v>2021</v>
      </c>
      <c r="G382" s="1" t="str">
        <f t="shared" si="10"/>
        <v>AYER</v>
      </c>
      <c r="H382" s="1" t="str">
        <f t="shared" si="11"/>
        <v>Non-Fluoridated</v>
      </c>
    </row>
    <row r="383" spans="1:8" x14ac:dyDescent="0.35">
      <c r="A383" s="1" t="s">
        <v>162</v>
      </c>
      <c r="B383" s="1" t="s">
        <v>148</v>
      </c>
      <c r="C383" s="2">
        <v>44497</v>
      </c>
      <c r="D383" s="1" t="s">
        <v>7</v>
      </c>
      <c r="E383" s="1" t="s">
        <v>149</v>
      </c>
      <c r="F383" s="1">
        <v>2021</v>
      </c>
      <c r="G383" s="1" t="str">
        <f t="shared" si="10"/>
        <v>BARNSTABLE</v>
      </c>
      <c r="H383" s="1" t="str">
        <f t="shared" si="11"/>
        <v>Non-Fluoridated</v>
      </c>
    </row>
    <row r="384" spans="1:8" x14ac:dyDescent="0.35">
      <c r="A384" s="1" t="s">
        <v>163</v>
      </c>
      <c r="B384" s="1" t="s">
        <v>148</v>
      </c>
      <c r="C384" s="2">
        <v>5562</v>
      </c>
      <c r="D384" s="1" t="s">
        <v>7</v>
      </c>
      <c r="E384" s="1" t="s">
        <v>149</v>
      </c>
      <c r="F384" s="1">
        <v>2021</v>
      </c>
      <c r="G384" s="1" t="str">
        <f t="shared" si="10"/>
        <v>BARRE</v>
      </c>
      <c r="H384" s="1" t="str">
        <f t="shared" si="11"/>
        <v>Non-Fluoridated</v>
      </c>
    </row>
    <row r="385" spans="1:8" x14ac:dyDescent="0.35">
      <c r="A385" s="1" t="s">
        <v>164</v>
      </c>
      <c r="B385" s="1" t="s">
        <v>148</v>
      </c>
      <c r="C385" s="2">
        <v>2012</v>
      </c>
      <c r="D385" s="1" t="s">
        <v>7</v>
      </c>
      <c r="E385" s="1" t="s">
        <v>153</v>
      </c>
      <c r="F385" s="1">
        <v>2021</v>
      </c>
      <c r="G385" s="1" t="str">
        <f t="shared" si="10"/>
        <v>BECKET</v>
      </c>
      <c r="H385" s="1" t="str">
        <f t="shared" si="11"/>
        <v>Non-Fluoridated</v>
      </c>
    </row>
    <row r="386" spans="1:8" x14ac:dyDescent="0.35">
      <c r="A386" s="1" t="s">
        <v>15</v>
      </c>
      <c r="B386" s="1" t="s">
        <v>6</v>
      </c>
      <c r="C386" s="2">
        <v>14136</v>
      </c>
      <c r="D386" s="1">
        <v>1978</v>
      </c>
      <c r="E386" s="1" t="s">
        <v>7</v>
      </c>
      <c r="F386" s="1">
        <v>2021</v>
      </c>
      <c r="G386" s="1" t="str">
        <f t="shared" ref="G386:G449" si="12">SUBSTITUTE(UPPER(A386),"*","")</f>
        <v>BEDFORD</v>
      </c>
      <c r="H386" s="1" t="str">
        <f t="shared" si="11"/>
        <v>Fully Fluoridated</v>
      </c>
    </row>
    <row r="387" spans="1:8" x14ac:dyDescent="0.35">
      <c r="A387" s="1" t="s">
        <v>127</v>
      </c>
      <c r="B387" s="1" t="s">
        <v>148</v>
      </c>
      <c r="C387" s="2">
        <v>15080</v>
      </c>
      <c r="D387" s="1" t="s">
        <v>7</v>
      </c>
      <c r="E387" s="1" t="s">
        <v>149</v>
      </c>
      <c r="F387" s="1">
        <v>2021</v>
      </c>
      <c r="G387" s="1" t="str">
        <f t="shared" si="12"/>
        <v>BELCHERTOWN</v>
      </c>
      <c r="H387" s="1" t="str">
        <f t="shared" ref="H387:H450" si="13">B387</f>
        <v>Non-Fluoridated</v>
      </c>
    </row>
    <row r="388" spans="1:8" x14ac:dyDescent="0.35">
      <c r="A388" s="1" t="s">
        <v>165</v>
      </c>
      <c r="B388" s="1" t="s">
        <v>148</v>
      </c>
      <c r="C388" s="2">
        <v>17196</v>
      </c>
      <c r="D388" s="1" t="s">
        <v>7</v>
      </c>
      <c r="E388" s="1" t="s">
        <v>153</v>
      </c>
      <c r="F388" s="1">
        <v>2021</v>
      </c>
      <c r="G388" s="1" t="str">
        <f t="shared" si="12"/>
        <v>BELLINGHAM</v>
      </c>
      <c r="H388" s="1" t="str">
        <f t="shared" si="13"/>
        <v>Non-Fluoridated</v>
      </c>
    </row>
    <row r="389" spans="1:8" x14ac:dyDescent="0.35">
      <c r="A389" s="1" t="s">
        <v>16</v>
      </c>
      <c r="B389" s="1" t="s">
        <v>6</v>
      </c>
      <c r="C389" s="2">
        <v>26158</v>
      </c>
      <c r="D389" s="1">
        <v>1978</v>
      </c>
      <c r="E389" s="1" t="s">
        <v>7</v>
      </c>
      <c r="F389" s="1">
        <v>2021</v>
      </c>
      <c r="G389" s="1" t="str">
        <f t="shared" si="12"/>
        <v>BELMONT</v>
      </c>
      <c r="H389" s="1" t="str">
        <f t="shared" si="13"/>
        <v>Fully Fluoridated</v>
      </c>
    </row>
    <row r="390" spans="1:8" x14ac:dyDescent="0.35">
      <c r="A390" s="1" t="s">
        <v>166</v>
      </c>
      <c r="B390" s="1" t="s">
        <v>148</v>
      </c>
      <c r="C390" s="2">
        <v>6801</v>
      </c>
      <c r="D390" s="1" t="s">
        <v>7</v>
      </c>
      <c r="E390" s="1" t="s">
        <v>153</v>
      </c>
      <c r="F390" s="1">
        <v>2021</v>
      </c>
      <c r="G390" s="1" t="str">
        <f t="shared" si="12"/>
        <v>BERKLEY</v>
      </c>
      <c r="H390" s="1" t="str">
        <f t="shared" si="13"/>
        <v>Non-Fluoridated</v>
      </c>
    </row>
    <row r="391" spans="1:8" x14ac:dyDescent="0.35">
      <c r="A391" s="1" t="s">
        <v>167</v>
      </c>
      <c r="B391" s="1" t="s">
        <v>148</v>
      </c>
      <c r="C391" s="2">
        <v>3312</v>
      </c>
      <c r="D391" s="1" t="s">
        <v>7</v>
      </c>
      <c r="E391" s="1" t="s">
        <v>153</v>
      </c>
      <c r="F391" s="1">
        <v>2021</v>
      </c>
      <c r="G391" s="1" t="str">
        <f t="shared" si="12"/>
        <v>BERLIN</v>
      </c>
      <c r="H391" s="1" t="str">
        <f t="shared" si="13"/>
        <v>Non-Fluoridated</v>
      </c>
    </row>
    <row r="392" spans="1:8" x14ac:dyDescent="0.35">
      <c r="A392" s="1" t="s">
        <v>168</v>
      </c>
      <c r="B392" s="1" t="s">
        <v>148</v>
      </c>
      <c r="C392" s="2">
        <v>2014</v>
      </c>
      <c r="D392" s="1" t="s">
        <v>7</v>
      </c>
      <c r="E392" s="1" t="s">
        <v>149</v>
      </c>
      <c r="F392" s="1">
        <v>2021</v>
      </c>
      <c r="G392" s="1" t="str">
        <f t="shared" si="12"/>
        <v>BERNARDSTON</v>
      </c>
      <c r="H392" s="1" t="str">
        <f t="shared" si="13"/>
        <v>Non-Fluoridated</v>
      </c>
    </row>
    <row r="393" spans="1:8" x14ac:dyDescent="0.35">
      <c r="A393" s="1" t="s">
        <v>17</v>
      </c>
      <c r="B393" s="1" t="s">
        <v>6</v>
      </c>
      <c r="C393" s="2">
        <v>42062</v>
      </c>
      <c r="D393" s="1">
        <v>1952</v>
      </c>
      <c r="E393" s="1" t="s">
        <v>7</v>
      </c>
      <c r="F393" s="1">
        <v>2021</v>
      </c>
      <c r="G393" s="1" t="str">
        <f t="shared" si="12"/>
        <v>BEVERLY</v>
      </c>
      <c r="H393" s="1" t="str">
        <f t="shared" si="13"/>
        <v>Fully Fluoridated</v>
      </c>
    </row>
    <row r="394" spans="1:8" x14ac:dyDescent="0.35">
      <c r="A394" s="1" t="s">
        <v>18</v>
      </c>
      <c r="B394" s="1" t="s">
        <v>6</v>
      </c>
      <c r="C394" s="2">
        <v>43274</v>
      </c>
      <c r="D394" s="1">
        <v>1992</v>
      </c>
      <c r="E394" s="1" t="s">
        <v>7</v>
      </c>
      <c r="F394" s="1">
        <v>2021</v>
      </c>
      <c r="G394" s="1" t="str">
        <f t="shared" si="12"/>
        <v>BILLERICA</v>
      </c>
      <c r="H394" s="1" t="str">
        <f t="shared" si="13"/>
        <v>Fully Fluoridated</v>
      </c>
    </row>
    <row r="395" spans="1:8" x14ac:dyDescent="0.35">
      <c r="A395" s="1" t="s">
        <v>169</v>
      </c>
      <c r="B395" s="1" t="s">
        <v>148</v>
      </c>
      <c r="C395" s="2">
        <v>9249</v>
      </c>
      <c r="D395" s="1" t="s">
        <v>7</v>
      </c>
      <c r="E395" s="1" t="s">
        <v>149</v>
      </c>
      <c r="F395" s="1">
        <v>2021</v>
      </c>
      <c r="G395" s="1" t="str">
        <f t="shared" si="12"/>
        <v>BLACKSTONE</v>
      </c>
      <c r="H395" s="1" t="str">
        <f t="shared" si="13"/>
        <v>Non-Fluoridated</v>
      </c>
    </row>
    <row r="396" spans="1:8" x14ac:dyDescent="0.35">
      <c r="A396" s="1" t="s">
        <v>170</v>
      </c>
      <c r="B396" s="1" t="s">
        <v>148</v>
      </c>
      <c r="C396" s="2">
        <v>1061</v>
      </c>
      <c r="D396" s="1" t="s">
        <v>7</v>
      </c>
      <c r="E396" s="1" t="s">
        <v>149</v>
      </c>
      <c r="F396" s="1">
        <v>2021</v>
      </c>
      <c r="G396" s="1" t="str">
        <f t="shared" si="12"/>
        <v>BLANDFORD</v>
      </c>
      <c r="H396" s="1" t="str">
        <f t="shared" si="13"/>
        <v>Non-Fluoridated</v>
      </c>
    </row>
    <row r="397" spans="1:8" x14ac:dyDescent="0.35">
      <c r="A397" s="1" t="s">
        <v>171</v>
      </c>
      <c r="B397" s="1" t="s">
        <v>148</v>
      </c>
      <c r="C397" s="2">
        <v>5356</v>
      </c>
      <c r="D397" s="1" t="s">
        <v>7</v>
      </c>
      <c r="E397" s="1" t="s">
        <v>153</v>
      </c>
      <c r="F397" s="1">
        <v>2021</v>
      </c>
      <c r="G397" s="1" t="str">
        <f t="shared" si="12"/>
        <v>BOLTON</v>
      </c>
      <c r="H397" s="1" t="str">
        <f t="shared" si="13"/>
        <v>Non-Fluoridated</v>
      </c>
    </row>
    <row r="398" spans="1:8" x14ac:dyDescent="0.35">
      <c r="A398" s="1" t="s">
        <v>19</v>
      </c>
      <c r="B398" s="1" t="s">
        <v>6</v>
      </c>
      <c r="C398" s="2">
        <v>689326</v>
      </c>
      <c r="D398" s="1">
        <v>1978</v>
      </c>
      <c r="E398" s="1" t="s">
        <v>7</v>
      </c>
      <c r="F398" s="1">
        <v>2021</v>
      </c>
      <c r="G398" s="1" t="str">
        <f t="shared" si="12"/>
        <v>BOSTON</v>
      </c>
      <c r="H398" s="1" t="str">
        <f t="shared" si="13"/>
        <v>Fully Fluoridated</v>
      </c>
    </row>
    <row r="399" spans="1:8" x14ac:dyDescent="0.35">
      <c r="A399" s="1" t="s">
        <v>172</v>
      </c>
      <c r="B399" s="1" t="s">
        <v>128</v>
      </c>
      <c r="C399" s="2">
        <v>19819</v>
      </c>
      <c r="D399" s="1">
        <v>1960</v>
      </c>
      <c r="E399" s="1" t="s">
        <v>379</v>
      </c>
      <c r="F399" s="1">
        <v>2021</v>
      </c>
      <c r="G399" s="1" t="str">
        <f t="shared" si="12"/>
        <v>BOURNE</v>
      </c>
      <c r="H399" s="1" t="str">
        <f t="shared" si="13"/>
        <v>Partially Fluoridated</v>
      </c>
    </row>
    <row r="400" spans="1:8" x14ac:dyDescent="0.35">
      <c r="A400" s="1" t="s">
        <v>392</v>
      </c>
      <c r="B400" s="1" t="s">
        <v>148</v>
      </c>
      <c r="C400" s="2">
        <v>5677</v>
      </c>
      <c r="D400" s="1" t="s">
        <v>7</v>
      </c>
      <c r="E400" s="1" t="s">
        <v>153</v>
      </c>
      <c r="F400" s="1">
        <v>2021</v>
      </c>
      <c r="G400" s="1" t="str">
        <f t="shared" si="12"/>
        <v>BOXBOROUGH</v>
      </c>
      <c r="H400" s="1" t="str">
        <f t="shared" si="13"/>
        <v>Non-Fluoridated</v>
      </c>
    </row>
    <row r="401" spans="1:8" x14ac:dyDescent="0.35">
      <c r="A401" s="1" t="s">
        <v>173</v>
      </c>
      <c r="B401" s="1" t="s">
        <v>148</v>
      </c>
      <c r="C401" s="2">
        <v>8316</v>
      </c>
      <c r="D401" s="1" t="s">
        <v>7</v>
      </c>
      <c r="E401" s="1" t="s">
        <v>153</v>
      </c>
      <c r="F401" s="1">
        <v>2021</v>
      </c>
      <c r="G401" s="1" t="str">
        <f t="shared" si="12"/>
        <v>BOXFORD</v>
      </c>
      <c r="H401" s="1" t="str">
        <f t="shared" si="13"/>
        <v>Non-Fluoridated</v>
      </c>
    </row>
    <row r="402" spans="1:8" x14ac:dyDescent="0.35">
      <c r="A402" s="1" t="s">
        <v>174</v>
      </c>
      <c r="B402" s="1" t="s">
        <v>148</v>
      </c>
      <c r="C402" s="2">
        <v>4666</v>
      </c>
      <c r="D402" s="1" t="s">
        <v>7</v>
      </c>
      <c r="E402" s="1" t="s">
        <v>149</v>
      </c>
      <c r="F402" s="1">
        <v>2021</v>
      </c>
      <c r="G402" s="1" t="str">
        <f t="shared" si="12"/>
        <v>BOYLSTON</v>
      </c>
      <c r="H402" s="1" t="str">
        <f t="shared" si="13"/>
        <v>Non-Fluoridated</v>
      </c>
    </row>
    <row r="403" spans="1:8" x14ac:dyDescent="0.35">
      <c r="A403" s="1" t="s">
        <v>175</v>
      </c>
      <c r="B403" s="1" t="s">
        <v>148</v>
      </c>
      <c r="C403" s="2">
        <v>37196</v>
      </c>
      <c r="D403" s="1" t="s">
        <v>7</v>
      </c>
      <c r="E403" s="1" t="s">
        <v>149</v>
      </c>
      <c r="F403" s="1">
        <v>2021</v>
      </c>
      <c r="G403" s="1" t="str">
        <f t="shared" si="12"/>
        <v>BRAINTREE</v>
      </c>
      <c r="H403" s="1" t="str">
        <f t="shared" si="13"/>
        <v>Non-Fluoridated</v>
      </c>
    </row>
    <row r="404" spans="1:8" x14ac:dyDescent="0.35">
      <c r="A404" s="1" t="s">
        <v>176</v>
      </c>
      <c r="B404" s="1" t="s">
        <v>148</v>
      </c>
      <c r="C404" s="2">
        <v>9811</v>
      </c>
      <c r="D404" s="1" t="s">
        <v>7</v>
      </c>
      <c r="E404" s="1" t="s">
        <v>149</v>
      </c>
      <c r="F404" s="1">
        <v>2021</v>
      </c>
      <c r="G404" s="1" t="str">
        <f t="shared" si="12"/>
        <v>BREWSTER</v>
      </c>
      <c r="H404" s="1" t="str">
        <f t="shared" si="13"/>
        <v>Non-Fluoridated</v>
      </c>
    </row>
    <row r="405" spans="1:8" x14ac:dyDescent="0.35">
      <c r="A405" s="1" t="s">
        <v>130</v>
      </c>
      <c r="B405" s="1" t="s">
        <v>128</v>
      </c>
      <c r="C405" s="2">
        <v>27441</v>
      </c>
      <c r="D405" s="1">
        <v>1989</v>
      </c>
      <c r="E405" s="1" t="s">
        <v>380</v>
      </c>
      <c r="F405" s="1">
        <v>2021</v>
      </c>
      <c r="G405" s="1" t="str">
        <f t="shared" si="12"/>
        <v>BRIDGEWATER</v>
      </c>
      <c r="H405" s="1" t="str">
        <f t="shared" si="13"/>
        <v>Partially Fluoridated</v>
      </c>
    </row>
    <row r="406" spans="1:8" x14ac:dyDescent="0.35">
      <c r="A406" s="1" t="s">
        <v>177</v>
      </c>
      <c r="B406" s="1" t="s">
        <v>148</v>
      </c>
      <c r="C406" s="2">
        <v>3663</v>
      </c>
      <c r="D406" s="1" t="s">
        <v>7</v>
      </c>
      <c r="E406" s="1" t="s">
        <v>153</v>
      </c>
      <c r="F406" s="1">
        <v>2021</v>
      </c>
      <c r="G406" s="1" t="str">
        <f t="shared" si="12"/>
        <v>BRIMFIELD</v>
      </c>
      <c r="H406" s="1" t="str">
        <f t="shared" si="13"/>
        <v>Non-Fluoridated</v>
      </c>
    </row>
    <row r="407" spans="1:8" x14ac:dyDescent="0.35">
      <c r="A407" s="1" t="s">
        <v>178</v>
      </c>
      <c r="B407" s="1" t="s">
        <v>148</v>
      </c>
      <c r="C407" s="2">
        <v>95740</v>
      </c>
      <c r="D407" s="1" t="s">
        <v>7</v>
      </c>
      <c r="E407" s="1" t="s">
        <v>149</v>
      </c>
      <c r="F407" s="1">
        <v>2021</v>
      </c>
      <c r="G407" s="1" t="str">
        <f t="shared" si="12"/>
        <v>BROCKTON</v>
      </c>
      <c r="H407" s="1" t="str">
        <f t="shared" si="13"/>
        <v>Non-Fluoridated</v>
      </c>
    </row>
    <row r="408" spans="1:8" x14ac:dyDescent="0.35">
      <c r="A408" s="1" t="s">
        <v>179</v>
      </c>
      <c r="B408" s="1" t="s">
        <v>148</v>
      </c>
      <c r="C408" s="2">
        <v>3439</v>
      </c>
      <c r="D408" s="1" t="s">
        <v>7</v>
      </c>
      <c r="E408" s="1" t="s">
        <v>149</v>
      </c>
      <c r="F408" s="1">
        <v>2021</v>
      </c>
      <c r="G408" s="1" t="str">
        <f t="shared" si="12"/>
        <v>BROOKFIELD</v>
      </c>
      <c r="H408" s="1" t="str">
        <f t="shared" si="13"/>
        <v>Non-Fluoridated</v>
      </c>
    </row>
    <row r="409" spans="1:8" x14ac:dyDescent="0.35">
      <c r="A409" s="1" t="s">
        <v>20</v>
      </c>
      <c r="B409" s="1" t="s">
        <v>6</v>
      </c>
      <c r="C409" s="2">
        <v>59223</v>
      </c>
      <c r="D409" s="1">
        <v>1978</v>
      </c>
      <c r="E409" s="1" t="s">
        <v>7</v>
      </c>
      <c r="F409" s="1">
        <v>2021</v>
      </c>
      <c r="G409" s="1" t="str">
        <f t="shared" si="12"/>
        <v>BROOKLINE</v>
      </c>
      <c r="H409" s="1" t="str">
        <f t="shared" si="13"/>
        <v>Fully Fluoridated</v>
      </c>
    </row>
    <row r="410" spans="1:8" x14ac:dyDescent="0.35">
      <c r="A410" s="1" t="s">
        <v>180</v>
      </c>
      <c r="B410" s="1" t="s">
        <v>148</v>
      </c>
      <c r="C410" s="2">
        <v>2063</v>
      </c>
      <c r="D410" s="1" t="s">
        <v>7</v>
      </c>
      <c r="E410" s="1" t="s">
        <v>149</v>
      </c>
      <c r="F410" s="1">
        <v>2021</v>
      </c>
      <c r="G410" s="1" t="str">
        <f t="shared" si="12"/>
        <v>BUCKLAND</v>
      </c>
      <c r="H410" s="1" t="str">
        <f t="shared" si="13"/>
        <v>Non-Fluoridated</v>
      </c>
    </row>
    <row r="411" spans="1:8" x14ac:dyDescent="0.35">
      <c r="A411" s="1" t="s">
        <v>21</v>
      </c>
      <c r="B411" s="1" t="s">
        <v>6</v>
      </c>
      <c r="C411" s="2">
        <v>28077</v>
      </c>
      <c r="D411" s="1">
        <v>1993</v>
      </c>
      <c r="E411" s="1" t="s">
        <v>7</v>
      </c>
      <c r="F411" s="1">
        <v>2021</v>
      </c>
      <c r="G411" s="1" t="str">
        <f t="shared" si="12"/>
        <v>BURLINGTON</v>
      </c>
      <c r="H411" s="1" t="str">
        <f t="shared" si="13"/>
        <v>Fully Fluoridated</v>
      </c>
    </row>
    <row r="412" spans="1:8" x14ac:dyDescent="0.35">
      <c r="A412" s="1" t="s">
        <v>22</v>
      </c>
      <c r="B412" s="1" t="s">
        <v>6</v>
      </c>
      <c r="C412" s="2">
        <v>117822</v>
      </c>
      <c r="D412" s="1">
        <v>1974</v>
      </c>
      <c r="E412" s="1" t="s">
        <v>7</v>
      </c>
      <c r="F412" s="1">
        <v>2021</v>
      </c>
      <c r="G412" s="1" t="str">
        <f t="shared" si="12"/>
        <v>CAMBRIDGE</v>
      </c>
      <c r="H412" s="1" t="str">
        <f t="shared" si="13"/>
        <v>Fully Fluoridated</v>
      </c>
    </row>
    <row r="413" spans="1:8" x14ac:dyDescent="0.35">
      <c r="A413" s="1" t="s">
        <v>23</v>
      </c>
      <c r="B413" s="1" t="s">
        <v>6</v>
      </c>
      <c r="C413" s="2">
        <v>23615</v>
      </c>
      <c r="D413" s="1">
        <v>1978</v>
      </c>
      <c r="E413" s="1" t="s">
        <v>7</v>
      </c>
      <c r="F413" s="1">
        <v>2021</v>
      </c>
      <c r="G413" s="1" t="str">
        <f t="shared" si="12"/>
        <v>CANTON</v>
      </c>
      <c r="H413" s="1" t="str">
        <f t="shared" si="13"/>
        <v>Fully Fluoridated</v>
      </c>
    </row>
    <row r="414" spans="1:8" x14ac:dyDescent="0.35">
      <c r="A414" s="1" t="s">
        <v>181</v>
      </c>
      <c r="B414" s="1" t="s">
        <v>148</v>
      </c>
      <c r="C414" s="2">
        <v>5232</v>
      </c>
      <c r="D414" s="1" t="s">
        <v>7</v>
      </c>
      <c r="E414" s="1" t="s">
        <v>149</v>
      </c>
      <c r="F414" s="1">
        <v>2021</v>
      </c>
      <c r="G414" s="1" t="str">
        <f t="shared" si="12"/>
        <v>CARLISLE</v>
      </c>
      <c r="H414" s="1" t="str">
        <f t="shared" si="13"/>
        <v>Non-Fluoridated</v>
      </c>
    </row>
    <row r="415" spans="1:8" x14ac:dyDescent="0.35">
      <c r="A415" s="1" t="s">
        <v>182</v>
      </c>
      <c r="B415" s="1" t="s">
        <v>148</v>
      </c>
      <c r="C415" s="2">
        <v>11745</v>
      </c>
      <c r="D415" s="1" t="s">
        <v>7</v>
      </c>
      <c r="E415" s="1" t="s">
        <v>153</v>
      </c>
      <c r="F415" s="1">
        <v>2021</v>
      </c>
      <c r="G415" s="1" t="str">
        <f t="shared" si="12"/>
        <v>CARVER</v>
      </c>
      <c r="H415" s="1" t="str">
        <f t="shared" si="13"/>
        <v>Non-Fluoridated</v>
      </c>
    </row>
    <row r="416" spans="1:8" x14ac:dyDescent="0.35">
      <c r="A416" s="1" t="s">
        <v>183</v>
      </c>
      <c r="B416" s="1" t="s">
        <v>148</v>
      </c>
      <c r="C416" s="2">
        <v>1090</v>
      </c>
      <c r="D416" s="1" t="s">
        <v>7</v>
      </c>
      <c r="E416" s="1" t="s">
        <v>153</v>
      </c>
      <c r="F416" s="1">
        <v>2021</v>
      </c>
      <c r="G416" s="1" t="str">
        <f t="shared" si="12"/>
        <v>CHARLEMONT</v>
      </c>
      <c r="H416" s="1" t="str">
        <f t="shared" si="13"/>
        <v>Non-Fluoridated</v>
      </c>
    </row>
    <row r="417" spans="1:8" x14ac:dyDescent="0.35">
      <c r="A417" s="1" t="s">
        <v>132</v>
      </c>
      <c r="B417" s="1" t="s">
        <v>128</v>
      </c>
      <c r="C417" s="2">
        <v>13610</v>
      </c>
      <c r="D417" s="1">
        <v>1996</v>
      </c>
      <c r="E417" s="1" t="s">
        <v>381</v>
      </c>
      <c r="F417" s="1">
        <v>2021</v>
      </c>
      <c r="G417" s="1" t="str">
        <f t="shared" si="12"/>
        <v>CHARLTON</v>
      </c>
      <c r="H417" s="1" t="str">
        <f t="shared" si="13"/>
        <v>Partially Fluoridated</v>
      </c>
    </row>
    <row r="418" spans="1:8" x14ac:dyDescent="0.35">
      <c r="A418" s="1" t="s">
        <v>184</v>
      </c>
      <c r="B418" s="1" t="s">
        <v>148</v>
      </c>
      <c r="C418" s="2">
        <v>6009</v>
      </c>
      <c r="D418" s="1" t="s">
        <v>7</v>
      </c>
      <c r="E418" s="1" t="s">
        <v>149</v>
      </c>
      <c r="F418" s="1">
        <v>2021</v>
      </c>
      <c r="G418" s="1" t="str">
        <f t="shared" si="12"/>
        <v>CHATHAM</v>
      </c>
      <c r="H418" s="1" t="str">
        <f t="shared" si="13"/>
        <v>Non-Fluoridated</v>
      </c>
    </row>
    <row r="419" spans="1:8" x14ac:dyDescent="0.35">
      <c r="A419" s="1" t="s">
        <v>185</v>
      </c>
      <c r="B419" s="1" t="s">
        <v>148</v>
      </c>
      <c r="C419" s="2">
        <v>35239</v>
      </c>
      <c r="D419" s="1" t="s">
        <v>7</v>
      </c>
      <c r="E419" s="1" t="s">
        <v>149</v>
      </c>
      <c r="F419" s="1">
        <v>2021</v>
      </c>
      <c r="G419" s="1" t="str">
        <f t="shared" si="12"/>
        <v>CHELMSFORD</v>
      </c>
      <c r="H419" s="1" t="str">
        <f t="shared" si="13"/>
        <v>Non-Fluoridated</v>
      </c>
    </row>
    <row r="420" spans="1:8" x14ac:dyDescent="0.35">
      <c r="A420" s="1" t="s">
        <v>24</v>
      </c>
      <c r="B420" s="1" t="s">
        <v>6</v>
      </c>
      <c r="C420" s="2">
        <v>39878</v>
      </c>
      <c r="D420" s="1">
        <v>1978</v>
      </c>
      <c r="E420" s="1" t="s">
        <v>7</v>
      </c>
      <c r="F420" s="1">
        <v>2021</v>
      </c>
      <c r="G420" s="1" t="str">
        <f t="shared" si="12"/>
        <v>CHELSEA</v>
      </c>
      <c r="H420" s="1" t="str">
        <f t="shared" si="13"/>
        <v>Fully Fluoridated</v>
      </c>
    </row>
    <row r="421" spans="1:8" x14ac:dyDescent="0.35">
      <c r="A421" s="1" t="s">
        <v>186</v>
      </c>
      <c r="B421" s="1" t="s">
        <v>148</v>
      </c>
      <c r="C421" s="2">
        <v>3138</v>
      </c>
      <c r="D421" s="1" t="s">
        <v>7</v>
      </c>
      <c r="E421" s="1" t="s">
        <v>149</v>
      </c>
      <c r="F421" s="1">
        <v>2021</v>
      </c>
      <c r="G421" s="1" t="str">
        <f t="shared" si="12"/>
        <v>CHESHIRE</v>
      </c>
      <c r="H421" s="1" t="str">
        <f t="shared" si="13"/>
        <v>Non-Fluoridated</v>
      </c>
    </row>
    <row r="422" spans="1:8" x14ac:dyDescent="0.35">
      <c r="A422" s="1" t="s">
        <v>187</v>
      </c>
      <c r="B422" s="1" t="s">
        <v>148</v>
      </c>
      <c r="C422" s="2">
        <v>1525</v>
      </c>
      <c r="D422" s="1" t="s">
        <v>7</v>
      </c>
      <c r="E422" s="1" t="s">
        <v>149</v>
      </c>
      <c r="F422" s="1">
        <v>2021</v>
      </c>
      <c r="G422" s="1" t="str">
        <f t="shared" si="12"/>
        <v>CHESTER</v>
      </c>
      <c r="H422" s="1" t="str">
        <f t="shared" si="13"/>
        <v>Non-Fluoridated</v>
      </c>
    </row>
    <row r="423" spans="1:8" x14ac:dyDescent="0.35">
      <c r="A423" s="1" t="s">
        <v>188</v>
      </c>
      <c r="B423" s="1" t="s">
        <v>148</v>
      </c>
      <c r="C423" s="2">
        <v>1189</v>
      </c>
      <c r="D423" s="1" t="s">
        <v>7</v>
      </c>
      <c r="E423" s="1" t="s">
        <v>153</v>
      </c>
      <c r="F423" s="1">
        <v>2021</v>
      </c>
      <c r="G423" s="1" t="str">
        <f t="shared" si="12"/>
        <v>CHESTERFIELD</v>
      </c>
      <c r="H423" s="1" t="str">
        <f t="shared" si="13"/>
        <v>Non-Fluoridated</v>
      </c>
    </row>
    <row r="424" spans="1:8" x14ac:dyDescent="0.35">
      <c r="A424" s="1" t="s">
        <v>189</v>
      </c>
      <c r="B424" s="1" t="s">
        <v>148</v>
      </c>
      <c r="C424" s="2">
        <v>55186</v>
      </c>
      <c r="D424" s="1" t="s">
        <v>7</v>
      </c>
      <c r="E424" s="1" t="s">
        <v>149</v>
      </c>
      <c r="F424" s="1">
        <v>2021</v>
      </c>
      <c r="G424" s="1" t="str">
        <f t="shared" si="12"/>
        <v>CHICOPEE</v>
      </c>
      <c r="H424" s="1" t="str">
        <f t="shared" si="13"/>
        <v>Non-Fluoridated</v>
      </c>
    </row>
    <row r="425" spans="1:8" x14ac:dyDescent="0.35">
      <c r="A425" s="1" t="s">
        <v>190</v>
      </c>
      <c r="B425" s="1" t="s">
        <v>148</v>
      </c>
      <c r="C425" s="2">
        <v>1330</v>
      </c>
      <c r="D425" s="1" t="s">
        <v>7</v>
      </c>
      <c r="E425" s="1" t="s">
        <v>149</v>
      </c>
      <c r="F425" s="1">
        <v>2021</v>
      </c>
      <c r="G425" s="1" t="str">
        <f t="shared" si="12"/>
        <v>CHILMARK</v>
      </c>
      <c r="H425" s="1" t="str">
        <f t="shared" si="13"/>
        <v>Non-Fluoridated</v>
      </c>
    </row>
    <row r="426" spans="1:8" x14ac:dyDescent="0.35">
      <c r="A426" s="1" t="s">
        <v>191</v>
      </c>
      <c r="B426" s="1" t="s">
        <v>148</v>
      </c>
      <c r="C426" s="2">
        <v>1779</v>
      </c>
      <c r="D426" s="1" t="s">
        <v>7</v>
      </c>
      <c r="E426" s="1" t="s">
        <v>149</v>
      </c>
      <c r="F426" s="1">
        <v>2021</v>
      </c>
      <c r="G426" s="1" t="str">
        <f t="shared" si="12"/>
        <v>CLARKSBURG</v>
      </c>
      <c r="H426" s="1" t="str">
        <f t="shared" si="13"/>
        <v>Non-Fluoridated</v>
      </c>
    </row>
    <row r="427" spans="1:8" x14ac:dyDescent="0.35">
      <c r="A427" s="1" t="s">
        <v>192</v>
      </c>
      <c r="B427" s="1" t="s">
        <v>148</v>
      </c>
      <c r="C427" s="2">
        <v>13940</v>
      </c>
      <c r="D427" s="1" t="s">
        <v>7</v>
      </c>
      <c r="E427" s="1" t="s">
        <v>149</v>
      </c>
      <c r="F427" s="1">
        <v>2021</v>
      </c>
      <c r="G427" s="1" t="str">
        <f t="shared" si="12"/>
        <v>CLINTON</v>
      </c>
      <c r="H427" s="1" t="str">
        <f t="shared" si="13"/>
        <v>Non-Fluoridated</v>
      </c>
    </row>
    <row r="428" spans="1:8" x14ac:dyDescent="0.35">
      <c r="A428" s="1" t="s">
        <v>25</v>
      </c>
      <c r="B428" s="1" t="s">
        <v>6</v>
      </c>
      <c r="C428" s="2">
        <v>8520</v>
      </c>
      <c r="D428" s="1">
        <v>1956</v>
      </c>
      <c r="E428" s="1" t="s">
        <v>7</v>
      </c>
      <c r="F428" s="1">
        <v>2021</v>
      </c>
      <c r="G428" s="1" t="str">
        <f t="shared" si="12"/>
        <v>COHASSET</v>
      </c>
      <c r="H428" s="1" t="str">
        <f t="shared" si="13"/>
        <v>Fully Fluoridated</v>
      </c>
    </row>
    <row r="429" spans="1:8" x14ac:dyDescent="0.35">
      <c r="A429" s="1" t="s">
        <v>193</v>
      </c>
      <c r="B429" s="1" t="s">
        <v>148</v>
      </c>
      <c r="C429" s="2">
        <v>1772</v>
      </c>
      <c r="D429" s="1" t="s">
        <v>7</v>
      </c>
      <c r="E429" s="1" t="s">
        <v>149</v>
      </c>
      <c r="F429" s="1">
        <v>2021</v>
      </c>
      <c r="G429" s="1" t="str">
        <f t="shared" si="12"/>
        <v>COLRAIN</v>
      </c>
      <c r="H429" s="1" t="str">
        <f t="shared" si="13"/>
        <v>Non-Fluoridated</v>
      </c>
    </row>
    <row r="430" spans="1:8" x14ac:dyDescent="0.35">
      <c r="A430" s="1" t="s">
        <v>26</v>
      </c>
      <c r="B430" s="1" t="s">
        <v>6</v>
      </c>
      <c r="C430" s="2">
        <v>18950</v>
      </c>
      <c r="D430" s="1">
        <v>1970</v>
      </c>
      <c r="E430" s="1" t="s">
        <v>7</v>
      </c>
      <c r="F430" s="1">
        <v>2021</v>
      </c>
      <c r="G430" s="1" t="str">
        <f t="shared" si="12"/>
        <v>CONCORD</v>
      </c>
      <c r="H430" s="1" t="str">
        <f t="shared" si="13"/>
        <v>Fully Fluoridated</v>
      </c>
    </row>
    <row r="431" spans="1:8" x14ac:dyDescent="0.35">
      <c r="A431" s="1" t="s">
        <v>194</v>
      </c>
      <c r="B431" s="1" t="s">
        <v>148</v>
      </c>
      <c r="C431" s="2">
        <v>1854</v>
      </c>
      <c r="D431" s="1" t="s">
        <v>7</v>
      </c>
      <c r="E431" s="1" t="s">
        <v>153</v>
      </c>
      <c r="F431" s="1">
        <v>2021</v>
      </c>
      <c r="G431" s="1" t="str">
        <f t="shared" si="12"/>
        <v>CONWAY</v>
      </c>
      <c r="H431" s="1" t="str">
        <f t="shared" si="13"/>
        <v>Non-Fluoridated</v>
      </c>
    </row>
    <row r="432" spans="1:8" x14ac:dyDescent="0.35">
      <c r="A432" s="1" t="s">
        <v>195</v>
      </c>
      <c r="B432" s="1" t="s">
        <v>148</v>
      </c>
      <c r="C432" s="2">
        <v>1003</v>
      </c>
      <c r="D432" s="1" t="s">
        <v>7</v>
      </c>
      <c r="E432" s="1" t="s">
        <v>149</v>
      </c>
      <c r="F432" s="1">
        <v>2021</v>
      </c>
      <c r="G432" s="1" t="str">
        <f t="shared" si="12"/>
        <v>CUMMINGTON</v>
      </c>
      <c r="H432" s="1" t="str">
        <f t="shared" si="13"/>
        <v>Non-Fluoridated</v>
      </c>
    </row>
    <row r="433" spans="1:8" x14ac:dyDescent="0.35">
      <c r="A433" s="1" t="s">
        <v>196</v>
      </c>
      <c r="B433" s="1" t="s">
        <v>148</v>
      </c>
      <c r="C433" s="2">
        <v>6573</v>
      </c>
      <c r="D433" s="1" t="s">
        <v>7</v>
      </c>
      <c r="E433" s="1" t="s">
        <v>149</v>
      </c>
      <c r="F433" s="1">
        <v>2021</v>
      </c>
      <c r="G433" s="1" t="str">
        <f t="shared" si="12"/>
        <v>DALTON</v>
      </c>
      <c r="H433" s="1" t="str">
        <f t="shared" si="13"/>
        <v>Non-Fluoridated</v>
      </c>
    </row>
    <row r="434" spans="1:8" x14ac:dyDescent="0.35">
      <c r="A434" s="1" t="s">
        <v>27</v>
      </c>
      <c r="B434" s="1" t="s">
        <v>6</v>
      </c>
      <c r="C434" s="2">
        <v>27549</v>
      </c>
      <c r="D434" s="1">
        <v>1951</v>
      </c>
      <c r="E434" s="1" t="s">
        <v>7</v>
      </c>
      <c r="F434" s="1">
        <v>2021</v>
      </c>
      <c r="G434" s="1" t="str">
        <f t="shared" si="12"/>
        <v>DANVERS</v>
      </c>
      <c r="H434" s="1" t="str">
        <f t="shared" si="13"/>
        <v>Fully Fluoridated</v>
      </c>
    </row>
    <row r="435" spans="1:8" x14ac:dyDescent="0.35">
      <c r="A435" s="1" t="s">
        <v>28</v>
      </c>
      <c r="B435" s="1" t="s">
        <v>6</v>
      </c>
      <c r="C435" s="2">
        <v>34062</v>
      </c>
      <c r="D435" s="1">
        <v>2007</v>
      </c>
      <c r="E435" s="1" t="s">
        <v>7</v>
      </c>
      <c r="F435" s="1">
        <v>2021</v>
      </c>
      <c r="G435" s="1" t="str">
        <f t="shared" si="12"/>
        <v>DARTMOUTH</v>
      </c>
      <c r="H435" s="1" t="str">
        <f t="shared" si="13"/>
        <v>Fully Fluoridated</v>
      </c>
    </row>
    <row r="436" spans="1:8" x14ac:dyDescent="0.35">
      <c r="A436" s="1" t="s">
        <v>29</v>
      </c>
      <c r="B436" s="1" t="s">
        <v>6</v>
      </c>
      <c r="C436" s="2">
        <v>25330</v>
      </c>
      <c r="D436" s="1">
        <v>1977</v>
      </c>
      <c r="E436" s="1" t="s">
        <v>7</v>
      </c>
      <c r="F436" s="1">
        <v>2021</v>
      </c>
      <c r="G436" s="1" t="str">
        <f t="shared" si="12"/>
        <v>DEDHAM</v>
      </c>
      <c r="H436" s="1" t="str">
        <f t="shared" si="13"/>
        <v>Fully Fluoridated</v>
      </c>
    </row>
    <row r="437" spans="1:8" x14ac:dyDescent="0.35">
      <c r="A437" s="1" t="s">
        <v>197</v>
      </c>
      <c r="B437" s="1" t="s">
        <v>148</v>
      </c>
      <c r="C437" s="2">
        <v>5029</v>
      </c>
      <c r="D437" s="1" t="s">
        <v>7</v>
      </c>
      <c r="E437" s="1" t="s">
        <v>149</v>
      </c>
      <c r="F437" s="1">
        <v>2021</v>
      </c>
      <c r="G437" s="1" t="str">
        <f t="shared" si="12"/>
        <v>DEERFIELD</v>
      </c>
      <c r="H437" s="1" t="str">
        <f t="shared" si="13"/>
        <v>Non-Fluoridated</v>
      </c>
    </row>
    <row r="438" spans="1:8" x14ac:dyDescent="0.35">
      <c r="A438" s="1" t="s">
        <v>198</v>
      </c>
      <c r="B438" s="1" t="s">
        <v>148</v>
      </c>
      <c r="C438" s="2">
        <v>13927</v>
      </c>
      <c r="D438" s="1" t="s">
        <v>7</v>
      </c>
      <c r="E438" s="1" t="s">
        <v>149</v>
      </c>
      <c r="F438" s="1">
        <v>2021</v>
      </c>
      <c r="G438" s="1" t="str">
        <f t="shared" si="12"/>
        <v>DENNIS</v>
      </c>
      <c r="H438" s="1" t="str">
        <f t="shared" si="13"/>
        <v>Non-Fluoridated</v>
      </c>
    </row>
    <row r="439" spans="1:8" x14ac:dyDescent="0.35">
      <c r="A439" s="1" t="s">
        <v>199</v>
      </c>
      <c r="B439" s="1" t="s">
        <v>128</v>
      </c>
      <c r="C439" s="2">
        <v>7845</v>
      </c>
      <c r="D439" s="1">
        <v>1971</v>
      </c>
      <c r="E439" s="1" t="s">
        <v>382</v>
      </c>
      <c r="F439" s="1">
        <v>2021</v>
      </c>
      <c r="G439" s="1" t="str">
        <f t="shared" si="12"/>
        <v>DIGHTON</v>
      </c>
      <c r="H439" s="1" t="str">
        <f t="shared" si="13"/>
        <v>Partially Fluoridated</v>
      </c>
    </row>
    <row r="440" spans="1:8" x14ac:dyDescent="0.35">
      <c r="A440" s="1" t="s">
        <v>201</v>
      </c>
      <c r="B440" s="1" t="s">
        <v>148</v>
      </c>
      <c r="C440" s="2">
        <v>8938</v>
      </c>
      <c r="D440" s="1" t="s">
        <v>7</v>
      </c>
      <c r="E440" s="1" t="s">
        <v>149</v>
      </c>
      <c r="F440" s="1">
        <v>2021</v>
      </c>
      <c r="G440" s="1" t="str">
        <f t="shared" si="12"/>
        <v>DOUGLAS</v>
      </c>
      <c r="H440" s="1" t="str">
        <f t="shared" si="13"/>
        <v>Non-Fluoridated</v>
      </c>
    </row>
    <row r="441" spans="1:8" x14ac:dyDescent="0.35">
      <c r="A441" s="1" t="s">
        <v>202</v>
      </c>
      <c r="B441" s="1" t="s">
        <v>148</v>
      </c>
      <c r="C441" s="2">
        <v>6079</v>
      </c>
      <c r="D441" s="1" t="s">
        <v>7</v>
      </c>
      <c r="E441" s="1" t="s">
        <v>149</v>
      </c>
      <c r="F441" s="1">
        <v>2021</v>
      </c>
      <c r="G441" s="1" t="str">
        <f t="shared" si="12"/>
        <v>DOVER</v>
      </c>
      <c r="H441" s="1" t="str">
        <f t="shared" si="13"/>
        <v>Non-Fluoridated</v>
      </c>
    </row>
    <row r="442" spans="1:8" x14ac:dyDescent="0.35">
      <c r="A442" s="1" t="s">
        <v>30</v>
      </c>
      <c r="B442" s="1" t="s">
        <v>6</v>
      </c>
      <c r="C442" s="2">
        <v>31458</v>
      </c>
      <c r="D442" s="1">
        <v>1982</v>
      </c>
      <c r="E442" s="1" t="s">
        <v>7</v>
      </c>
      <c r="F442" s="1">
        <v>2021</v>
      </c>
      <c r="G442" s="1" t="str">
        <f t="shared" si="12"/>
        <v>DRACUT</v>
      </c>
      <c r="H442" s="1" t="str">
        <f t="shared" si="13"/>
        <v>Fully Fluoridated</v>
      </c>
    </row>
    <row r="443" spans="1:8" x14ac:dyDescent="0.35">
      <c r="A443" s="1" t="s">
        <v>203</v>
      </c>
      <c r="B443" s="1" t="s">
        <v>148</v>
      </c>
      <c r="C443" s="2">
        <v>11699</v>
      </c>
      <c r="D443" s="1" t="s">
        <v>7</v>
      </c>
      <c r="E443" s="1" t="s">
        <v>149</v>
      </c>
      <c r="F443" s="1">
        <v>2021</v>
      </c>
      <c r="G443" s="1" t="str">
        <f t="shared" si="12"/>
        <v>DUDLEY</v>
      </c>
      <c r="H443" s="1" t="str">
        <f t="shared" si="13"/>
        <v>Non-Fluoridated</v>
      </c>
    </row>
    <row r="444" spans="1:8" x14ac:dyDescent="0.35">
      <c r="A444" s="1" t="s">
        <v>204</v>
      </c>
      <c r="B444" s="1" t="s">
        <v>148</v>
      </c>
      <c r="C444" s="2">
        <v>3374</v>
      </c>
      <c r="D444" s="1" t="s">
        <v>7</v>
      </c>
      <c r="E444" s="1" t="s">
        <v>149</v>
      </c>
      <c r="F444" s="1">
        <v>2021</v>
      </c>
      <c r="G444" s="1" t="str">
        <f t="shared" si="12"/>
        <v>DUNSTABLE</v>
      </c>
      <c r="H444" s="1" t="str">
        <f t="shared" si="13"/>
        <v>Non-Fluoridated</v>
      </c>
    </row>
    <row r="445" spans="1:8" x14ac:dyDescent="0.35">
      <c r="A445" s="1" t="s">
        <v>31</v>
      </c>
      <c r="B445" s="1" t="s">
        <v>6</v>
      </c>
      <c r="C445" s="2">
        <v>15912</v>
      </c>
      <c r="D445" s="1">
        <v>1987</v>
      </c>
      <c r="E445" s="1" t="s">
        <v>7</v>
      </c>
      <c r="F445" s="1">
        <v>2021</v>
      </c>
      <c r="G445" s="1" t="str">
        <f t="shared" si="12"/>
        <v>DUXBURY</v>
      </c>
      <c r="H445" s="1" t="str">
        <f t="shared" si="13"/>
        <v>Fully Fluoridated</v>
      </c>
    </row>
    <row r="446" spans="1:8" x14ac:dyDescent="0.35">
      <c r="A446" s="1" t="s">
        <v>205</v>
      </c>
      <c r="B446" s="1" t="s">
        <v>148</v>
      </c>
      <c r="C446" s="2">
        <v>14509</v>
      </c>
      <c r="D446" s="1" t="s">
        <v>7</v>
      </c>
      <c r="E446" s="1" t="s">
        <v>149</v>
      </c>
      <c r="F446" s="1">
        <v>2021</v>
      </c>
      <c r="G446" s="1" t="str">
        <f t="shared" si="12"/>
        <v>EAST BRIDGEWATER</v>
      </c>
      <c r="H446" s="1" t="str">
        <f t="shared" si="13"/>
        <v>Non-Fluoridated</v>
      </c>
    </row>
    <row r="447" spans="1:8" x14ac:dyDescent="0.35">
      <c r="A447" s="1" t="s">
        <v>206</v>
      </c>
      <c r="B447" s="1" t="s">
        <v>148</v>
      </c>
      <c r="C447" s="2">
        <v>2157</v>
      </c>
      <c r="D447" s="1" t="s">
        <v>7</v>
      </c>
      <c r="E447" s="1" t="s">
        <v>149</v>
      </c>
      <c r="F447" s="1">
        <v>2021</v>
      </c>
      <c r="G447" s="1" t="str">
        <f t="shared" si="12"/>
        <v>EAST BROOKFIELD</v>
      </c>
      <c r="H447" s="1" t="str">
        <f t="shared" si="13"/>
        <v>Non-Fluoridated</v>
      </c>
    </row>
    <row r="448" spans="1:8" x14ac:dyDescent="0.35">
      <c r="A448" s="1" t="s">
        <v>207</v>
      </c>
      <c r="B448" s="1" t="s">
        <v>148</v>
      </c>
      <c r="C448" s="2">
        <v>16215</v>
      </c>
      <c r="D448" s="1" t="s">
        <v>7</v>
      </c>
      <c r="E448" s="1" t="s">
        <v>149</v>
      </c>
      <c r="F448" s="1">
        <v>2021</v>
      </c>
      <c r="G448" s="1" t="str">
        <f t="shared" si="12"/>
        <v>EAST LONGMEADOW</v>
      </c>
      <c r="H448" s="1" t="str">
        <f t="shared" si="13"/>
        <v>Non-Fluoridated</v>
      </c>
    </row>
    <row r="449" spans="1:8" x14ac:dyDescent="0.35">
      <c r="A449" s="1" t="s">
        <v>208</v>
      </c>
      <c r="B449" s="1" t="s">
        <v>148</v>
      </c>
      <c r="C449" s="2">
        <v>4896</v>
      </c>
      <c r="D449" s="1" t="s">
        <v>7</v>
      </c>
      <c r="E449" s="1" t="s">
        <v>149</v>
      </c>
      <c r="F449" s="1">
        <v>2021</v>
      </c>
      <c r="G449" s="1" t="str">
        <f t="shared" si="12"/>
        <v>EASTHAM</v>
      </c>
      <c r="H449" s="1" t="str">
        <f t="shared" si="13"/>
        <v>Non-Fluoridated</v>
      </c>
    </row>
    <row r="450" spans="1:8" x14ac:dyDescent="0.35">
      <c r="A450" s="1" t="s">
        <v>209</v>
      </c>
      <c r="B450" s="1" t="s">
        <v>148</v>
      </c>
      <c r="C450" s="2">
        <v>15930</v>
      </c>
      <c r="D450" s="1" t="s">
        <v>7</v>
      </c>
      <c r="E450" s="1" t="s">
        <v>149</v>
      </c>
      <c r="F450" s="1">
        <v>2021</v>
      </c>
      <c r="G450" s="1" t="str">
        <f t="shared" ref="G450:G513" si="14">SUBSTITUTE(UPPER(A450),"*","")</f>
        <v>EASTHAMPTON</v>
      </c>
      <c r="H450" s="1" t="str">
        <f t="shared" si="13"/>
        <v>Non-Fluoridated</v>
      </c>
    </row>
    <row r="451" spans="1:8" x14ac:dyDescent="0.35">
      <c r="A451" s="1" t="s">
        <v>210</v>
      </c>
      <c r="B451" s="1" t="s">
        <v>148</v>
      </c>
      <c r="C451" s="2">
        <v>24860</v>
      </c>
      <c r="D451" s="1" t="s">
        <v>7</v>
      </c>
      <c r="E451" s="1" t="s">
        <v>149</v>
      </c>
      <c r="F451" s="1">
        <v>2021</v>
      </c>
      <c r="G451" s="1" t="str">
        <f t="shared" si="14"/>
        <v>EASTON</v>
      </c>
      <c r="H451" s="1" t="str">
        <f t="shared" ref="H451:H514" si="15">B451</f>
        <v>Non-Fluoridated</v>
      </c>
    </row>
    <row r="452" spans="1:8" x14ac:dyDescent="0.35">
      <c r="A452" s="1" t="s">
        <v>371</v>
      </c>
      <c r="B452" s="1" t="s">
        <v>148</v>
      </c>
      <c r="C452" s="2">
        <v>4358</v>
      </c>
      <c r="D452" s="1" t="s">
        <v>7</v>
      </c>
      <c r="E452" s="1" t="s">
        <v>149</v>
      </c>
      <c r="F452" s="1">
        <v>2021</v>
      </c>
      <c r="G452" s="1" t="str">
        <f t="shared" si="14"/>
        <v>EDGARTOWN</v>
      </c>
      <c r="H452" s="1" t="str">
        <f t="shared" si="15"/>
        <v>Non-Fluoridated</v>
      </c>
    </row>
    <row r="453" spans="1:8" x14ac:dyDescent="0.35">
      <c r="A453" s="1" t="s">
        <v>211</v>
      </c>
      <c r="B453" s="1" t="s">
        <v>148</v>
      </c>
      <c r="C453" s="2">
        <v>1473</v>
      </c>
      <c r="D453" s="1" t="s">
        <v>7</v>
      </c>
      <c r="E453" s="1" t="s">
        <v>149</v>
      </c>
      <c r="F453" s="1">
        <v>2021</v>
      </c>
      <c r="G453" s="1" t="str">
        <f t="shared" si="14"/>
        <v>EGREMONT</v>
      </c>
      <c r="H453" s="1" t="str">
        <f t="shared" si="15"/>
        <v>Non-Fluoridated</v>
      </c>
    </row>
    <row r="454" spans="1:8" x14ac:dyDescent="0.35">
      <c r="A454" s="1" t="s">
        <v>212</v>
      </c>
      <c r="B454" s="1" t="s">
        <v>148</v>
      </c>
      <c r="C454" s="2">
        <v>1673</v>
      </c>
      <c r="D454" s="1" t="s">
        <v>7</v>
      </c>
      <c r="E454" s="1" t="s">
        <v>149</v>
      </c>
      <c r="F454" s="1">
        <v>2021</v>
      </c>
      <c r="G454" s="1" t="str">
        <f t="shared" si="14"/>
        <v>ERVING</v>
      </c>
      <c r="H454" s="1" t="str">
        <f t="shared" si="15"/>
        <v>Non-Fluoridated</v>
      </c>
    </row>
    <row r="455" spans="1:8" x14ac:dyDescent="0.35">
      <c r="A455" s="1" t="s">
        <v>32</v>
      </c>
      <c r="B455" s="1" t="s">
        <v>6</v>
      </c>
      <c r="C455" s="2">
        <v>3771</v>
      </c>
      <c r="D455" s="1">
        <v>1970</v>
      </c>
      <c r="E455" s="1" t="s">
        <v>7</v>
      </c>
      <c r="F455" s="1">
        <v>2021</v>
      </c>
      <c r="G455" s="1" t="str">
        <f t="shared" si="14"/>
        <v>ESSEX</v>
      </c>
      <c r="H455" s="1" t="str">
        <f t="shared" si="15"/>
        <v>Fully Fluoridated</v>
      </c>
    </row>
    <row r="456" spans="1:8" x14ac:dyDescent="0.35">
      <c r="A456" s="1" t="s">
        <v>33</v>
      </c>
      <c r="B456" s="1" t="s">
        <v>6</v>
      </c>
      <c r="C456" s="2">
        <v>46275</v>
      </c>
      <c r="D456" s="1">
        <v>1978</v>
      </c>
      <c r="E456" s="1" t="s">
        <v>7</v>
      </c>
      <c r="F456" s="1">
        <v>2021</v>
      </c>
      <c r="G456" s="1" t="str">
        <f t="shared" si="14"/>
        <v>EVERETT</v>
      </c>
      <c r="H456" s="1" t="str">
        <f t="shared" si="15"/>
        <v>Fully Fluoridated</v>
      </c>
    </row>
    <row r="457" spans="1:8" x14ac:dyDescent="0.35">
      <c r="A457" s="1" t="s">
        <v>213</v>
      </c>
      <c r="B457" s="1" t="s">
        <v>148</v>
      </c>
      <c r="C457" s="2">
        <v>16072</v>
      </c>
      <c r="D457" s="1" t="s">
        <v>7</v>
      </c>
      <c r="E457" s="1" t="s">
        <v>149</v>
      </c>
      <c r="F457" s="1">
        <v>2021</v>
      </c>
      <c r="G457" s="1" t="str">
        <f t="shared" si="14"/>
        <v>FAIRHAVEN</v>
      </c>
      <c r="H457" s="1" t="str">
        <f t="shared" si="15"/>
        <v>Non-Fluoridated</v>
      </c>
    </row>
    <row r="458" spans="1:8" x14ac:dyDescent="0.35">
      <c r="A458" s="1" t="s">
        <v>34</v>
      </c>
      <c r="B458" s="1" t="s">
        <v>6</v>
      </c>
      <c r="C458" s="2">
        <v>89618</v>
      </c>
      <c r="D458" s="1">
        <v>1973</v>
      </c>
      <c r="E458" s="1" t="s">
        <v>7</v>
      </c>
      <c r="F458" s="1">
        <v>2021</v>
      </c>
      <c r="G458" s="1" t="str">
        <f t="shared" si="14"/>
        <v>FALL RIVER</v>
      </c>
      <c r="H458" s="1" t="str">
        <f t="shared" si="15"/>
        <v>Fully Fluoridated</v>
      </c>
    </row>
    <row r="459" spans="1:8" x14ac:dyDescent="0.35">
      <c r="A459" s="1" t="s">
        <v>214</v>
      </c>
      <c r="B459" s="1" t="s">
        <v>148</v>
      </c>
      <c r="C459" s="2">
        <v>31104</v>
      </c>
      <c r="D459" s="1" t="s">
        <v>7</v>
      </c>
      <c r="E459" s="1" t="s">
        <v>149</v>
      </c>
      <c r="F459" s="1">
        <v>2021</v>
      </c>
      <c r="G459" s="1" t="str">
        <f t="shared" si="14"/>
        <v>FALMOUTH</v>
      </c>
      <c r="H459" s="1" t="str">
        <f t="shared" si="15"/>
        <v>Non-Fluoridated</v>
      </c>
    </row>
    <row r="460" spans="1:8" x14ac:dyDescent="0.35">
      <c r="A460" s="1" t="s">
        <v>35</v>
      </c>
      <c r="B460" s="1" t="s">
        <v>6</v>
      </c>
      <c r="C460" s="2">
        <v>40576</v>
      </c>
      <c r="D460" s="1">
        <v>1975</v>
      </c>
      <c r="E460" s="1" t="s">
        <v>7</v>
      </c>
      <c r="F460" s="1">
        <v>2021</v>
      </c>
      <c r="G460" s="1" t="str">
        <f t="shared" si="14"/>
        <v>FITCHBURG</v>
      </c>
      <c r="H460" s="1" t="str">
        <f t="shared" si="15"/>
        <v>Fully Fluoridated</v>
      </c>
    </row>
    <row r="461" spans="1:8" x14ac:dyDescent="0.35">
      <c r="A461" s="1" t="s">
        <v>215</v>
      </c>
      <c r="B461" s="1" t="s">
        <v>148</v>
      </c>
      <c r="C461" s="1">
        <v>742</v>
      </c>
      <c r="D461" s="1" t="s">
        <v>7</v>
      </c>
      <c r="E461" s="1" t="s">
        <v>153</v>
      </c>
      <c r="F461" s="1">
        <v>2021</v>
      </c>
      <c r="G461" s="1" t="str">
        <f t="shared" si="14"/>
        <v>FLORIDA</v>
      </c>
      <c r="H461" s="1" t="str">
        <f t="shared" si="15"/>
        <v>Non-Fluoridated</v>
      </c>
    </row>
    <row r="462" spans="1:8" x14ac:dyDescent="0.35">
      <c r="A462" s="1" t="s">
        <v>216</v>
      </c>
      <c r="B462" s="1" t="s">
        <v>148</v>
      </c>
      <c r="C462" s="2">
        <v>17917</v>
      </c>
      <c r="D462" s="1" t="s">
        <v>7</v>
      </c>
      <c r="E462" s="1" t="s">
        <v>149</v>
      </c>
      <c r="F462" s="1">
        <v>2021</v>
      </c>
      <c r="G462" s="1" t="str">
        <f t="shared" si="14"/>
        <v>FOXBOROUGH</v>
      </c>
      <c r="H462" s="1" t="str">
        <f t="shared" si="15"/>
        <v>Non-Fluoridated</v>
      </c>
    </row>
    <row r="463" spans="1:8" x14ac:dyDescent="0.35">
      <c r="A463" s="1" t="s">
        <v>36</v>
      </c>
      <c r="B463" s="1" t="s">
        <v>6</v>
      </c>
      <c r="C463" s="2">
        <v>72846</v>
      </c>
      <c r="D463" s="1">
        <v>1970</v>
      </c>
      <c r="E463" s="1" t="s">
        <v>7</v>
      </c>
      <c r="F463" s="1">
        <v>2021</v>
      </c>
      <c r="G463" s="1" t="str">
        <f t="shared" si="14"/>
        <v>FRAMINGHAM</v>
      </c>
      <c r="H463" s="1" t="str">
        <f t="shared" si="15"/>
        <v>Fully Fluoridated</v>
      </c>
    </row>
    <row r="464" spans="1:8" x14ac:dyDescent="0.35">
      <c r="A464" s="1" t="s">
        <v>37</v>
      </c>
      <c r="B464" s="1" t="s">
        <v>6</v>
      </c>
      <c r="C464" s="2">
        <v>33644</v>
      </c>
      <c r="D464" s="1">
        <v>1970</v>
      </c>
      <c r="E464" s="1" t="s">
        <v>7</v>
      </c>
      <c r="F464" s="1">
        <v>2021</v>
      </c>
      <c r="G464" s="1" t="str">
        <f t="shared" si="14"/>
        <v>FRANKLIN</v>
      </c>
      <c r="H464" s="1" t="str">
        <f t="shared" si="15"/>
        <v>Fully Fluoridated</v>
      </c>
    </row>
    <row r="465" spans="1:8" x14ac:dyDescent="0.35">
      <c r="A465" s="1" t="s">
        <v>38</v>
      </c>
      <c r="B465" s="1" t="s">
        <v>6</v>
      </c>
      <c r="C465" s="2">
        <v>9364</v>
      </c>
      <c r="D465" s="1" t="s">
        <v>39</v>
      </c>
      <c r="E465" s="1" t="s">
        <v>7</v>
      </c>
      <c r="F465" s="1">
        <v>2021</v>
      </c>
      <c r="G465" s="1" t="str">
        <f t="shared" si="14"/>
        <v>FREETOWN</v>
      </c>
      <c r="H465" s="1" t="str">
        <f t="shared" si="15"/>
        <v>Fully Fluoridated</v>
      </c>
    </row>
    <row r="466" spans="1:8" x14ac:dyDescent="0.35">
      <c r="A466" s="1" t="s">
        <v>40</v>
      </c>
      <c r="B466" s="1" t="s">
        <v>6</v>
      </c>
      <c r="C466" s="2">
        <v>20605</v>
      </c>
      <c r="D466" s="1">
        <v>1987</v>
      </c>
      <c r="E466" s="1" t="s">
        <v>7</v>
      </c>
      <c r="F466" s="1">
        <v>2021</v>
      </c>
      <c r="G466" s="1" t="str">
        <f t="shared" si="14"/>
        <v>GARDNER</v>
      </c>
      <c r="H466" s="1" t="str">
        <f t="shared" si="15"/>
        <v>Fully Fluoridated</v>
      </c>
    </row>
    <row r="467" spans="1:8" x14ac:dyDescent="0.35">
      <c r="A467" s="1" t="s">
        <v>217</v>
      </c>
      <c r="B467" s="1" t="s">
        <v>148</v>
      </c>
      <c r="C467" s="2">
        <v>8733</v>
      </c>
      <c r="D467" s="1" t="s">
        <v>7</v>
      </c>
      <c r="E467" s="1" t="s">
        <v>149</v>
      </c>
      <c r="F467" s="1">
        <v>2021</v>
      </c>
      <c r="G467" s="1" t="str">
        <f t="shared" si="14"/>
        <v>GEORGETOWN</v>
      </c>
      <c r="H467" s="1" t="str">
        <f t="shared" si="15"/>
        <v>Non-Fluoridated</v>
      </c>
    </row>
    <row r="468" spans="1:8" x14ac:dyDescent="0.35">
      <c r="A468" s="1" t="s">
        <v>218</v>
      </c>
      <c r="B468" s="1" t="s">
        <v>148</v>
      </c>
      <c r="C468" s="2">
        <v>1732</v>
      </c>
      <c r="D468" s="1" t="s">
        <v>7</v>
      </c>
      <c r="E468" s="1" t="s">
        <v>149</v>
      </c>
      <c r="F468" s="1">
        <v>2021</v>
      </c>
      <c r="G468" s="1" t="str">
        <f t="shared" si="14"/>
        <v>GILL</v>
      </c>
      <c r="H468" s="1" t="str">
        <f t="shared" si="15"/>
        <v>Non-Fluoridated</v>
      </c>
    </row>
    <row r="469" spans="1:8" x14ac:dyDescent="0.35">
      <c r="A469" s="1" t="s">
        <v>41</v>
      </c>
      <c r="B469" s="1" t="s">
        <v>6</v>
      </c>
      <c r="C469" s="2">
        <v>30291</v>
      </c>
      <c r="D469" s="1">
        <v>1981</v>
      </c>
      <c r="E469" s="1" t="s">
        <v>7</v>
      </c>
      <c r="F469" s="1">
        <v>2021</v>
      </c>
      <c r="G469" s="1" t="str">
        <f t="shared" si="14"/>
        <v>GLOUCESTER</v>
      </c>
      <c r="H469" s="1" t="str">
        <f t="shared" si="15"/>
        <v>Fully Fluoridated</v>
      </c>
    </row>
    <row r="470" spans="1:8" x14ac:dyDescent="0.35">
      <c r="A470" s="1" t="s">
        <v>219</v>
      </c>
      <c r="B470" s="1" t="s">
        <v>148</v>
      </c>
      <c r="C470" s="1">
        <v>880</v>
      </c>
      <c r="D470" s="1" t="s">
        <v>7</v>
      </c>
      <c r="E470" s="1" t="s">
        <v>153</v>
      </c>
      <c r="F470" s="1">
        <v>2021</v>
      </c>
      <c r="G470" s="1" t="str">
        <f t="shared" si="14"/>
        <v>GOSHEN</v>
      </c>
      <c r="H470" s="1" t="str">
        <f t="shared" si="15"/>
        <v>Non-Fluoridated</v>
      </c>
    </row>
    <row r="471" spans="1:8" x14ac:dyDescent="0.35">
      <c r="A471" s="1" t="s">
        <v>220</v>
      </c>
      <c r="B471" s="1" t="s">
        <v>148</v>
      </c>
      <c r="C471" s="1">
        <v>37</v>
      </c>
      <c r="D471" s="1" t="s">
        <v>7</v>
      </c>
      <c r="E471" s="1" t="s">
        <v>153</v>
      </c>
      <c r="F471" s="1">
        <v>2021</v>
      </c>
      <c r="G471" s="1" t="str">
        <f t="shared" si="14"/>
        <v>GOSNOLD</v>
      </c>
      <c r="H471" s="1" t="str">
        <f t="shared" si="15"/>
        <v>Non-Fluoridated</v>
      </c>
    </row>
    <row r="472" spans="1:8" x14ac:dyDescent="0.35">
      <c r="A472" s="1" t="s">
        <v>222</v>
      </c>
      <c r="B472" s="1" t="s">
        <v>148</v>
      </c>
      <c r="C472" s="2">
        <v>19031</v>
      </c>
      <c r="D472" s="1" t="s">
        <v>7</v>
      </c>
      <c r="E472" s="1" t="s">
        <v>149</v>
      </c>
      <c r="F472" s="1">
        <v>2021</v>
      </c>
      <c r="G472" s="1" t="str">
        <f t="shared" si="14"/>
        <v>GRAFTON</v>
      </c>
      <c r="H472" s="1" t="str">
        <f t="shared" si="15"/>
        <v>Non-Fluoridated</v>
      </c>
    </row>
    <row r="473" spans="1:8" x14ac:dyDescent="0.35">
      <c r="A473" s="1" t="s">
        <v>221</v>
      </c>
      <c r="B473" s="1" t="s">
        <v>148</v>
      </c>
      <c r="C473" s="2">
        <v>6310</v>
      </c>
      <c r="D473" s="1" t="s">
        <v>7</v>
      </c>
      <c r="E473" s="1" t="s">
        <v>149</v>
      </c>
      <c r="F473" s="1">
        <v>2021</v>
      </c>
      <c r="G473" s="1" t="str">
        <f t="shared" si="14"/>
        <v>GRANBY</v>
      </c>
      <c r="H473" s="1" t="str">
        <f t="shared" si="15"/>
        <v>Non-Fluoridated</v>
      </c>
    </row>
    <row r="474" spans="1:8" x14ac:dyDescent="0.35">
      <c r="A474" s="1" t="s">
        <v>223</v>
      </c>
      <c r="B474" s="1" t="s">
        <v>148</v>
      </c>
      <c r="C474" s="2">
        <v>1703</v>
      </c>
      <c r="D474" s="1" t="s">
        <v>7</v>
      </c>
      <c r="E474" s="1" t="s">
        <v>149</v>
      </c>
      <c r="F474" s="1">
        <v>2021</v>
      </c>
      <c r="G474" s="1" t="str">
        <f t="shared" si="14"/>
        <v>GRANVILLE</v>
      </c>
      <c r="H474" s="1" t="str">
        <f t="shared" si="15"/>
        <v>Non-Fluoridated</v>
      </c>
    </row>
    <row r="475" spans="1:8" x14ac:dyDescent="0.35">
      <c r="A475" s="1" t="s">
        <v>224</v>
      </c>
      <c r="B475" s="1" t="s">
        <v>148</v>
      </c>
      <c r="C475" s="2">
        <v>6930</v>
      </c>
      <c r="D475" s="1" t="s">
        <v>7</v>
      </c>
      <c r="E475" s="1" t="s">
        <v>149</v>
      </c>
      <c r="F475" s="1">
        <v>2021</v>
      </c>
      <c r="G475" s="1" t="str">
        <f t="shared" si="14"/>
        <v>GREAT BARRINGTON</v>
      </c>
      <c r="H475" s="1" t="str">
        <f t="shared" si="15"/>
        <v>Non-Fluoridated</v>
      </c>
    </row>
    <row r="476" spans="1:8" x14ac:dyDescent="0.35">
      <c r="A476" s="1" t="s">
        <v>225</v>
      </c>
      <c r="B476" s="1" t="s">
        <v>148</v>
      </c>
      <c r="C476" s="2">
        <v>17353</v>
      </c>
      <c r="D476" s="1" t="s">
        <v>7</v>
      </c>
      <c r="E476" s="1" t="s">
        <v>149</v>
      </c>
      <c r="F476" s="1">
        <v>2021</v>
      </c>
      <c r="G476" s="1" t="str">
        <f t="shared" si="14"/>
        <v>GREENFIELD</v>
      </c>
      <c r="H476" s="1" t="str">
        <f t="shared" si="15"/>
        <v>Non-Fluoridated</v>
      </c>
    </row>
    <row r="477" spans="1:8" x14ac:dyDescent="0.35">
      <c r="A477" s="1" t="s">
        <v>226</v>
      </c>
      <c r="B477" s="1" t="s">
        <v>148</v>
      </c>
      <c r="C477" s="2">
        <v>11322</v>
      </c>
      <c r="D477" s="1" t="s">
        <v>7</v>
      </c>
      <c r="E477" s="1" t="s">
        <v>149</v>
      </c>
      <c r="F477" s="1">
        <v>2021</v>
      </c>
      <c r="G477" s="1" t="str">
        <f t="shared" si="14"/>
        <v>GROTON</v>
      </c>
      <c r="H477" s="1" t="str">
        <f t="shared" si="15"/>
        <v>Non-Fluoridated</v>
      </c>
    </row>
    <row r="478" spans="1:8" x14ac:dyDescent="0.35">
      <c r="A478" s="1" t="s">
        <v>42</v>
      </c>
      <c r="B478" s="1" t="s">
        <v>6</v>
      </c>
      <c r="C478" s="2">
        <v>6815</v>
      </c>
      <c r="D478" s="1">
        <v>1995</v>
      </c>
      <c r="E478" s="1" t="s">
        <v>7</v>
      </c>
      <c r="F478" s="1">
        <v>2021</v>
      </c>
      <c r="G478" s="1" t="str">
        <f t="shared" si="14"/>
        <v>GROVELAND</v>
      </c>
      <c r="H478" s="1" t="str">
        <f t="shared" si="15"/>
        <v>Fully Fluoridated</v>
      </c>
    </row>
    <row r="479" spans="1:8" x14ac:dyDescent="0.35">
      <c r="A479" s="1" t="s">
        <v>227</v>
      </c>
      <c r="B479" s="1" t="s">
        <v>148</v>
      </c>
      <c r="C479" s="2">
        <v>5328</v>
      </c>
      <c r="D479" s="1" t="s">
        <v>7</v>
      </c>
      <c r="E479" s="1" t="s">
        <v>149</v>
      </c>
      <c r="F479" s="1">
        <v>2021</v>
      </c>
      <c r="G479" s="1" t="str">
        <f t="shared" si="14"/>
        <v>HADLEY</v>
      </c>
      <c r="H479" s="1" t="str">
        <f t="shared" si="15"/>
        <v>Non-Fluoridated</v>
      </c>
    </row>
    <row r="480" spans="1:8" x14ac:dyDescent="0.35">
      <c r="A480" s="1" t="s">
        <v>228</v>
      </c>
      <c r="B480" s="1" t="s">
        <v>148</v>
      </c>
      <c r="C480" s="2">
        <v>7830</v>
      </c>
      <c r="D480" s="1" t="s">
        <v>7</v>
      </c>
      <c r="E480" s="1" t="s">
        <v>149</v>
      </c>
      <c r="F480" s="1">
        <v>2021</v>
      </c>
      <c r="G480" s="1" t="str">
        <f t="shared" si="14"/>
        <v>HALIFAX</v>
      </c>
      <c r="H480" s="1" t="str">
        <f t="shared" si="15"/>
        <v>Non-Fluoridated</v>
      </c>
    </row>
    <row r="481" spans="1:8" x14ac:dyDescent="0.35">
      <c r="A481" s="1" t="s">
        <v>43</v>
      </c>
      <c r="B481" s="1" t="s">
        <v>6</v>
      </c>
      <c r="C481" s="2">
        <v>8048</v>
      </c>
      <c r="D481" s="1">
        <v>1956</v>
      </c>
      <c r="E481" s="1" t="s">
        <v>7</v>
      </c>
      <c r="F481" s="1">
        <v>2021</v>
      </c>
      <c r="G481" s="1" t="str">
        <f t="shared" si="14"/>
        <v>HAMILTON</v>
      </c>
      <c r="H481" s="1" t="str">
        <f t="shared" si="15"/>
        <v>Fully Fluoridated</v>
      </c>
    </row>
    <row r="482" spans="1:8" x14ac:dyDescent="0.35">
      <c r="A482" s="1" t="s">
        <v>229</v>
      </c>
      <c r="B482" s="1" t="s">
        <v>148</v>
      </c>
      <c r="C482" s="2">
        <v>5174</v>
      </c>
      <c r="D482" s="1" t="s">
        <v>7</v>
      </c>
      <c r="E482" s="1" t="s">
        <v>153</v>
      </c>
      <c r="F482" s="1">
        <v>2021</v>
      </c>
      <c r="G482" s="1" t="str">
        <f t="shared" si="14"/>
        <v>HAMPDEN</v>
      </c>
      <c r="H482" s="1" t="str">
        <f t="shared" si="15"/>
        <v>Non-Fluoridated</v>
      </c>
    </row>
    <row r="483" spans="1:8" x14ac:dyDescent="0.35">
      <c r="A483" s="1" t="s">
        <v>230</v>
      </c>
      <c r="B483" s="1" t="s">
        <v>148</v>
      </c>
      <c r="C483" s="1">
        <v>657</v>
      </c>
      <c r="D483" s="1" t="s">
        <v>7</v>
      </c>
      <c r="E483" s="1" t="s">
        <v>153</v>
      </c>
      <c r="F483" s="1">
        <v>2021</v>
      </c>
      <c r="G483" s="1" t="str">
        <f t="shared" si="14"/>
        <v>HANCOCK</v>
      </c>
      <c r="H483" s="1" t="str">
        <f t="shared" si="15"/>
        <v>Non-Fluoridated</v>
      </c>
    </row>
    <row r="484" spans="1:8" x14ac:dyDescent="0.35">
      <c r="A484" s="1" t="s">
        <v>231</v>
      </c>
      <c r="B484" s="1" t="s">
        <v>148</v>
      </c>
      <c r="C484" s="2">
        <v>14526</v>
      </c>
      <c r="D484" s="1" t="s">
        <v>7</v>
      </c>
      <c r="E484" s="1" t="s">
        <v>149</v>
      </c>
      <c r="F484" s="1">
        <v>2021</v>
      </c>
      <c r="G484" s="1" t="str">
        <f t="shared" si="14"/>
        <v>HANOVER</v>
      </c>
      <c r="H484" s="1" t="str">
        <f t="shared" si="15"/>
        <v>Non-Fluoridated</v>
      </c>
    </row>
    <row r="485" spans="1:8" x14ac:dyDescent="0.35">
      <c r="A485" s="1" t="s">
        <v>232</v>
      </c>
      <c r="B485" s="1" t="s">
        <v>148</v>
      </c>
      <c r="C485" s="2">
        <v>10874</v>
      </c>
      <c r="D485" s="1" t="s">
        <v>7</v>
      </c>
      <c r="E485" s="1" t="s">
        <v>149</v>
      </c>
      <c r="F485" s="1">
        <v>2021</v>
      </c>
      <c r="G485" s="1" t="str">
        <f t="shared" si="14"/>
        <v>HANSON</v>
      </c>
      <c r="H485" s="1" t="str">
        <f t="shared" si="15"/>
        <v>Non-Fluoridated</v>
      </c>
    </row>
    <row r="486" spans="1:8" x14ac:dyDescent="0.35">
      <c r="A486" s="1" t="s">
        <v>134</v>
      </c>
      <c r="B486" s="1" t="s">
        <v>128</v>
      </c>
      <c r="C486" s="2">
        <v>3039</v>
      </c>
      <c r="E486" s="1" t="s">
        <v>383</v>
      </c>
      <c r="F486" s="1">
        <v>2021</v>
      </c>
      <c r="G486" s="1" t="str">
        <f t="shared" si="14"/>
        <v>HARDWICK</v>
      </c>
      <c r="H486" s="1" t="str">
        <f t="shared" si="15"/>
        <v>Partially Fluoridated</v>
      </c>
    </row>
    <row r="487" spans="1:8" x14ac:dyDescent="0.35">
      <c r="A487" s="1" t="s">
        <v>233</v>
      </c>
      <c r="B487" s="1" t="s">
        <v>148</v>
      </c>
      <c r="C487" s="2">
        <v>6592</v>
      </c>
      <c r="D487" s="1" t="s">
        <v>7</v>
      </c>
      <c r="E487" s="1" t="s">
        <v>149</v>
      </c>
      <c r="F487" s="1">
        <v>2021</v>
      </c>
      <c r="G487" s="1" t="str">
        <f t="shared" si="14"/>
        <v>HARVARD</v>
      </c>
      <c r="H487" s="1" t="str">
        <f t="shared" si="15"/>
        <v>Non-Fluoridated</v>
      </c>
    </row>
    <row r="488" spans="1:8" x14ac:dyDescent="0.35">
      <c r="A488" s="1" t="s">
        <v>234</v>
      </c>
      <c r="B488" s="1" t="s">
        <v>148</v>
      </c>
      <c r="C488" s="2">
        <v>12168</v>
      </c>
      <c r="D488" s="1" t="s">
        <v>7</v>
      </c>
      <c r="E488" s="1" t="s">
        <v>149</v>
      </c>
      <c r="F488" s="1">
        <v>2021</v>
      </c>
      <c r="G488" s="1" t="str">
        <f t="shared" si="14"/>
        <v>HARWICH</v>
      </c>
      <c r="H488" s="1" t="str">
        <f t="shared" si="15"/>
        <v>Non-Fluoridated</v>
      </c>
    </row>
    <row r="489" spans="1:8" x14ac:dyDescent="0.35">
      <c r="A489" s="1" t="s">
        <v>235</v>
      </c>
      <c r="B489" s="1" t="s">
        <v>148</v>
      </c>
      <c r="C489" s="2">
        <v>3271</v>
      </c>
      <c r="D489" s="1" t="s">
        <v>7</v>
      </c>
      <c r="E489" s="1" t="s">
        <v>149</v>
      </c>
      <c r="F489" s="1">
        <v>2021</v>
      </c>
      <c r="G489" s="1" t="str">
        <f t="shared" si="14"/>
        <v>HATFIELD</v>
      </c>
      <c r="H489" s="1" t="str">
        <f t="shared" si="15"/>
        <v>Non-Fluoridated</v>
      </c>
    </row>
    <row r="490" spans="1:8" x14ac:dyDescent="0.35">
      <c r="A490" s="1" t="s">
        <v>44</v>
      </c>
      <c r="B490" s="1" t="s">
        <v>6</v>
      </c>
      <c r="C490" s="2">
        <v>63783</v>
      </c>
      <c r="D490" s="1">
        <v>1971</v>
      </c>
      <c r="E490" s="1" t="s">
        <v>7</v>
      </c>
      <c r="F490" s="1">
        <v>2021</v>
      </c>
      <c r="G490" s="1" t="str">
        <f t="shared" si="14"/>
        <v>HAVERHILL</v>
      </c>
      <c r="H490" s="1" t="str">
        <f t="shared" si="15"/>
        <v>Fully Fluoridated</v>
      </c>
    </row>
    <row r="491" spans="1:8" x14ac:dyDescent="0.35">
      <c r="A491" s="1" t="s">
        <v>236</v>
      </c>
      <c r="B491" s="1" t="s">
        <v>148</v>
      </c>
      <c r="C491" s="1">
        <v>421</v>
      </c>
      <c r="D491" s="1" t="s">
        <v>7</v>
      </c>
      <c r="E491" s="1" t="s">
        <v>153</v>
      </c>
      <c r="F491" s="1">
        <v>2021</v>
      </c>
      <c r="G491" s="1" t="str">
        <f t="shared" si="14"/>
        <v>HAWLEY</v>
      </c>
      <c r="H491" s="1" t="str">
        <f t="shared" si="15"/>
        <v>Non-Fluoridated</v>
      </c>
    </row>
    <row r="492" spans="1:8" x14ac:dyDescent="0.35">
      <c r="A492" s="1" t="s">
        <v>237</v>
      </c>
      <c r="B492" s="1" t="s">
        <v>148</v>
      </c>
      <c r="C492" s="1">
        <v>671</v>
      </c>
      <c r="D492" s="1" t="s">
        <v>7</v>
      </c>
      <c r="E492" s="1" t="s">
        <v>153</v>
      </c>
      <c r="F492" s="1">
        <v>2021</v>
      </c>
      <c r="G492" s="1" t="str">
        <f t="shared" si="14"/>
        <v>HEATH</v>
      </c>
      <c r="H492" s="1" t="str">
        <f t="shared" si="15"/>
        <v>Non-Fluoridated</v>
      </c>
    </row>
    <row r="493" spans="1:8" x14ac:dyDescent="0.35">
      <c r="A493" s="1" t="s">
        <v>45</v>
      </c>
      <c r="B493" s="1" t="s">
        <v>6</v>
      </c>
      <c r="C493" s="2">
        <v>23983</v>
      </c>
      <c r="D493" s="1">
        <v>1953</v>
      </c>
      <c r="E493" s="1" t="s">
        <v>7</v>
      </c>
      <c r="F493" s="1">
        <v>2021</v>
      </c>
      <c r="G493" s="1" t="str">
        <f t="shared" si="14"/>
        <v>HINGHAM</v>
      </c>
      <c r="H493" s="1" t="str">
        <f t="shared" si="15"/>
        <v>Fully Fluoridated</v>
      </c>
    </row>
    <row r="494" spans="1:8" x14ac:dyDescent="0.35">
      <c r="A494" s="1" t="s">
        <v>238</v>
      </c>
      <c r="B494" s="1" t="s">
        <v>148</v>
      </c>
      <c r="C494" s="2">
        <v>1721</v>
      </c>
      <c r="D494" s="1" t="s">
        <v>7</v>
      </c>
      <c r="E494" s="1" t="s">
        <v>149</v>
      </c>
      <c r="F494" s="1">
        <v>2021</v>
      </c>
      <c r="G494" s="1" t="str">
        <f t="shared" si="14"/>
        <v>HINSDALE</v>
      </c>
      <c r="H494" s="1" t="str">
        <f t="shared" si="15"/>
        <v>Non-Fluoridated</v>
      </c>
    </row>
    <row r="495" spans="1:8" x14ac:dyDescent="0.35">
      <c r="A495" s="1" t="s">
        <v>239</v>
      </c>
      <c r="B495" s="1" t="s">
        <v>148</v>
      </c>
      <c r="C495" s="2">
        <v>11051</v>
      </c>
      <c r="D495" s="1" t="s">
        <v>7</v>
      </c>
      <c r="E495" s="1" t="s">
        <v>149</v>
      </c>
      <c r="F495" s="1">
        <v>2021</v>
      </c>
      <c r="G495" s="1" t="str">
        <f t="shared" si="14"/>
        <v>HOLBROOK</v>
      </c>
      <c r="H495" s="1" t="str">
        <f t="shared" si="15"/>
        <v>Non-Fluoridated</v>
      </c>
    </row>
    <row r="496" spans="1:8" x14ac:dyDescent="0.35">
      <c r="A496" s="1" t="s">
        <v>46</v>
      </c>
      <c r="B496" s="1" t="s">
        <v>6</v>
      </c>
      <c r="C496" s="2">
        <v>19128</v>
      </c>
      <c r="D496" s="1">
        <v>1995</v>
      </c>
      <c r="E496" s="1" t="s">
        <v>7</v>
      </c>
      <c r="F496" s="1">
        <v>2021</v>
      </c>
      <c r="G496" s="1" t="str">
        <f t="shared" si="14"/>
        <v>HOLDEN</v>
      </c>
      <c r="H496" s="1" t="str">
        <f t="shared" si="15"/>
        <v>Fully Fluoridated</v>
      </c>
    </row>
    <row r="497" spans="1:8" x14ac:dyDescent="0.35">
      <c r="A497" s="1" t="s">
        <v>240</v>
      </c>
      <c r="B497" s="1" t="s">
        <v>148</v>
      </c>
      <c r="C497" s="2">
        <v>2492</v>
      </c>
      <c r="D497" s="1" t="s">
        <v>7</v>
      </c>
      <c r="E497" s="1" t="s">
        <v>153</v>
      </c>
      <c r="F497" s="1">
        <v>2021</v>
      </c>
      <c r="G497" s="1" t="str">
        <f t="shared" si="14"/>
        <v>HOLLAND</v>
      </c>
      <c r="H497" s="1" t="str">
        <f t="shared" si="15"/>
        <v>Non-Fluoridated</v>
      </c>
    </row>
    <row r="498" spans="1:8" x14ac:dyDescent="0.35">
      <c r="A498" s="1" t="s">
        <v>47</v>
      </c>
      <c r="B498" s="1" t="s">
        <v>6</v>
      </c>
      <c r="C498" s="2">
        <v>14792</v>
      </c>
      <c r="D498" s="1">
        <v>1970</v>
      </c>
      <c r="E498" s="1" t="s">
        <v>7</v>
      </c>
      <c r="F498" s="1">
        <v>2021</v>
      </c>
      <c r="G498" s="1" t="str">
        <f t="shared" si="14"/>
        <v>HOLLISTON</v>
      </c>
      <c r="H498" s="1" t="str">
        <f t="shared" si="15"/>
        <v>Fully Fluoridated</v>
      </c>
    </row>
    <row r="499" spans="1:8" x14ac:dyDescent="0.35">
      <c r="A499" s="1" t="s">
        <v>48</v>
      </c>
      <c r="B499" s="1" t="s">
        <v>6</v>
      </c>
      <c r="C499" s="2">
        <v>40161</v>
      </c>
      <c r="D499" s="1">
        <v>1970</v>
      </c>
      <c r="E499" s="1" t="s">
        <v>7</v>
      </c>
      <c r="F499" s="1">
        <v>2021</v>
      </c>
      <c r="G499" s="1" t="str">
        <f t="shared" si="14"/>
        <v>HOLYOKE</v>
      </c>
      <c r="H499" s="1" t="str">
        <f t="shared" si="15"/>
        <v>Fully Fluoridated</v>
      </c>
    </row>
    <row r="500" spans="1:8" x14ac:dyDescent="0.35">
      <c r="A500" s="1" t="s">
        <v>241</v>
      </c>
      <c r="B500" s="1" t="s">
        <v>148</v>
      </c>
      <c r="C500" s="2">
        <v>5956</v>
      </c>
      <c r="D500" s="1" t="s">
        <v>7</v>
      </c>
      <c r="E500" s="1" t="s">
        <v>153</v>
      </c>
      <c r="F500" s="1">
        <v>2021</v>
      </c>
      <c r="G500" s="1" t="str">
        <f t="shared" si="14"/>
        <v>HOPEDALE</v>
      </c>
      <c r="H500" s="1" t="str">
        <f t="shared" si="15"/>
        <v>Non-Fluoridated</v>
      </c>
    </row>
    <row r="501" spans="1:8" x14ac:dyDescent="0.35">
      <c r="A501" s="1" t="s">
        <v>242</v>
      </c>
      <c r="B501" s="1" t="s">
        <v>148</v>
      </c>
      <c r="C501" s="2">
        <v>18030</v>
      </c>
      <c r="D501" s="1" t="s">
        <v>7</v>
      </c>
      <c r="E501" s="1" t="s">
        <v>149</v>
      </c>
      <c r="F501" s="1">
        <v>2021</v>
      </c>
      <c r="G501" s="1" t="str">
        <f t="shared" si="14"/>
        <v>HOPKINTON</v>
      </c>
      <c r="H501" s="1" t="str">
        <f t="shared" si="15"/>
        <v>Non-Fluoridated</v>
      </c>
    </row>
    <row r="502" spans="1:8" x14ac:dyDescent="0.35">
      <c r="A502" s="1" t="s">
        <v>243</v>
      </c>
      <c r="B502" s="1" t="s">
        <v>148</v>
      </c>
      <c r="C502" s="2">
        <v>4758</v>
      </c>
      <c r="D502" s="1" t="s">
        <v>7</v>
      </c>
      <c r="E502" s="1" t="s">
        <v>153</v>
      </c>
      <c r="F502" s="1">
        <v>2021</v>
      </c>
      <c r="G502" s="1" t="str">
        <f t="shared" si="14"/>
        <v>HUBBARDSTON</v>
      </c>
      <c r="H502" s="1" t="str">
        <f t="shared" si="15"/>
        <v>Non-Fluoridated</v>
      </c>
    </row>
    <row r="503" spans="1:8" x14ac:dyDescent="0.35">
      <c r="A503" s="1" t="s">
        <v>49</v>
      </c>
      <c r="B503" s="1" t="s">
        <v>6</v>
      </c>
      <c r="C503" s="2">
        <v>19863</v>
      </c>
      <c r="D503" s="1">
        <v>1985</v>
      </c>
      <c r="E503" s="1" t="s">
        <v>7</v>
      </c>
      <c r="F503" s="1">
        <v>2021</v>
      </c>
      <c r="G503" s="1" t="str">
        <f t="shared" si="14"/>
        <v>HUDSON</v>
      </c>
      <c r="H503" s="1" t="str">
        <f t="shared" si="15"/>
        <v>Fully Fluoridated</v>
      </c>
    </row>
    <row r="504" spans="1:8" x14ac:dyDescent="0.35">
      <c r="A504" s="1" t="s">
        <v>50</v>
      </c>
      <c r="B504" s="1" t="s">
        <v>6</v>
      </c>
      <c r="C504" s="2">
        <v>10478</v>
      </c>
      <c r="D504" s="1">
        <v>1953</v>
      </c>
      <c r="E504" s="1" t="s">
        <v>7</v>
      </c>
      <c r="F504" s="1">
        <v>2021</v>
      </c>
      <c r="G504" s="1" t="str">
        <f t="shared" si="14"/>
        <v>HULL</v>
      </c>
      <c r="H504" s="1" t="str">
        <f t="shared" si="15"/>
        <v>Fully Fluoridated</v>
      </c>
    </row>
    <row r="505" spans="1:8" x14ac:dyDescent="0.35">
      <c r="A505" s="1" t="s">
        <v>244</v>
      </c>
      <c r="B505" s="1" t="s">
        <v>148</v>
      </c>
      <c r="C505" s="2">
        <v>2170</v>
      </c>
      <c r="D505" s="1" t="s">
        <v>7</v>
      </c>
      <c r="E505" s="1" t="s">
        <v>149</v>
      </c>
      <c r="F505" s="1">
        <v>2021</v>
      </c>
      <c r="G505" s="1" t="str">
        <f t="shared" si="14"/>
        <v>HUNTINGTON</v>
      </c>
      <c r="H505" s="1" t="str">
        <f t="shared" si="15"/>
        <v>Non-Fluoridated</v>
      </c>
    </row>
    <row r="506" spans="1:8" x14ac:dyDescent="0.35">
      <c r="A506" s="1" t="s">
        <v>51</v>
      </c>
      <c r="B506" s="1" t="s">
        <v>6</v>
      </c>
      <c r="C506" s="2">
        <v>14022</v>
      </c>
      <c r="D506" s="1">
        <v>1971</v>
      </c>
      <c r="E506" s="1" t="s">
        <v>7</v>
      </c>
      <c r="F506" s="1">
        <v>2021</v>
      </c>
      <c r="G506" s="1" t="str">
        <f t="shared" si="14"/>
        <v>IPSWICH</v>
      </c>
      <c r="H506" s="1" t="str">
        <f t="shared" si="15"/>
        <v>Fully Fluoridated</v>
      </c>
    </row>
    <row r="507" spans="1:8" x14ac:dyDescent="0.35">
      <c r="A507" s="1" t="s">
        <v>245</v>
      </c>
      <c r="B507" s="1" t="s">
        <v>148</v>
      </c>
      <c r="C507" s="2">
        <v>13746</v>
      </c>
      <c r="D507" s="1" t="s">
        <v>7</v>
      </c>
      <c r="E507" s="1" t="s">
        <v>149</v>
      </c>
      <c r="F507" s="1">
        <v>2021</v>
      </c>
      <c r="G507" s="1" t="str">
        <f t="shared" si="14"/>
        <v>KINGSTON</v>
      </c>
      <c r="H507" s="1" t="str">
        <f t="shared" si="15"/>
        <v>Non-Fluoridated</v>
      </c>
    </row>
    <row r="508" spans="1:8" x14ac:dyDescent="0.35">
      <c r="A508" s="1" t="s">
        <v>246</v>
      </c>
      <c r="B508" s="1" t="s">
        <v>148</v>
      </c>
      <c r="C508" s="2">
        <v>11489</v>
      </c>
      <c r="D508" s="1" t="s">
        <v>7</v>
      </c>
      <c r="E508" s="1" t="s">
        <v>149</v>
      </c>
      <c r="F508" s="1">
        <v>2021</v>
      </c>
      <c r="G508" s="1" t="str">
        <f t="shared" si="14"/>
        <v>LAKEVILLE</v>
      </c>
      <c r="H508" s="1" t="str">
        <f t="shared" si="15"/>
        <v>Non-Fluoridated</v>
      </c>
    </row>
    <row r="509" spans="1:8" x14ac:dyDescent="0.35">
      <c r="A509" s="1" t="s">
        <v>247</v>
      </c>
      <c r="B509" s="1" t="s">
        <v>148</v>
      </c>
      <c r="C509" s="2">
        <v>7984</v>
      </c>
      <c r="D509" s="1" t="s">
        <v>7</v>
      </c>
      <c r="E509" s="1" t="s">
        <v>149</v>
      </c>
      <c r="F509" s="1">
        <v>2021</v>
      </c>
      <c r="G509" s="1" t="str">
        <f t="shared" si="14"/>
        <v>LANCASTER</v>
      </c>
      <c r="H509" s="1" t="str">
        <f t="shared" si="15"/>
        <v>Non-Fluoridated</v>
      </c>
    </row>
    <row r="510" spans="1:8" x14ac:dyDescent="0.35">
      <c r="A510" s="1" t="s">
        <v>248</v>
      </c>
      <c r="B510" s="1" t="s">
        <v>148</v>
      </c>
      <c r="C510" s="2">
        <v>2961</v>
      </c>
      <c r="D510" s="1" t="s">
        <v>7</v>
      </c>
      <c r="E510" s="1" t="s">
        <v>149</v>
      </c>
      <c r="F510" s="1">
        <v>2021</v>
      </c>
      <c r="G510" s="1" t="str">
        <f t="shared" si="14"/>
        <v>LANESBOROUGH</v>
      </c>
      <c r="H510" s="1" t="str">
        <f t="shared" si="15"/>
        <v>Non-Fluoridated</v>
      </c>
    </row>
    <row r="511" spans="1:8" x14ac:dyDescent="0.35">
      <c r="A511" s="1" t="s">
        <v>52</v>
      </c>
      <c r="B511" s="1" t="s">
        <v>6</v>
      </c>
      <c r="C511" s="2">
        <v>80022</v>
      </c>
      <c r="D511" s="1">
        <v>1983</v>
      </c>
      <c r="E511" s="1" t="s">
        <v>7</v>
      </c>
      <c r="F511" s="1">
        <v>2021</v>
      </c>
      <c r="G511" s="1" t="str">
        <f t="shared" si="14"/>
        <v>LAWRENCE</v>
      </c>
      <c r="H511" s="1" t="str">
        <f t="shared" si="15"/>
        <v>Fully Fluoridated</v>
      </c>
    </row>
    <row r="512" spans="1:8" x14ac:dyDescent="0.35">
      <c r="A512" s="1" t="s">
        <v>249</v>
      </c>
      <c r="B512" s="1" t="s">
        <v>148</v>
      </c>
      <c r="C512" s="2">
        <v>5705</v>
      </c>
      <c r="D512" s="1" t="s">
        <v>7</v>
      </c>
      <c r="E512" s="1" t="s">
        <v>149</v>
      </c>
      <c r="F512" s="1">
        <v>2021</v>
      </c>
      <c r="G512" s="1" t="str">
        <f t="shared" si="14"/>
        <v>LEE</v>
      </c>
      <c r="H512" s="1" t="str">
        <f t="shared" si="15"/>
        <v>Non-Fluoridated</v>
      </c>
    </row>
    <row r="513" spans="1:8" x14ac:dyDescent="0.35">
      <c r="A513" s="1" t="s">
        <v>250</v>
      </c>
      <c r="B513" s="1" t="s">
        <v>148</v>
      </c>
      <c r="C513" s="2">
        <v>11314</v>
      </c>
      <c r="D513" s="1" t="s">
        <v>7</v>
      </c>
      <c r="E513" s="1" t="s">
        <v>149</v>
      </c>
      <c r="F513" s="1">
        <v>2021</v>
      </c>
      <c r="G513" s="1" t="str">
        <f t="shared" si="14"/>
        <v>LEICESTER</v>
      </c>
      <c r="H513" s="1" t="str">
        <f t="shared" si="15"/>
        <v>Non-Fluoridated</v>
      </c>
    </row>
    <row r="514" spans="1:8" x14ac:dyDescent="0.35">
      <c r="A514" s="1" t="s">
        <v>251</v>
      </c>
      <c r="B514" s="1" t="s">
        <v>148</v>
      </c>
      <c r="C514" s="2">
        <v>4964</v>
      </c>
      <c r="D514" s="1" t="s">
        <v>7</v>
      </c>
      <c r="E514" s="1" t="s">
        <v>149</v>
      </c>
      <c r="F514" s="1">
        <v>2021</v>
      </c>
      <c r="G514" s="1" t="str">
        <f t="shared" ref="G514:G577" si="16">SUBSTITUTE(UPPER(A514),"*","")</f>
        <v>LENOX</v>
      </c>
      <c r="H514" s="1" t="str">
        <f t="shared" si="15"/>
        <v>Non-Fluoridated</v>
      </c>
    </row>
    <row r="515" spans="1:8" x14ac:dyDescent="0.35">
      <c r="A515" s="1" t="s">
        <v>252</v>
      </c>
      <c r="B515" s="1" t="s">
        <v>148</v>
      </c>
      <c r="C515" s="2">
        <v>41581</v>
      </c>
      <c r="D515" s="1" t="s">
        <v>7</v>
      </c>
      <c r="E515" s="1" t="s">
        <v>149</v>
      </c>
      <c r="F515" s="1">
        <v>2021</v>
      </c>
      <c r="G515" s="1" t="str">
        <f t="shared" si="16"/>
        <v>LEOMINSTER</v>
      </c>
      <c r="H515" s="1" t="str">
        <f t="shared" ref="H515:H578" si="17">B515</f>
        <v>Non-Fluoridated</v>
      </c>
    </row>
    <row r="516" spans="1:8" x14ac:dyDescent="0.35">
      <c r="A516" s="1" t="s">
        <v>136</v>
      </c>
      <c r="B516" s="1" t="s">
        <v>148</v>
      </c>
      <c r="C516" s="2">
        <v>1875</v>
      </c>
      <c r="D516" s="1" t="s">
        <v>7</v>
      </c>
      <c r="E516" s="1" t="s">
        <v>153</v>
      </c>
      <c r="F516" s="1">
        <v>2021</v>
      </c>
      <c r="G516" s="1" t="str">
        <f t="shared" si="16"/>
        <v>LEVERETT</v>
      </c>
      <c r="H516" s="1" t="str">
        <f t="shared" si="17"/>
        <v>Non-Fluoridated</v>
      </c>
    </row>
    <row r="517" spans="1:8" x14ac:dyDescent="0.35">
      <c r="A517" s="1" t="s">
        <v>53</v>
      </c>
      <c r="B517" s="1" t="s">
        <v>6</v>
      </c>
      <c r="C517" s="2">
        <v>33304</v>
      </c>
      <c r="D517" s="1">
        <v>1978</v>
      </c>
      <c r="E517" s="1" t="s">
        <v>7</v>
      </c>
      <c r="F517" s="1">
        <v>2021</v>
      </c>
      <c r="G517" s="1" t="str">
        <f t="shared" si="16"/>
        <v>LEXINGTON</v>
      </c>
      <c r="H517" s="1" t="str">
        <f t="shared" si="17"/>
        <v>Fully Fluoridated</v>
      </c>
    </row>
    <row r="518" spans="1:8" x14ac:dyDescent="0.35">
      <c r="A518" s="1" t="s">
        <v>253</v>
      </c>
      <c r="B518" s="1" t="s">
        <v>148</v>
      </c>
      <c r="C518" s="1">
        <v>686</v>
      </c>
      <c r="D518" s="1" t="s">
        <v>7</v>
      </c>
      <c r="E518" s="1" t="s">
        <v>153</v>
      </c>
      <c r="F518" s="1">
        <v>2021</v>
      </c>
      <c r="G518" s="1" t="str">
        <f t="shared" si="16"/>
        <v>LEYDEN</v>
      </c>
      <c r="H518" s="1" t="str">
        <f t="shared" si="17"/>
        <v>Non-Fluoridated</v>
      </c>
    </row>
    <row r="519" spans="1:8" x14ac:dyDescent="0.35">
      <c r="A519" s="1" t="s">
        <v>54</v>
      </c>
      <c r="B519" s="1" t="s">
        <v>6</v>
      </c>
      <c r="C519" s="2">
        <v>6868</v>
      </c>
      <c r="D519" s="1">
        <v>1971</v>
      </c>
      <c r="E519" s="1" t="s">
        <v>7</v>
      </c>
      <c r="F519" s="1">
        <v>2021</v>
      </c>
      <c r="G519" s="1" t="str">
        <f t="shared" si="16"/>
        <v>LINCOLN</v>
      </c>
      <c r="H519" s="1" t="str">
        <f t="shared" si="17"/>
        <v>Fully Fluoridated</v>
      </c>
    </row>
    <row r="520" spans="1:8" x14ac:dyDescent="0.35">
      <c r="A520" s="1" t="s">
        <v>254</v>
      </c>
      <c r="B520" s="1" t="s">
        <v>148</v>
      </c>
      <c r="C520" s="2">
        <v>10152</v>
      </c>
      <c r="D520" s="1" t="s">
        <v>7</v>
      </c>
      <c r="E520" s="1" t="s">
        <v>149</v>
      </c>
      <c r="F520" s="1">
        <v>2021</v>
      </c>
      <c r="G520" s="1" t="str">
        <f t="shared" si="16"/>
        <v>LITTLETON</v>
      </c>
      <c r="H520" s="1" t="str">
        <f t="shared" si="17"/>
        <v>Non-Fluoridated</v>
      </c>
    </row>
    <row r="521" spans="1:8" x14ac:dyDescent="0.35">
      <c r="A521" s="1" t="s">
        <v>55</v>
      </c>
      <c r="B521" s="1" t="s">
        <v>6</v>
      </c>
      <c r="C521" s="2">
        <v>15736</v>
      </c>
      <c r="D521" s="1">
        <v>1989</v>
      </c>
      <c r="E521" s="1" t="s">
        <v>7</v>
      </c>
      <c r="F521" s="1">
        <v>2021</v>
      </c>
      <c r="G521" s="1" t="str">
        <f t="shared" si="16"/>
        <v>LONGMEADOW</v>
      </c>
      <c r="H521" s="1" t="str">
        <f t="shared" si="17"/>
        <v>Fully Fluoridated</v>
      </c>
    </row>
    <row r="522" spans="1:8" x14ac:dyDescent="0.35">
      <c r="A522" s="1" t="s">
        <v>56</v>
      </c>
      <c r="B522" s="1" t="s">
        <v>6</v>
      </c>
      <c r="C522" s="2">
        <v>111311</v>
      </c>
      <c r="D522" s="1">
        <v>1982</v>
      </c>
      <c r="E522" s="1" t="s">
        <v>7</v>
      </c>
      <c r="F522" s="1">
        <v>2021</v>
      </c>
      <c r="G522" s="1" t="str">
        <f t="shared" si="16"/>
        <v>LOWELL</v>
      </c>
      <c r="H522" s="1" t="str">
        <f t="shared" si="17"/>
        <v>Fully Fluoridated</v>
      </c>
    </row>
    <row r="523" spans="1:8" x14ac:dyDescent="0.35">
      <c r="A523" s="1" t="s">
        <v>255</v>
      </c>
      <c r="B523" s="1" t="s">
        <v>148</v>
      </c>
      <c r="C523" s="2">
        <v>21223</v>
      </c>
      <c r="D523" s="1" t="s">
        <v>7</v>
      </c>
      <c r="E523" s="1" t="s">
        <v>149</v>
      </c>
      <c r="F523" s="1">
        <v>2021</v>
      </c>
      <c r="G523" s="1" t="str">
        <f t="shared" si="16"/>
        <v>LUDLOW</v>
      </c>
      <c r="H523" s="1" t="str">
        <f t="shared" si="17"/>
        <v>Non-Fluoridated</v>
      </c>
    </row>
    <row r="524" spans="1:8" x14ac:dyDescent="0.35">
      <c r="A524" s="1" t="s">
        <v>256</v>
      </c>
      <c r="B524" s="1" t="s">
        <v>148</v>
      </c>
      <c r="C524" s="2">
        <v>11530</v>
      </c>
      <c r="D524" s="1" t="s">
        <v>7</v>
      </c>
      <c r="E524" s="1" t="s">
        <v>149</v>
      </c>
      <c r="F524" s="1">
        <v>2021</v>
      </c>
      <c r="G524" s="1" t="str">
        <f t="shared" si="16"/>
        <v>LUNENBURG</v>
      </c>
      <c r="H524" s="1" t="str">
        <f t="shared" si="17"/>
        <v>Non-Fluoridated</v>
      </c>
    </row>
    <row r="525" spans="1:8" x14ac:dyDescent="0.35">
      <c r="A525" s="1" t="s">
        <v>57</v>
      </c>
      <c r="B525" s="1" t="s">
        <v>6</v>
      </c>
      <c r="C525" s="2">
        <v>94201</v>
      </c>
      <c r="D525" s="1">
        <v>1983</v>
      </c>
      <c r="E525" s="1" t="s">
        <v>7</v>
      </c>
      <c r="F525" s="1">
        <v>2021</v>
      </c>
      <c r="G525" s="1" t="str">
        <f t="shared" si="16"/>
        <v>LYNN</v>
      </c>
      <c r="H525" s="1" t="str">
        <f t="shared" si="17"/>
        <v>Fully Fluoridated</v>
      </c>
    </row>
    <row r="526" spans="1:8" x14ac:dyDescent="0.35">
      <c r="A526" s="1" t="s">
        <v>58</v>
      </c>
      <c r="B526" s="1" t="s">
        <v>6</v>
      </c>
      <c r="C526" s="2">
        <v>12968</v>
      </c>
      <c r="D526" s="1" t="s">
        <v>59</v>
      </c>
      <c r="E526" s="1" t="s">
        <v>7</v>
      </c>
      <c r="F526" s="1">
        <v>2021</v>
      </c>
      <c r="G526" s="1" t="str">
        <f t="shared" si="16"/>
        <v>LYNNFIELD</v>
      </c>
      <c r="H526" s="1" t="str">
        <f t="shared" si="17"/>
        <v>Fully Fluoridated</v>
      </c>
    </row>
    <row r="527" spans="1:8" x14ac:dyDescent="0.35">
      <c r="A527" s="1" t="s">
        <v>60</v>
      </c>
      <c r="B527" s="1" t="s">
        <v>6</v>
      </c>
      <c r="C527" s="2">
        <v>60710</v>
      </c>
      <c r="D527" s="1">
        <v>1978</v>
      </c>
      <c r="E527" s="1" t="s">
        <v>7</v>
      </c>
      <c r="F527" s="1">
        <v>2021</v>
      </c>
      <c r="G527" s="1" t="str">
        <f t="shared" si="16"/>
        <v>MALDEN</v>
      </c>
      <c r="H527" s="1" t="str">
        <f t="shared" si="17"/>
        <v>Fully Fluoridated</v>
      </c>
    </row>
    <row r="528" spans="1:8" x14ac:dyDescent="0.35">
      <c r="A528" s="1" t="s">
        <v>377</v>
      </c>
      <c r="B528" s="1" t="s">
        <v>6</v>
      </c>
      <c r="C528" s="2">
        <v>5400</v>
      </c>
      <c r="D528" s="1">
        <v>1983</v>
      </c>
      <c r="E528" s="1" t="s">
        <v>7</v>
      </c>
      <c r="F528" s="1">
        <v>2021</v>
      </c>
      <c r="G528" s="1" t="str">
        <f t="shared" si="16"/>
        <v>MANCHESTER-BY-THE-SEA</v>
      </c>
      <c r="H528" s="1" t="str">
        <f t="shared" si="17"/>
        <v>Fully Fluoridated</v>
      </c>
    </row>
    <row r="529" spans="1:8" x14ac:dyDescent="0.35">
      <c r="A529" s="1" t="s">
        <v>61</v>
      </c>
      <c r="B529" s="1" t="s">
        <v>6</v>
      </c>
      <c r="C529" s="2">
        <v>24145</v>
      </c>
      <c r="D529" s="1">
        <v>1997</v>
      </c>
      <c r="E529" s="1" t="s">
        <v>7</v>
      </c>
      <c r="F529" s="1">
        <v>2021</v>
      </c>
      <c r="G529" s="1" t="str">
        <f t="shared" si="16"/>
        <v>MANSFIELD</v>
      </c>
      <c r="H529" s="1" t="str">
        <f t="shared" si="17"/>
        <v>Fully Fluoridated</v>
      </c>
    </row>
    <row r="530" spans="1:8" x14ac:dyDescent="0.35">
      <c r="A530" s="1" t="s">
        <v>62</v>
      </c>
      <c r="B530" s="1" t="s">
        <v>6</v>
      </c>
      <c r="C530" s="2">
        <v>20530</v>
      </c>
      <c r="D530" s="1">
        <v>1978</v>
      </c>
      <c r="E530" s="1" t="s">
        <v>7</v>
      </c>
      <c r="F530" s="1">
        <v>2021</v>
      </c>
      <c r="G530" s="1" t="str">
        <f t="shared" si="16"/>
        <v>MARBLEHEAD</v>
      </c>
      <c r="H530" s="1" t="str">
        <f t="shared" si="17"/>
        <v>Fully Fluoridated</v>
      </c>
    </row>
    <row r="531" spans="1:8" x14ac:dyDescent="0.35">
      <c r="A531" s="1" t="s">
        <v>257</v>
      </c>
      <c r="B531" s="1" t="s">
        <v>148</v>
      </c>
      <c r="C531" s="2">
        <v>5148</v>
      </c>
      <c r="D531" s="1" t="s">
        <v>7</v>
      </c>
      <c r="E531" s="1" t="s">
        <v>149</v>
      </c>
      <c r="F531" s="1">
        <v>2021</v>
      </c>
      <c r="G531" s="1" t="str">
        <f t="shared" si="16"/>
        <v>MARION</v>
      </c>
      <c r="H531" s="1" t="str">
        <f t="shared" si="17"/>
        <v>Non-Fluoridated</v>
      </c>
    </row>
    <row r="532" spans="1:8" x14ac:dyDescent="0.35">
      <c r="A532" s="1" t="s">
        <v>63</v>
      </c>
      <c r="B532" s="1" t="s">
        <v>6</v>
      </c>
      <c r="C532" s="2">
        <v>39663</v>
      </c>
      <c r="D532" s="1">
        <v>1982</v>
      </c>
      <c r="E532" s="1" t="s">
        <v>7</v>
      </c>
      <c r="F532" s="1">
        <v>2021</v>
      </c>
      <c r="G532" s="1" t="str">
        <f t="shared" si="16"/>
        <v>MARLBOROUGH</v>
      </c>
      <c r="H532" s="1" t="str">
        <f t="shared" si="17"/>
        <v>Fully Fluoridated</v>
      </c>
    </row>
    <row r="533" spans="1:8" x14ac:dyDescent="0.35">
      <c r="A533" s="1" t="s">
        <v>258</v>
      </c>
      <c r="B533" s="1" t="s">
        <v>128</v>
      </c>
      <c r="C533" s="2">
        <v>25937</v>
      </c>
      <c r="D533" s="1">
        <v>1987</v>
      </c>
      <c r="E533" s="1" t="s">
        <v>384</v>
      </c>
      <c r="F533" s="1">
        <v>2021</v>
      </c>
      <c r="G533" s="1" t="str">
        <f t="shared" si="16"/>
        <v>MARSHFIELD</v>
      </c>
      <c r="H533" s="1" t="str">
        <f t="shared" si="17"/>
        <v>Partially Fluoridated</v>
      </c>
    </row>
    <row r="534" spans="1:8" x14ac:dyDescent="0.35">
      <c r="A534" s="1" t="s">
        <v>259</v>
      </c>
      <c r="B534" s="1" t="s">
        <v>148</v>
      </c>
      <c r="C534" s="2">
        <v>14204</v>
      </c>
      <c r="D534" s="1" t="s">
        <v>7</v>
      </c>
      <c r="E534" s="1" t="s">
        <v>149</v>
      </c>
      <c r="F534" s="1">
        <v>2021</v>
      </c>
      <c r="G534" s="1" t="str">
        <f t="shared" si="16"/>
        <v>MASHPEE</v>
      </c>
      <c r="H534" s="1" t="str">
        <f t="shared" si="17"/>
        <v>Non-Fluoridated</v>
      </c>
    </row>
    <row r="535" spans="1:8" x14ac:dyDescent="0.35">
      <c r="A535" s="1" t="s">
        <v>260</v>
      </c>
      <c r="B535" s="1" t="s">
        <v>148</v>
      </c>
      <c r="C535" s="2">
        <v>6374</v>
      </c>
      <c r="D535" s="1" t="s">
        <v>7</v>
      </c>
      <c r="E535" s="1" t="s">
        <v>149</v>
      </c>
      <c r="F535" s="1">
        <v>2021</v>
      </c>
      <c r="G535" s="1" t="str">
        <f t="shared" si="16"/>
        <v>MATTAPOISETT</v>
      </c>
      <c r="H535" s="1" t="str">
        <f t="shared" si="17"/>
        <v>Non-Fluoridated</v>
      </c>
    </row>
    <row r="536" spans="1:8" x14ac:dyDescent="0.35">
      <c r="A536" s="1" t="s">
        <v>261</v>
      </c>
      <c r="B536" s="1" t="s">
        <v>148</v>
      </c>
      <c r="C536" s="2">
        <v>10900</v>
      </c>
      <c r="D536" s="1" t="s">
        <v>7</v>
      </c>
      <c r="E536" s="1" t="s">
        <v>149</v>
      </c>
      <c r="F536" s="1">
        <v>2021</v>
      </c>
      <c r="G536" s="1" t="str">
        <f t="shared" si="16"/>
        <v>MAYNARD</v>
      </c>
      <c r="H536" s="1" t="str">
        <f t="shared" si="17"/>
        <v>Non-Fluoridated</v>
      </c>
    </row>
    <row r="537" spans="1:8" x14ac:dyDescent="0.35">
      <c r="A537" s="1" t="s">
        <v>262</v>
      </c>
      <c r="B537" s="1" t="s">
        <v>148</v>
      </c>
      <c r="C537" s="2">
        <v>12926</v>
      </c>
      <c r="D537" s="1" t="s">
        <v>7</v>
      </c>
      <c r="E537" s="1" t="s">
        <v>149</v>
      </c>
      <c r="F537" s="1">
        <v>2021</v>
      </c>
      <c r="G537" s="1" t="str">
        <f t="shared" si="16"/>
        <v>MEDFIELD</v>
      </c>
      <c r="H537" s="1" t="str">
        <f t="shared" si="17"/>
        <v>Non-Fluoridated</v>
      </c>
    </row>
    <row r="538" spans="1:8" x14ac:dyDescent="0.35">
      <c r="A538" s="1" t="s">
        <v>64</v>
      </c>
      <c r="B538" s="1" t="s">
        <v>6</v>
      </c>
      <c r="C538" s="2">
        <v>58290</v>
      </c>
      <c r="D538" s="1">
        <v>1978</v>
      </c>
      <c r="E538" s="1" t="s">
        <v>7</v>
      </c>
      <c r="F538" s="1">
        <v>2021</v>
      </c>
      <c r="G538" s="1" t="str">
        <f t="shared" si="16"/>
        <v>MEDFORD</v>
      </c>
      <c r="H538" s="1" t="str">
        <f t="shared" si="17"/>
        <v>Fully Fluoridated</v>
      </c>
    </row>
    <row r="539" spans="1:8" x14ac:dyDescent="0.35">
      <c r="A539" s="1" t="s">
        <v>65</v>
      </c>
      <c r="B539" s="1" t="s">
        <v>6</v>
      </c>
      <c r="C539" s="2">
        <v>13398</v>
      </c>
      <c r="D539" s="1">
        <v>1953</v>
      </c>
      <c r="E539" s="1" t="s">
        <v>7</v>
      </c>
      <c r="F539" s="1">
        <v>2021</v>
      </c>
      <c r="G539" s="1" t="str">
        <f t="shared" si="16"/>
        <v>MEDWAY</v>
      </c>
      <c r="H539" s="1" t="str">
        <f t="shared" si="17"/>
        <v>Fully Fluoridated</v>
      </c>
    </row>
    <row r="540" spans="1:8" x14ac:dyDescent="0.35">
      <c r="A540" s="1" t="s">
        <v>66</v>
      </c>
      <c r="B540" s="1" t="s">
        <v>6</v>
      </c>
      <c r="C540" s="2">
        <v>28054</v>
      </c>
      <c r="D540" s="1">
        <v>1978</v>
      </c>
      <c r="E540" s="1" t="s">
        <v>7</v>
      </c>
      <c r="F540" s="1">
        <v>2021</v>
      </c>
      <c r="G540" s="1" t="str">
        <f t="shared" si="16"/>
        <v>MELROSE</v>
      </c>
      <c r="H540" s="1" t="str">
        <f t="shared" si="17"/>
        <v>Fully Fluoridated</v>
      </c>
    </row>
    <row r="541" spans="1:8" x14ac:dyDescent="0.35">
      <c r="A541" s="1" t="s">
        <v>263</v>
      </c>
      <c r="B541" s="1" t="s">
        <v>148</v>
      </c>
      <c r="C541" s="2">
        <v>6146</v>
      </c>
      <c r="D541" s="1" t="s">
        <v>7</v>
      </c>
      <c r="E541" s="1" t="s">
        <v>153</v>
      </c>
      <c r="F541" s="1">
        <v>2021</v>
      </c>
      <c r="G541" s="1" t="str">
        <f t="shared" si="16"/>
        <v>MENDON</v>
      </c>
      <c r="H541" s="1" t="str">
        <f t="shared" si="17"/>
        <v>Non-Fluoridated</v>
      </c>
    </row>
    <row r="542" spans="1:8" x14ac:dyDescent="0.35">
      <c r="A542" s="1" t="s">
        <v>264</v>
      </c>
      <c r="B542" s="1" t="s">
        <v>148</v>
      </c>
      <c r="C542" s="2">
        <v>6926</v>
      </c>
      <c r="D542" s="1" t="s">
        <v>7</v>
      </c>
      <c r="E542" s="1" t="s">
        <v>149</v>
      </c>
      <c r="F542" s="1">
        <v>2021</v>
      </c>
      <c r="G542" s="1" t="str">
        <f t="shared" si="16"/>
        <v>MERRIMAC</v>
      </c>
      <c r="H542" s="1" t="str">
        <f t="shared" si="17"/>
        <v>Non-Fluoridated</v>
      </c>
    </row>
    <row r="543" spans="1:8" x14ac:dyDescent="0.35">
      <c r="A543" s="1" t="s">
        <v>265</v>
      </c>
      <c r="B543" s="1" t="s">
        <v>148</v>
      </c>
      <c r="C543" s="2">
        <v>50518</v>
      </c>
      <c r="D543" s="1" t="s">
        <v>7</v>
      </c>
      <c r="E543" s="1" t="s">
        <v>149</v>
      </c>
      <c r="F543" s="1">
        <v>2021</v>
      </c>
      <c r="G543" s="1" t="str">
        <f t="shared" si="16"/>
        <v>METHUEN</v>
      </c>
      <c r="H543" s="1" t="str">
        <f t="shared" si="17"/>
        <v>Non-Fluoridated</v>
      </c>
    </row>
    <row r="544" spans="1:8" x14ac:dyDescent="0.35">
      <c r="A544" s="1" t="s">
        <v>266</v>
      </c>
      <c r="B544" s="1" t="s">
        <v>148</v>
      </c>
      <c r="C544" s="2">
        <v>25181</v>
      </c>
      <c r="D544" s="1" t="s">
        <v>7</v>
      </c>
      <c r="E544" s="1" t="s">
        <v>149</v>
      </c>
      <c r="F544" s="1">
        <v>2021</v>
      </c>
      <c r="G544" s="1" t="str">
        <f t="shared" si="16"/>
        <v>MIDDLEBOROUGH</v>
      </c>
      <c r="H544" s="1" t="str">
        <f t="shared" si="17"/>
        <v>Non-Fluoridated</v>
      </c>
    </row>
    <row r="545" spans="1:8" x14ac:dyDescent="0.35">
      <c r="A545" s="1" t="s">
        <v>267</v>
      </c>
      <c r="B545" s="1" t="s">
        <v>148</v>
      </c>
      <c r="C545" s="1">
        <v>363</v>
      </c>
      <c r="D545" s="1" t="s">
        <v>7</v>
      </c>
      <c r="E545" s="1" t="s">
        <v>153</v>
      </c>
      <c r="F545" s="1">
        <v>2021</v>
      </c>
      <c r="G545" s="1" t="str">
        <f t="shared" si="16"/>
        <v>MIDDLEFIELD</v>
      </c>
      <c r="H545" s="1" t="str">
        <f t="shared" si="17"/>
        <v>Non-Fluoridated</v>
      </c>
    </row>
    <row r="546" spans="1:8" x14ac:dyDescent="0.35">
      <c r="A546" s="1" t="s">
        <v>67</v>
      </c>
      <c r="B546" s="1" t="s">
        <v>6</v>
      </c>
      <c r="C546" s="2">
        <v>9952</v>
      </c>
      <c r="D546" s="1">
        <v>1951</v>
      </c>
      <c r="E546" s="1" t="s">
        <v>7</v>
      </c>
      <c r="F546" s="1">
        <v>2021</v>
      </c>
      <c r="G546" s="1" t="str">
        <f t="shared" si="16"/>
        <v>MIDDLETON</v>
      </c>
      <c r="H546" s="1" t="str">
        <f t="shared" si="17"/>
        <v>Fully Fluoridated</v>
      </c>
    </row>
    <row r="547" spans="1:8" x14ac:dyDescent="0.35">
      <c r="A547" s="1" t="s">
        <v>268</v>
      </c>
      <c r="B547" s="1" t="s">
        <v>148</v>
      </c>
      <c r="C547" s="2">
        <v>28936</v>
      </c>
      <c r="D547" s="1" t="s">
        <v>7</v>
      </c>
      <c r="E547" s="1" t="s">
        <v>149</v>
      </c>
      <c r="F547" s="1">
        <v>2021</v>
      </c>
      <c r="G547" s="1" t="str">
        <f t="shared" si="16"/>
        <v>MILFORD</v>
      </c>
      <c r="H547" s="1" t="str">
        <f t="shared" si="17"/>
        <v>Non-Fluoridated</v>
      </c>
    </row>
    <row r="548" spans="1:8" x14ac:dyDescent="0.35">
      <c r="A548" s="1" t="s">
        <v>269</v>
      </c>
      <c r="B548" s="1" t="s">
        <v>148</v>
      </c>
      <c r="C548" s="2">
        <v>13822</v>
      </c>
      <c r="D548" s="1" t="s">
        <v>7</v>
      </c>
      <c r="E548" s="1" t="s">
        <v>149</v>
      </c>
      <c r="F548" s="1">
        <v>2021</v>
      </c>
      <c r="G548" s="1" t="str">
        <f t="shared" si="16"/>
        <v>MILLBURY</v>
      </c>
      <c r="H548" s="1" t="str">
        <f t="shared" si="17"/>
        <v>Non-Fluoridated</v>
      </c>
    </row>
    <row r="549" spans="1:8" x14ac:dyDescent="0.35">
      <c r="A549" s="1" t="s">
        <v>68</v>
      </c>
      <c r="B549" s="1" t="s">
        <v>6</v>
      </c>
      <c r="C549" s="2">
        <v>8288</v>
      </c>
      <c r="D549" s="1">
        <v>1988</v>
      </c>
      <c r="E549" s="1" t="s">
        <v>7</v>
      </c>
      <c r="F549" s="1">
        <v>2021</v>
      </c>
      <c r="G549" s="1" t="str">
        <f t="shared" si="16"/>
        <v>MILLIS</v>
      </c>
      <c r="H549" s="1" t="str">
        <f t="shared" si="17"/>
        <v>Fully Fluoridated</v>
      </c>
    </row>
    <row r="550" spans="1:8" x14ac:dyDescent="0.35">
      <c r="A550" s="1" t="s">
        <v>270</v>
      </c>
      <c r="B550" s="1" t="s">
        <v>148</v>
      </c>
      <c r="C550" s="2">
        <v>3249</v>
      </c>
      <c r="D550" s="1" t="s">
        <v>7</v>
      </c>
      <c r="E550" s="1" t="s">
        <v>149</v>
      </c>
      <c r="F550" s="1">
        <v>2021</v>
      </c>
      <c r="G550" s="1" t="str">
        <f t="shared" si="16"/>
        <v>MILLVILLE</v>
      </c>
      <c r="H550" s="1" t="str">
        <f t="shared" si="17"/>
        <v>Non-Fluoridated</v>
      </c>
    </row>
    <row r="551" spans="1:8" x14ac:dyDescent="0.35">
      <c r="A551" s="1" t="s">
        <v>69</v>
      </c>
      <c r="B551" s="1" t="s">
        <v>6</v>
      </c>
      <c r="C551" s="2">
        <v>27590</v>
      </c>
      <c r="D551" s="1">
        <v>1978</v>
      </c>
      <c r="E551" s="1" t="s">
        <v>7</v>
      </c>
      <c r="F551" s="1">
        <v>2021</v>
      </c>
      <c r="G551" s="1" t="str">
        <f t="shared" si="16"/>
        <v>MILTON</v>
      </c>
      <c r="H551" s="1" t="str">
        <f t="shared" si="17"/>
        <v>Fully Fluoridated</v>
      </c>
    </row>
    <row r="552" spans="1:8" x14ac:dyDescent="0.35">
      <c r="A552" s="1" t="s">
        <v>271</v>
      </c>
      <c r="B552" s="1" t="s">
        <v>148</v>
      </c>
      <c r="C552" s="1">
        <v>100</v>
      </c>
      <c r="D552" s="1" t="s">
        <v>7</v>
      </c>
      <c r="E552" s="1" t="s">
        <v>153</v>
      </c>
      <c r="F552" s="1">
        <v>2021</v>
      </c>
      <c r="G552" s="1" t="str">
        <f t="shared" si="16"/>
        <v>MONROE</v>
      </c>
      <c r="H552" s="1" t="str">
        <f t="shared" si="17"/>
        <v>Non-Fluoridated</v>
      </c>
    </row>
    <row r="553" spans="1:8" x14ac:dyDescent="0.35">
      <c r="A553" s="1" t="s">
        <v>272</v>
      </c>
      <c r="B553" s="1" t="s">
        <v>148</v>
      </c>
      <c r="C553" s="2">
        <v>8775</v>
      </c>
      <c r="D553" s="1" t="s">
        <v>7</v>
      </c>
      <c r="E553" s="1" t="s">
        <v>149</v>
      </c>
      <c r="F553" s="1">
        <v>2021</v>
      </c>
      <c r="G553" s="1" t="str">
        <f t="shared" si="16"/>
        <v>MONSON</v>
      </c>
      <c r="H553" s="1" t="str">
        <f t="shared" si="17"/>
        <v>Non-Fluoridated</v>
      </c>
    </row>
    <row r="554" spans="1:8" x14ac:dyDescent="0.35">
      <c r="A554" s="1" t="s">
        <v>273</v>
      </c>
      <c r="B554" s="1" t="s">
        <v>148</v>
      </c>
      <c r="C554" s="2">
        <v>8251</v>
      </c>
      <c r="D554" s="1" t="s">
        <v>7</v>
      </c>
      <c r="E554" s="1" t="s">
        <v>149</v>
      </c>
      <c r="F554" s="1">
        <v>2021</v>
      </c>
      <c r="G554" s="1" t="str">
        <f t="shared" si="16"/>
        <v>MONTAGUE</v>
      </c>
      <c r="H554" s="1" t="str">
        <f t="shared" si="17"/>
        <v>Non-Fluoridated</v>
      </c>
    </row>
    <row r="555" spans="1:8" x14ac:dyDescent="0.35">
      <c r="A555" s="1" t="s">
        <v>274</v>
      </c>
      <c r="B555" s="1" t="s">
        <v>148</v>
      </c>
      <c r="C555" s="1">
        <v>723</v>
      </c>
      <c r="D555" s="1" t="s">
        <v>7</v>
      </c>
      <c r="E555" s="1" t="s">
        <v>149</v>
      </c>
      <c r="F555" s="1">
        <v>2021</v>
      </c>
      <c r="G555" s="1" t="str">
        <f t="shared" si="16"/>
        <v>MONTEREY</v>
      </c>
      <c r="H555" s="1" t="str">
        <f t="shared" si="17"/>
        <v>Non-Fluoridated</v>
      </c>
    </row>
    <row r="556" spans="1:8" x14ac:dyDescent="0.35">
      <c r="A556" s="1" t="s">
        <v>275</v>
      </c>
      <c r="B556" s="1" t="s">
        <v>148</v>
      </c>
      <c r="C556" s="1">
        <v>907</v>
      </c>
      <c r="D556" s="1" t="s">
        <v>7</v>
      </c>
      <c r="E556" s="1" t="s">
        <v>153</v>
      </c>
      <c r="F556" s="1">
        <v>2021</v>
      </c>
      <c r="G556" s="1" t="str">
        <f t="shared" si="16"/>
        <v>MONTGOMERY</v>
      </c>
      <c r="H556" s="1" t="str">
        <f t="shared" si="17"/>
        <v>Non-Fluoridated</v>
      </c>
    </row>
    <row r="557" spans="1:8" x14ac:dyDescent="0.35">
      <c r="A557" s="1" t="s">
        <v>276</v>
      </c>
      <c r="B557" s="1" t="s">
        <v>148</v>
      </c>
      <c r="C557" s="1">
        <v>136</v>
      </c>
      <c r="D557" s="1" t="s">
        <v>7</v>
      </c>
      <c r="E557" s="1" t="s">
        <v>153</v>
      </c>
      <c r="F557" s="1">
        <v>2021</v>
      </c>
      <c r="G557" s="1" t="str">
        <f t="shared" si="16"/>
        <v>MOUNT WASHINGTON</v>
      </c>
      <c r="H557" s="1" t="str">
        <f t="shared" si="17"/>
        <v>Non-Fluoridated</v>
      </c>
    </row>
    <row r="558" spans="1:8" x14ac:dyDescent="0.35">
      <c r="A558" s="1" t="s">
        <v>70</v>
      </c>
      <c r="B558" s="1" t="s">
        <v>6</v>
      </c>
      <c r="C558" s="2">
        <v>3512</v>
      </c>
      <c r="D558" s="1">
        <v>1978</v>
      </c>
      <c r="E558" s="1" t="s">
        <v>7</v>
      </c>
      <c r="F558" s="1">
        <v>2021</v>
      </c>
      <c r="G558" s="1" t="str">
        <f t="shared" si="16"/>
        <v>NAHANT</v>
      </c>
      <c r="H558" s="1" t="str">
        <f t="shared" si="17"/>
        <v>Fully Fluoridated</v>
      </c>
    </row>
    <row r="559" spans="1:8" x14ac:dyDescent="0.35">
      <c r="A559" s="1" t="s">
        <v>277</v>
      </c>
      <c r="B559" s="1" t="s">
        <v>148</v>
      </c>
      <c r="C559" s="2">
        <v>11212</v>
      </c>
      <c r="D559" s="1" t="s">
        <v>7</v>
      </c>
      <c r="E559" s="1" t="s">
        <v>149</v>
      </c>
      <c r="F559" s="1">
        <v>2021</v>
      </c>
      <c r="G559" s="1" t="str">
        <f t="shared" si="16"/>
        <v>NANTUCKET</v>
      </c>
      <c r="H559" s="1" t="str">
        <f t="shared" si="17"/>
        <v>Non-Fluoridated</v>
      </c>
    </row>
    <row r="560" spans="1:8" x14ac:dyDescent="0.35">
      <c r="A560" s="1" t="s">
        <v>71</v>
      </c>
      <c r="B560" s="1" t="s">
        <v>6</v>
      </c>
      <c r="C560" s="2">
        <v>36044</v>
      </c>
      <c r="D560" s="1">
        <v>1997</v>
      </c>
      <c r="E560" s="1" t="s">
        <v>7</v>
      </c>
      <c r="F560" s="1">
        <v>2021</v>
      </c>
      <c r="G560" s="1" t="str">
        <f t="shared" si="16"/>
        <v>NATICK</v>
      </c>
      <c r="H560" s="1" t="str">
        <f t="shared" si="17"/>
        <v>Fully Fluoridated</v>
      </c>
    </row>
    <row r="561" spans="1:8" x14ac:dyDescent="0.35">
      <c r="A561" s="1" t="s">
        <v>72</v>
      </c>
      <c r="B561" s="1" t="s">
        <v>6</v>
      </c>
      <c r="C561" s="2">
        <v>31177</v>
      </c>
      <c r="D561" s="1">
        <v>1971</v>
      </c>
      <c r="E561" s="1" t="s">
        <v>7</v>
      </c>
      <c r="F561" s="1">
        <v>2021</v>
      </c>
      <c r="G561" s="1" t="str">
        <f t="shared" si="16"/>
        <v>NEEDHAM</v>
      </c>
      <c r="H561" s="1" t="str">
        <f t="shared" si="17"/>
        <v>Fully Fluoridated</v>
      </c>
    </row>
    <row r="562" spans="1:8" x14ac:dyDescent="0.35">
      <c r="A562" s="1" t="s">
        <v>278</v>
      </c>
      <c r="B562" s="1" t="s">
        <v>148</v>
      </c>
      <c r="C562" s="1">
        <v>243</v>
      </c>
      <c r="D562" s="1" t="s">
        <v>7</v>
      </c>
      <c r="E562" s="1" t="s">
        <v>153</v>
      </c>
      <c r="F562" s="1">
        <v>2021</v>
      </c>
      <c r="G562" s="1" t="str">
        <f t="shared" si="16"/>
        <v>NEW ASHFORD</v>
      </c>
      <c r="H562" s="1" t="str">
        <f t="shared" si="17"/>
        <v>Non-Fluoridated</v>
      </c>
    </row>
    <row r="563" spans="1:8" x14ac:dyDescent="0.35">
      <c r="A563" s="1" t="s">
        <v>73</v>
      </c>
      <c r="B563" s="1" t="s">
        <v>6</v>
      </c>
      <c r="C563" s="2">
        <v>95355</v>
      </c>
      <c r="D563" s="1">
        <v>2007</v>
      </c>
      <c r="E563" s="1" t="s">
        <v>7</v>
      </c>
      <c r="F563" s="1">
        <v>2021</v>
      </c>
      <c r="G563" s="1" t="str">
        <f t="shared" si="16"/>
        <v>NEW BEDFORD</v>
      </c>
      <c r="H563" s="1" t="str">
        <f t="shared" si="17"/>
        <v>Fully Fluoridated</v>
      </c>
    </row>
    <row r="564" spans="1:8" x14ac:dyDescent="0.35">
      <c r="A564" s="1" t="s">
        <v>279</v>
      </c>
      <c r="B564" s="1" t="s">
        <v>148</v>
      </c>
      <c r="C564" s="2">
        <v>1155</v>
      </c>
      <c r="D564" s="1" t="s">
        <v>7</v>
      </c>
      <c r="E564" s="1" t="s">
        <v>153</v>
      </c>
      <c r="F564" s="1">
        <v>2021</v>
      </c>
      <c r="G564" s="1" t="str">
        <f t="shared" si="16"/>
        <v>NEW BRAINTREE</v>
      </c>
      <c r="H564" s="1" t="str">
        <f t="shared" si="17"/>
        <v>Non-Fluoridated</v>
      </c>
    </row>
    <row r="565" spans="1:8" x14ac:dyDescent="0.35">
      <c r="A565" s="1" t="s">
        <v>280</v>
      </c>
      <c r="B565" s="1" t="s">
        <v>148</v>
      </c>
      <c r="C565" s="2">
        <v>1498</v>
      </c>
      <c r="D565" s="1" t="s">
        <v>7</v>
      </c>
      <c r="E565" s="1" t="s">
        <v>149</v>
      </c>
      <c r="F565" s="1">
        <v>2021</v>
      </c>
      <c r="G565" s="1" t="str">
        <f t="shared" si="16"/>
        <v>NEW MARLBOROUGH</v>
      </c>
      <c r="H565" s="1" t="str">
        <f t="shared" si="17"/>
        <v>Non-Fluoridated</v>
      </c>
    </row>
    <row r="566" spans="1:8" x14ac:dyDescent="0.35">
      <c r="A566" s="1" t="s">
        <v>281</v>
      </c>
      <c r="B566" s="1" t="s">
        <v>148</v>
      </c>
      <c r="C566" s="2">
        <v>1067</v>
      </c>
      <c r="D566" s="1" t="s">
        <v>7</v>
      </c>
      <c r="E566" s="1" t="s">
        <v>153</v>
      </c>
      <c r="F566" s="1">
        <v>2021</v>
      </c>
      <c r="G566" s="1" t="str">
        <f t="shared" si="16"/>
        <v>NEW SALEM</v>
      </c>
      <c r="H566" s="1" t="str">
        <f t="shared" si="17"/>
        <v>Non-Fluoridated</v>
      </c>
    </row>
    <row r="567" spans="1:8" x14ac:dyDescent="0.35">
      <c r="A567" s="1" t="s">
        <v>138</v>
      </c>
      <c r="B567" s="1" t="s">
        <v>128</v>
      </c>
      <c r="C567" s="2">
        <v>7106</v>
      </c>
      <c r="D567" s="1">
        <v>1969</v>
      </c>
      <c r="E567" s="1" t="s">
        <v>385</v>
      </c>
      <c r="F567" s="1">
        <v>2021</v>
      </c>
      <c r="G567" s="1" t="str">
        <f t="shared" si="16"/>
        <v>NEWBURY</v>
      </c>
      <c r="H567" s="1" t="str">
        <f t="shared" si="17"/>
        <v>Partially Fluoridated</v>
      </c>
    </row>
    <row r="568" spans="1:8" x14ac:dyDescent="0.35">
      <c r="A568" s="1" t="s">
        <v>74</v>
      </c>
      <c r="B568" s="1" t="s">
        <v>6</v>
      </c>
      <c r="C568" s="2">
        <v>18197</v>
      </c>
      <c r="D568" s="1">
        <v>1969</v>
      </c>
      <c r="E568" s="1" t="s">
        <v>7</v>
      </c>
      <c r="F568" s="1">
        <v>2021</v>
      </c>
      <c r="G568" s="1" t="str">
        <f t="shared" si="16"/>
        <v>NEWBURYPORT</v>
      </c>
      <c r="H568" s="1" t="str">
        <f t="shared" si="17"/>
        <v>Fully Fluoridated</v>
      </c>
    </row>
    <row r="569" spans="1:8" x14ac:dyDescent="0.35">
      <c r="A569" s="1" t="s">
        <v>75</v>
      </c>
      <c r="B569" s="1" t="s">
        <v>6</v>
      </c>
      <c r="C569" s="2">
        <v>88322</v>
      </c>
      <c r="D569" s="1">
        <v>1963</v>
      </c>
      <c r="E569" s="1" t="s">
        <v>7</v>
      </c>
      <c r="F569" s="1">
        <v>2021</v>
      </c>
      <c r="G569" s="1" t="str">
        <f t="shared" si="16"/>
        <v>NEWTON</v>
      </c>
      <c r="H569" s="1" t="str">
        <f t="shared" si="17"/>
        <v>Fully Fluoridated</v>
      </c>
    </row>
    <row r="570" spans="1:8" x14ac:dyDescent="0.35">
      <c r="A570" s="1" t="s">
        <v>282</v>
      </c>
      <c r="B570" s="1" t="s">
        <v>148</v>
      </c>
      <c r="C570" s="2">
        <v>11861</v>
      </c>
      <c r="D570" s="1" t="s">
        <v>7</v>
      </c>
      <c r="E570" s="1" t="s">
        <v>149</v>
      </c>
      <c r="F570" s="1">
        <v>2021</v>
      </c>
      <c r="G570" s="1" t="str">
        <f t="shared" si="16"/>
        <v>NORFOLK</v>
      </c>
      <c r="H570" s="1" t="str">
        <f t="shared" si="17"/>
        <v>Non-Fluoridated</v>
      </c>
    </row>
    <row r="571" spans="1:8" x14ac:dyDescent="0.35">
      <c r="A571" s="1" t="s">
        <v>283</v>
      </c>
      <c r="B571" s="1" t="s">
        <v>148</v>
      </c>
      <c r="C571" s="2">
        <v>12897</v>
      </c>
      <c r="D571" s="1" t="s">
        <v>7</v>
      </c>
      <c r="E571" s="1" t="s">
        <v>149</v>
      </c>
      <c r="F571" s="1">
        <v>2021</v>
      </c>
      <c r="G571" s="1" t="str">
        <f t="shared" si="16"/>
        <v>NORTH ADAMS</v>
      </c>
      <c r="H571" s="1" t="str">
        <f t="shared" si="17"/>
        <v>Non-Fluoridated</v>
      </c>
    </row>
    <row r="572" spans="1:8" x14ac:dyDescent="0.35">
      <c r="A572" s="1" t="s">
        <v>76</v>
      </c>
      <c r="B572" s="1" t="s">
        <v>6</v>
      </c>
      <c r="C572" s="2">
        <v>31262</v>
      </c>
      <c r="D572" s="1">
        <v>1975</v>
      </c>
      <c r="E572" s="1" t="s">
        <v>7</v>
      </c>
      <c r="F572" s="1">
        <v>2021</v>
      </c>
      <c r="G572" s="1" t="str">
        <f t="shared" si="16"/>
        <v>NORTH ANDOVER</v>
      </c>
      <c r="H572" s="1" t="str">
        <f t="shared" si="17"/>
        <v>Fully Fluoridated</v>
      </c>
    </row>
    <row r="573" spans="1:8" x14ac:dyDescent="0.35">
      <c r="A573" s="1" t="s">
        <v>372</v>
      </c>
      <c r="B573" s="1" t="s">
        <v>128</v>
      </c>
      <c r="C573" s="2">
        <v>29281</v>
      </c>
      <c r="D573" s="1">
        <v>2002</v>
      </c>
      <c r="E573" s="1" t="s">
        <v>386</v>
      </c>
      <c r="F573" s="1">
        <v>2021</v>
      </c>
      <c r="G573" s="1" t="str">
        <f t="shared" si="16"/>
        <v>NORTH ATTLEBOROUGH</v>
      </c>
      <c r="H573" s="1" t="str">
        <f t="shared" si="17"/>
        <v>Partially Fluoridated</v>
      </c>
    </row>
    <row r="574" spans="1:8" x14ac:dyDescent="0.35">
      <c r="A574" s="1" t="s">
        <v>284</v>
      </c>
      <c r="B574" s="1" t="s">
        <v>148</v>
      </c>
      <c r="C574" s="2">
        <v>4774</v>
      </c>
      <c r="D574" s="1" t="s">
        <v>7</v>
      </c>
      <c r="E574" s="1" t="s">
        <v>149</v>
      </c>
      <c r="F574" s="1">
        <v>2021</v>
      </c>
      <c r="G574" s="1" t="str">
        <f t="shared" si="16"/>
        <v>NORTH BROOKFIELD</v>
      </c>
      <c r="H574" s="1" t="str">
        <f t="shared" si="17"/>
        <v>Non-Fluoridated</v>
      </c>
    </row>
    <row r="575" spans="1:8" x14ac:dyDescent="0.35">
      <c r="A575" s="1" t="s">
        <v>378</v>
      </c>
      <c r="B575" s="1" t="s">
        <v>6</v>
      </c>
      <c r="C575" s="2">
        <v>15672</v>
      </c>
      <c r="D575" s="1">
        <v>1971</v>
      </c>
      <c r="E575" s="1" t="s">
        <v>7</v>
      </c>
      <c r="F575" s="1">
        <v>2021</v>
      </c>
      <c r="G575" s="1" t="str">
        <f t="shared" si="16"/>
        <v>NORTH READING</v>
      </c>
      <c r="H575" s="1" t="str">
        <f t="shared" si="17"/>
        <v>Fully Fluoridated</v>
      </c>
    </row>
    <row r="576" spans="1:8" x14ac:dyDescent="0.35">
      <c r="A576" s="1" t="s">
        <v>285</v>
      </c>
      <c r="B576" s="1" t="s">
        <v>148</v>
      </c>
      <c r="C576" s="2">
        <v>28552</v>
      </c>
      <c r="D576" s="1" t="s">
        <v>7</v>
      </c>
      <c r="E576" s="1" t="s">
        <v>149</v>
      </c>
      <c r="F576" s="1">
        <v>2021</v>
      </c>
      <c r="G576" s="1" t="str">
        <f t="shared" si="16"/>
        <v>NORTHAMPTON</v>
      </c>
      <c r="H576" s="1" t="str">
        <f t="shared" si="17"/>
        <v>Non-Fluoridated</v>
      </c>
    </row>
    <row r="577" spans="1:8" x14ac:dyDescent="0.35">
      <c r="A577" s="1" t="s">
        <v>77</v>
      </c>
      <c r="B577" s="1" t="s">
        <v>6</v>
      </c>
      <c r="C577" s="2">
        <v>15047</v>
      </c>
      <c r="D577" s="1">
        <v>2001</v>
      </c>
      <c r="E577" s="1" t="s">
        <v>7</v>
      </c>
      <c r="F577" s="1">
        <v>2021</v>
      </c>
      <c r="G577" s="1" t="str">
        <f t="shared" si="16"/>
        <v>NORTHBOROUGH</v>
      </c>
      <c r="H577" s="1" t="str">
        <f t="shared" si="17"/>
        <v>Fully Fluoridated</v>
      </c>
    </row>
    <row r="578" spans="1:8" x14ac:dyDescent="0.35">
      <c r="A578" s="1" t="s">
        <v>286</v>
      </c>
      <c r="B578" s="1" t="s">
        <v>148</v>
      </c>
      <c r="C578" s="2">
        <v>16616</v>
      </c>
      <c r="D578" s="1" t="s">
        <v>7</v>
      </c>
      <c r="E578" s="1" t="s">
        <v>149</v>
      </c>
      <c r="F578" s="1">
        <v>2021</v>
      </c>
      <c r="G578" s="1" t="str">
        <f t="shared" ref="G578:G641" si="18">SUBSTITUTE(UPPER(A578),"*","")</f>
        <v>NORTHBRIDGE</v>
      </c>
      <c r="H578" s="1" t="str">
        <f t="shared" si="17"/>
        <v>Non-Fluoridated</v>
      </c>
    </row>
    <row r="579" spans="1:8" x14ac:dyDescent="0.35">
      <c r="A579" s="1" t="s">
        <v>287</v>
      </c>
      <c r="B579" s="1" t="s">
        <v>148</v>
      </c>
      <c r="C579" s="2">
        <v>2973</v>
      </c>
      <c r="D579" s="1" t="s">
        <v>7</v>
      </c>
      <c r="E579" s="1" t="s">
        <v>149</v>
      </c>
      <c r="F579" s="1">
        <v>2021</v>
      </c>
      <c r="G579" s="1" t="str">
        <f t="shared" si="18"/>
        <v>NORTHFIELD</v>
      </c>
      <c r="H579" s="1" t="str">
        <f t="shared" ref="H579:H642" si="19">B579</f>
        <v>Non-Fluoridated</v>
      </c>
    </row>
    <row r="580" spans="1:8" x14ac:dyDescent="0.35">
      <c r="A580" s="1" t="s">
        <v>288</v>
      </c>
      <c r="B580" s="1" t="s">
        <v>148</v>
      </c>
      <c r="C580" s="2">
        <v>19874</v>
      </c>
      <c r="D580" s="1" t="s">
        <v>7</v>
      </c>
      <c r="E580" s="1" t="s">
        <v>149</v>
      </c>
      <c r="F580" s="1">
        <v>2021</v>
      </c>
      <c r="G580" s="1" t="str">
        <f t="shared" si="18"/>
        <v>NORTON</v>
      </c>
      <c r="H580" s="1" t="str">
        <f t="shared" si="19"/>
        <v>Non-Fluoridated</v>
      </c>
    </row>
    <row r="581" spans="1:8" x14ac:dyDescent="0.35">
      <c r="A581" s="1" t="s">
        <v>289</v>
      </c>
      <c r="B581" s="1" t="s">
        <v>148</v>
      </c>
      <c r="C581" s="2">
        <v>11120</v>
      </c>
      <c r="D581" s="1" t="s">
        <v>7</v>
      </c>
      <c r="E581" s="1" t="s">
        <v>149</v>
      </c>
      <c r="F581" s="1">
        <v>2021</v>
      </c>
      <c r="G581" s="1" t="str">
        <f t="shared" si="18"/>
        <v>NORWELL</v>
      </c>
      <c r="H581" s="1" t="str">
        <f t="shared" si="19"/>
        <v>Non-Fluoridated</v>
      </c>
    </row>
    <row r="582" spans="1:8" x14ac:dyDescent="0.35">
      <c r="A582" s="1" t="s">
        <v>78</v>
      </c>
      <c r="B582" s="1" t="s">
        <v>6</v>
      </c>
      <c r="C582" s="2">
        <v>29446</v>
      </c>
      <c r="D582" s="1">
        <v>1978</v>
      </c>
      <c r="E582" s="1" t="s">
        <v>7</v>
      </c>
      <c r="F582" s="1">
        <v>2021</v>
      </c>
      <c r="G582" s="1" t="str">
        <f t="shared" si="18"/>
        <v>NORWOOD</v>
      </c>
      <c r="H582" s="1" t="str">
        <f t="shared" si="19"/>
        <v>Fully Fluoridated</v>
      </c>
    </row>
    <row r="583" spans="1:8" x14ac:dyDescent="0.35">
      <c r="A583" s="1" t="s">
        <v>79</v>
      </c>
      <c r="B583" s="1" t="s">
        <v>6</v>
      </c>
      <c r="C583" s="2">
        <v>4701</v>
      </c>
      <c r="D583" s="1">
        <v>1991</v>
      </c>
      <c r="E583" s="1" t="s">
        <v>7</v>
      </c>
      <c r="F583" s="1">
        <v>2021</v>
      </c>
      <c r="G583" s="1" t="str">
        <f t="shared" si="18"/>
        <v>OAK BLUFFS</v>
      </c>
      <c r="H583" s="1" t="str">
        <f t="shared" si="19"/>
        <v>Fully Fluoridated</v>
      </c>
    </row>
    <row r="584" spans="1:8" x14ac:dyDescent="0.35">
      <c r="A584" s="1" t="s">
        <v>290</v>
      </c>
      <c r="B584" s="1" t="s">
        <v>148</v>
      </c>
      <c r="C584" s="2">
        <v>1636</v>
      </c>
      <c r="D584" s="1" t="s">
        <v>7</v>
      </c>
      <c r="E584" s="1" t="s">
        <v>153</v>
      </c>
      <c r="F584" s="1">
        <v>2021</v>
      </c>
      <c r="G584" s="1" t="str">
        <f t="shared" si="18"/>
        <v>OAKHAM</v>
      </c>
      <c r="H584" s="1" t="str">
        <f t="shared" si="19"/>
        <v>Non-Fluoridated</v>
      </c>
    </row>
    <row r="585" spans="1:8" x14ac:dyDescent="0.35">
      <c r="A585" s="1" t="s">
        <v>140</v>
      </c>
      <c r="B585" s="1" t="s">
        <v>148</v>
      </c>
      <c r="C585" s="2">
        <v>7630</v>
      </c>
      <c r="D585" s="1" t="s">
        <v>7</v>
      </c>
      <c r="E585" s="1" t="s">
        <v>149</v>
      </c>
      <c r="F585" s="1">
        <v>2021</v>
      </c>
      <c r="G585" s="1" t="str">
        <f t="shared" si="18"/>
        <v>ORANGE</v>
      </c>
      <c r="H585" s="1" t="str">
        <f t="shared" si="19"/>
        <v>Non-Fluoridated</v>
      </c>
    </row>
    <row r="586" spans="1:8" x14ac:dyDescent="0.35">
      <c r="A586" s="1" t="s">
        <v>291</v>
      </c>
      <c r="B586" s="1" t="s">
        <v>148</v>
      </c>
      <c r="C586" s="2">
        <v>5812</v>
      </c>
      <c r="D586" s="1" t="s">
        <v>7</v>
      </c>
      <c r="E586" s="1" t="s">
        <v>149</v>
      </c>
      <c r="F586" s="1">
        <v>2021</v>
      </c>
      <c r="G586" s="1" t="str">
        <f t="shared" si="18"/>
        <v>ORLEANS</v>
      </c>
      <c r="H586" s="1" t="str">
        <f t="shared" si="19"/>
        <v>Non-Fluoridated</v>
      </c>
    </row>
    <row r="587" spans="1:8" x14ac:dyDescent="0.35">
      <c r="A587" s="1" t="s">
        <v>292</v>
      </c>
      <c r="B587" s="1" t="s">
        <v>148</v>
      </c>
      <c r="C587" s="2">
        <v>1423</v>
      </c>
      <c r="D587" s="1" t="s">
        <v>7</v>
      </c>
      <c r="E587" s="1" t="s">
        <v>153</v>
      </c>
      <c r="F587" s="1">
        <v>2021</v>
      </c>
      <c r="G587" s="1" t="str">
        <f t="shared" si="18"/>
        <v>OTIS</v>
      </c>
      <c r="H587" s="1" t="str">
        <f t="shared" si="19"/>
        <v>Non-Fluoridated</v>
      </c>
    </row>
    <row r="588" spans="1:8" x14ac:dyDescent="0.35">
      <c r="A588" s="1" t="s">
        <v>80</v>
      </c>
      <c r="B588" s="1" t="s">
        <v>6</v>
      </c>
      <c r="C588" s="2">
        <v>13967</v>
      </c>
      <c r="D588" s="1">
        <v>1987</v>
      </c>
      <c r="E588" s="1" t="s">
        <v>7</v>
      </c>
      <c r="F588" s="1">
        <v>2021</v>
      </c>
      <c r="G588" s="1" t="str">
        <f t="shared" si="18"/>
        <v>OXFORD</v>
      </c>
      <c r="H588" s="1" t="str">
        <f t="shared" si="19"/>
        <v>Fully Fluoridated</v>
      </c>
    </row>
    <row r="589" spans="1:8" x14ac:dyDescent="0.35">
      <c r="A589" s="1" t="s">
        <v>293</v>
      </c>
      <c r="B589" s="1" t="s">
        <v>148</v>
      </c>
      <c r="C589" s="2">
        <v>12236</v>
      </c>
      <c r="D589" s="1" t="s">
        <v>7</v>
      </c>
      <c r="E589" s="1" t="s">
        <v>149</v>
      </c>
      <c r="F589" s="1">
        <v>2021</v>
      </c>
      <c r="G589" s="1" t="str">
        <f t="shared" si="18"/>
        <v>PALMER</v>
      </c>
      <c r="H589" s="1" t="str">
        <f t="shared" si="19"/>
        <v>Non-Fluoridated</v>
      </c>
    </row>
    <row r="590" spans="1:8" x14ac:dyDescent="0.35">
      <c r="A590" s="1" t="s">
        <v>294</v>
      </c>
      <c r="B590" s="1" t="s">
        <v>148</v>
      </c>
      <c r="C590" s="2">
        <v>4961</v>
      </c>
      <c r="D590" s="1" t="s">
        <v>7</v>
      </c>
      <c r="E590" s="1" t="s">
        <v>149</v>
      </c>
      <c r="F590" s="1">
        <v>2021</v>
      </c>
      <c r="G590" s="1" t="str">
        <f t="shared" si="18"/>
        <v>PAXTON</v>
      </c>
      <c r="H590" s="1" t="str">
        <f t="shared" si="19"/>
        <v>Non-Fluoridated</v>
      </c>
    </row>
    <row r="591" spans="1:8" x14ac:dyDescent="0.35">
      <c r="A591" s="1" t="s">
        <v>81</v>
      </c>
      <c r="B591" s="1" t="s">
        <v>6</v>
      </c>
      <c r="C591" s="2">
        <v>53004</v>
      </c>
      <c r="D591" s="1">
        <v>1983</v>
      </c>
      <c r="E591" s="1" t="s">
        <v>7</v>
      </c>
      <c r="F591" s="1">
        <v>2021</v>
      </c>
      <c r="G591" s="1" t="str">
        <f t="shared" si="18"/>
        <v>PEABODY</v>
      </c>
      <c r="H591" s="1" t="str">
        <f t="shared" si="19"/>
        <v>Fully Fluoridated</v>
      </c>
    </row>
    <row r="592" spans="1:8" x14ac:dyDescent="0.35">
      <c r="A592" s="1" t="s">
        <v>142</v>
      </c>
      <c r="B592" s="1" t="s">
        <v>128</v>
      </c>
      <c r="C592" s="2">
        <v>1348</v>
      </c>
      <c r="D592" s="1">
        <v>1987</v>
      </c>
      <c r="E592" s="1" t="s">
        <v>387</v>
      </c>
      <c r="F592" s="1">
        <v>2021</v>
      </c>
      <c r="G592" s="1" t="str">
        <f t="shared" si="18"/>
        <v>PELHAM</v>
      </c>
      <c r="H592" s="1" t="str">
        <f t="shared" si="19"/>
        <v>Partially Fluoridated</v>
      </c>
    </row>
    <row r="593" spans="1:8" x14ac:dyDescent="0.35">
      <c r="A593" s="1" t="s">
        <v>82</v>
      </c>
      <c r="B593" s="1" t="s">
        <v>6</v>
      </c>
      <c r="C593" s="2">
        <v>18455</v>
      </c>
      <c r="D593" s="1">
        <v>1969</v>
      </c>
      <c r="E593" s="1" t="s">
        <v>7</v>
      </c>
      <c r="F593" s="1">
        <v>2021</v>
      </c>
      <c r="G593" s="1" t="str">
        <f t="shared" si="18"/>
        <v>PEMBROKE</v>
      </c>
      <c r="H593" s="1" t="str">
        <f t="shared" si="19"/>
        <v>Fully Fluoridated</v>
      </c>
    </row>
    <row r="594" spans="1:8" x14ac:dyDescent="0.35">
      <c r="A594" s="1" t="s">
        <v>295</v>
      </c>
      <c r="B594" s="1" t="s">
        <v>148</v>
      </c>
      <c r="C594" s="2">
        <v>12113</v>
      </c>
      <c r="D594" s="1" t="s">
        <v>7</v>
      </c>
      <c r="E594" s="1" t="s">
        <v>149</v>
      </c>
      <c r="F594" s="1">
        <v>2021</v>
      </c>
      <c r="G594" s="1" t="str">
        <f t="shared" si="18"/>
        <v>PEPPERELL</v>
      </c>
      <c r="H594" s="1" t="str">
        <f t="shared" si="19"/>
        <v>Non-Fluoridated</v>
      </c>
    </row>
    <row r="595" spans="1:8" x14ac:dyDescent="0.35">
      <c r="A595" s="1" t="s">
        <v>296</v>
      </c>
      <c r="B595" s="1" t="s">
        <v>148</v>
      </c>
      <c r="C595" s="1">
        <v>732</v>
      </c>
      <c r="D595" s="1" t="s">
        <v>7</v>
      </c>
      <c r="E595" s="1" t="s">
        <v>153</v>
      </c>
      <c r="F595" s="1">
        <v>2021</v>
      </c>
      <c r="G595" s="1" t="str">
        <f t="shared" si="18"/>
        <v>PERU</v>
      </c>
      <c r="H595" s="1" t="str">
        <f t="shared" si="19"/>
        <v>Non-Fluoridated</v>
      </c>
    </row>
    <row r="596" spans="1:8" x14ac:dyDescent="0.35">
      <c r="A596" s="1" t="s">
        <v>297</v>
      </c>
      <c r="B596" s="1" t="s">
        <v>148</v>
      </c>
      <c r="C596" s="2">
        <v>1142</v>
      </c>
      <c r="D596" s="1" t="s">
        <v>7</v>
      </c>
      <c r="E596" s="1" t="s">
        <v>153</v>
      </c>
      <c r="F596" s="1">
        <v>2021</v>
      </c>
      <c r="G596" s="1" t="str">
        <f t="shared" si="18"/>
        <v>PETERSHAM</v>
      </c>
      <c r="H596" s="1" t="str">
        <f t="shared" si="19"/>
        <v>Non-Fluoridated</v>
      </c>
    </row>
    <row r="597" spans="1:8" x14ac:dyDescent="0.35">
      <c r="A597" s="1" t="s">
        <v>298</v>
      </c>
      <c r="B597" s="1" t="s">
        <v>148</v>
      </c>
      <c r="C597" s="2">
        <v>1915</v>
      </c>
      <c r="D597" s="1" t="s">
        <v>7</v>
      </c>
      <c r="E597" s="1" t="s">
        <v>153</v>
      </c>
      <c r="F597" s="1">
        <v>2021</v>
      </c>
      <c r="G597" s="1" t="str">
        <f t="shared" si="18"/>
        <v>PHILLIPSTON</v>
      </c>
      <c r="H597" s="1" t="str">
        <f t="shared" si="19"/>
        <v>Non-Fluoridated</v>
      </c>
    </row>
    <row r="598" spans="1:8" x14ac:dyDescent="0.35">
      <c r="A598" s="1" t="s">
        <v>299</v>
      </c>
      <c r="B598" s="1" t="s">
        <v>148</v>
      </c>
      <c r="C598" s="2">
        <v>42514</v>
      </c>
      <c r="D598" s="1" t="s">
        <v>7</v>
      </c>
      <c r="E598" s="1" t="s">
        <v>149</v>
      </c>
      <c r="F598" s="1">
        <v>2021</v>
      </c>
      <c r="G598" s="1" t="str">
        <f t="shared" si="18"/>
        <v>PITTSFIELD</v>
      </c>
      <c r="H598" s="1" t="str">
        <f t="shared" si="19"/>
        <v>Non-Fluoridated</v>
      </c>
    </row>
    <row r="599" spans="1:8" x14ac:dyDescent="0.35">
      <c r="A599" s="1" t="s">
        <v>300</v>
      </c>
      <c r="B599" s="1" t="s">
        <v>148</v>
      </c>
      <c r="C599" s="1">
        <v>688</v>
      </c>
      <c r="D599" s="1" t="s">
        <v>7</v>
      </c>
      <c r="E599" s="1" t="s">
        <v>153</v>
      </c>
      <c r="F599" s="1">
        <v>2021</v>
      </c>
      <c r="G599" s="1" t="str">
        <f t="shared" si="18"/>
        <v>PLAINFIELD</v>
      </c>
      <c r="H599" s="1" t="str">
        <f t="shared" si="19"/>
        <v>Non-Fluoridated</v>
      </c>
    </row>
    <row r="600" spans="1:8" x14ac:dyDescent="0.35">
      <c r="A600" s="1" t="s">
        <v>301</v>
      </c>
      <c r="B600" s="1" t="s">
        <v>148</v>
      </c>
      <c r="C600" s="2">
        <v>9227</v>
      </c>
      <c r="D600" s="1" t="s">
        <v>7</v>
      </c>
      <c r="E600" s="1" t="s">
        <v>149</v>
      </c>
      <c r="F600" s="1">
        <v>2021</v>
      </c>
      <c r="G600" s="1" t="str">
        <f t="shared" si="18"/>
        <v>PLAINVILLE</v>
      </c>
      <c r="H600" s="1" t="str">
        <f t="shared" si="19"/>
        <v>Non-Fluoridated</v>
      </c>
    </row>
    <row r="601" spans="1:8" x14ac:dyDescent="0.35">
      <c r="A601" s="1" t="s">
        <v>302</v>
      </c>
      <c r="B601" s="1" t="s">
        <v>148</v>
      </c>
      <c r="C601" s="2">
        <v>60991</v>
      </c>
      <c r="D601" s="1" t="s">
        <v>7</v>
      </c>
      <c r="E601" s="1" t="s">
        <v>149</v>
      </c>
      <c r="F601" s="1">
        <v>2021</v>
      </c>
      <c r="G601" s="1" t="str">
        <f t="shared" si="18"/>
        <v>PLYMOUTH</v>
      </c>
      <c r="H601" s="1" t="str">
        <f t="shared" si="19"/>
        <v>Non-Fluoridated</v>
      </c>
    </row>
    <row r="602" spans="1:8" x14ac:dyDescent="0.35">
      <c r="A602" s="1" t="s">
        <v>303</v>
      </c>
      <c r="B602" s="1" t="s">
        <v>148</v>
      </c>
      <c r="C602" s="2">
        <v>2979</v>
      </c>
      <c r="D602" s="1" t="s">
        <v>7</v>
      </c>
      <c r="E602" s="1" t="s">
        <v>153</v>
      </c>
      <c r="F602" s="1">
        <v>2021</v>
      </c>
      <c r="G602" s="1" t="str">
        <f t="shared" si="18"/>
        <v>PLYMPTON</v>
      </c>
      <c r="H602" s="1" t="str">
        <f t="shared" si="19"/>
        <v>Non-Fluoridated</v>
      </c>
    </row>
    <row r="603" spans="1:8" x14ac:dyDescent="0.35">
      <c r="A603" s="1" t="s">
        <v>304</v>
      </c>
      <c r="B603" s="1" t="s">
        <v>148</v>
      </c>
      <c r="C603" s="2">
        <v>3466</v>
      </c>
      <c r="D603" s="1" t="s">
        <v>7</v>
      </c>
      <c r="E603" s="1" t="s">
        <v>153</v>
      </c>
      <c r="F603" s="1">
        <v>2021</v>
      </c>
      <c r="G603" s="1" t="str">
        <f t="shared" si="18"/>
        <v>PRINCETON</v>
      </c>
      <c r="H603" s="1" t="str">
        <f t="shared" si="19"/>
        <v>Non-Fluoridated</v>
      </c>
    </row>
    <row r="604" spans="1:8" x14ac:dyDescent="0.35">
      <c r="A604" s="1" t="s">
        <v>305</v>
      </c>
      <c r="B604" s="1" t="s">
        <v>148</v>
      </c>
      <c r="C604" s="2">
        <v>2972</v>
      </c>
      <c r="D604" s="1" t="s">
        <v>7</v>
      </c>
      <c r="E604" s="1" t="s">
        <v>149</v>
      </c>
      <c r="F604" s="1">
        <v>2021</v>
      </c>
      <c r="G604" s="1" t="str">
        <f t="shared" si="18"/>
        <v>PROVINCETOWN</v>
      </c>
      <c r="H604" s="1" t="str">
        <f t="shared" si="19"/>
        <v>Non-Fluoridated</v>
      </c>
    </row>
    <row r="605" spans="1:8" x14ac:dyDescent="0.35">
      <c r="A605" s="1" t="s">
        <v>83</v>
      </c>
      <c r="B605" s="1" t="s">
        <v>6</v>
      </c>
      <c r="C605" s="2">
        <v>94389</v>
      </c>
      <c r="D605" s="1">
        <v>1978</v>
      </c>
      <c r="E605" s="1" t="s">
        <v>7</v>
      </c>
      <c r="F605" s="1">
        <v>2021</v>
      </c>
      <c r="G605" s="1" t="str">
        <f t="shared" si="18"/>
        <v>QUINCY</v>
      </c>
      <c r="H605" s="1" t="str">
        <f t="shared" si="19"/>
        <v>Fully Fluoridated</v>
      </c>
    </row>
    <row r="606" spans="1:8" x14ac:dyDescent="0.35">
      <c r="A606" s="1" t="s">
        <v>306</v>
      </c>
      <c r="B606" s="1" t="s">
        <v>148</v>
      </c>
      <c r="C606" s="2">
        <v>34214</v>
      </c>
      <c r="D606" s="1" t="s">
        <v>7</v>
      </c>
      <c r="E606" s="1" t="s">
        <v>149</v>
      </c>
      <c r="F606" s="1">
        <v>2021</v>
      </c>
      <c r="G606" s="1" t="str">
        <f t="shared" si="18"/>
        <v>RANDOLPH</v>
      </c>
      <c r="H606" s="1" t="str">
        <f t="shared" si="19"/>
        <v>Non-Fluoridated</v>
      </c>
    </row>
    <row r="607" spans="1:8" x14ac:dyDescent="0.35">
      <c r="A607" s="1" t="s">
        <v>307</v>
      </c>
      <c r="B607" s="1" t="s">
        <v>148</v>
      </c>
      <c r="C607" s="2">
        <v>14346</v>
      </c>
      <c r="D607" s="1" t="s">
        <v>7</v>
      </c>
      <c r="E607" s="1" t="s">
        <v>149</v>
      </c>
      <c r="F607" s="1">
        <v>2021</v>
      </c>
      <c r="G607" s="1" t="str">
        <f t="shared" si="18"/>
        <v>RAYNHAM</v>
      </c>
      <c r="H607" s="1" t="str">
        <f t="shared" si="19"/>
        <v>Non-Fluoridated</v>
      </c>
    </row>
    <row r="608" spans="1:8" x14ac:dyDescent="0.35">
      <c r="A608" s="1" t="s">
        <v>84</v>
      </c>
      <c r="B608" s="1" t="s">
        <v>6</v>
      </c>
      <c r="C608" s="2">
        <v>25236</v>
      </c>
      <c r="D608" s="1">
        <v>1970</v>
      </c>
      <c r="E608" s="1" t="s">
        <v>7</v>
      </c>
      <c r="F608" s="1">
        <v>2021</v>
      </c>
      <c r="G608" s="1" t="str">
        <f t="shared" si="18"/>
        <v>READING</v>
      </c>
      <c r="H608" s="1" t="str">
        <f t="shared" si="19"/>
        <v>Fully Fluoridated</v>
      </c>
    </row>
    <row r="609" spans="1:8" x14ac:dyDescent="0.35">
      <c r="A609" s="1" t="s">
        <v>308</v>
      </c>
      <c r="B609" s="1" t="s">
        <v>148</v>
      </c>
      <c r="C609" s="2">
        <v>12285</v>
      </c>
      <c r="D609" s="1" t="s">
        <v>7</v>
      </c>
      <c r="E609" s="1" t="s">
        <v>153</v>
      </c>
      <c r="F609" s="1">
        <v>2021</v>
      </c>
      <c r="G609" s="1" t="str">
        <f t="shared" si="18"/>
        <v>REHOBOTH</v>
      </c>
      <c r="H609" s="1" t="str">
        <f t="shared" si="19"/>
        <v>Non-Fluoridated</v>
      </c>
    </row>
    <row r="610" spans="1:8" x14ac:dyDescent="0.35">
      <c r="A610" s="1" t="s">
        <v>85</v>
      </c>
      <c r="B610" s="1" t="s">
        <v>6</v>
      </c>
      <c r="C610" s="2">
        <v>53400</v>
      </c>
      <c r="D610" s="1">
        <v>1978</v>
      </c>
      <c r="E610" s="1" t="s">
        <v>7</v>
      </c>
      <c r="F610" s="1">
        <v>2021</v>
      </c>
      <c r="G610" s="1" t="str">
        <f t="shared" si="18"/>
        <v>REVERE</v>
      </c>
      <c r="H610" s="1" t="str">
        <f t="shared" si="19"/>
        <v>Fully Fluoridated</v>
      </c>
    </row>
    <row r="611" spans="1:8" x14ac:dyDescent="0.35">
      <c r="A611" s="1" t="s">
        <v>309</v>
      </c>
      <c r="B611" s="1" t="s">
        <v>148</v>
      </c>
      <c r="C611" s="2">
        <v>1404</v>
      </c>
      <c r="D611" s="1" t="s">
        <v>7</v>
      </c>
      <c r="E611" s="1" t="s">
        <v>153</v>
      </c>
      <c r="F611" s="1">
        <v>2021</v>
      </c>
      <c r="G611" s="1" t="str">
        <f t="shared" si="18"/>
        <v>RICHMOND</v>
      </c>
      <c r="H611" s="1" t="str">
        <f t="shared" si="19"/>
        <v>Non-Fluoridated</v>
      </c>
    </row>
    <row r="612" spans="1:8" x14ac:dyDescent="0.35">
      <c r="A612" s="1" t="s">
        <v>310</v>
      </c>
      <c r="B612" s="1" t="s">
        <v>148</v>
      </c>
      <c r="C612" s="2">
        <v>5646</v>
      </c>
      <c r="D612" s="1" t="s">
        <v>7</v>
      </c>
      <c r="E612" s="1" t="s">
        <v>153</v>
      </c>
      <c r="F612" s="1">
        <v>2021</v>
      </c>
      <c r="G612" s="1" t="str">
        <f t="shared" si="18"/>
        <v>ROCHESTER</v>
      </c>
      <c r="H612" s="1" t="str">
        <f t="shared" si="19"/>
        <v>Non-Fluoridated</v>
      </c>
    </row>
    <row r="613" spans="1:8" x14ac:dyDescent="0.35">
      <c r="A613" s="1" t="s">
        <v>311</v>
      </c>
      <c r="B613" s="1" t="s">
        <v>148</v>
      </c>
      <c r="C613" s="2">
        <v>18010</v>
      </c>
      <c r="D613" s="1" t="s">
        <v>7</v>
      </c>
      <c r="E613" s="1" t="s">
        <v>149</v>
      </c>
      <c r="F613" s="1">
        <v>2021</v>
      </c>
      <c r="G613" s="1" t="str">
        <f t="shared" si="18"/>
        <v>ROCKLAND</v>
      </c>
      <c r="H613" s="1" t="str">
        <f t="shared" si="19"/>
        <v>Non-Fluoridated</v>
      </c>
    </row>
    <row r="614" spans="1:8" x14ac:dyDescent="0.35">
      <c r="A614" s="1" t="s">
        <v>86</v>
      </c>
      <c r="B614" s="1" t="s">
        <v>6</v>
      </c>
      <c r="C614" s="2">
        <v>7269</v>
      </c>
      <c r="D614" s="1">
        <v>1984</v>
      </c>
      <c r="E614" s="1" t="s">
        <v>7</v>
      </c>
      <c r="F614" s="1">
        <v>2021</v>
      </c>
      <c r="G614" s="1" t="str">
        <f t="shared" si="18"/>
        <v>ROCKPORT</v>
      </c>
      <c r="H614" s="1" t="str">
        <f t="shared" si="19"/>
        <v>Fully Fluoridated</v>
      </c>
    </row>
    <row r="615" spans="1:8" x14ac:dyDescent="0.35">
      <c r="A615" s="1" t="s">
        <v>312</v>
      </c>
      <c r="B615" s="1" t="s">
        <v>148</v>
      </c>
      <c r="C615" s="1">
        <v>445</v>
      </c>
      <c r="D615" s="1" t="s">
        <v>7</v>
      </c>
      <c r="E615" s="1" t="s">
        <v>153</v>
      </c>
      <c r="F615" s="1">
        <v>2021</v>
      </c>
      <c r="G615" s="1" t="str">
        <f t="shared" si="18"/>
        <v>ROWE</v>
      </c>
      <c r="H615" s="1" t="str">
        <f t="shared" si="19"/>
        <v>Non-Fluoridated</v>
      </c>
    </row>
    <row r="616" spans="1:8" x14ac:dyDescent="0.35">
      <c r="A616" s="1" t="s">
        <v>313</v>
      </c>
      <c r="B616" s="1" t="s">
        <v>148</v>
      </c>
      <c r="C616" s="2">
        <v>6375</v>
      </c>
      <c r="D616" s="1" t="s">
        <v>7</v>
      </c>
      <c r="E616" s="1" t="s">
        <v>149</v>
      </c>
      <c r="F616" s="1">
        <v>2021</v>
      </c>
      <c r="G616" s="1" t="str">
        <f t="shared" si="18"/>
        <v>ROWLEY</v>
      </c>
      <c r="H616" s="1" t="str">
        <f t="shared" si="19"/>
        <v>Non-Fluoridated</v>
      </c>
    </row>
    <row r="617" spans="1:8" x14ac:dyDescent="0.35">
      <c r="A617" s="1" t="s">
        <v>87</v>
      </c>
      <c r="B617" s="1" t="s">
        <v>128</v>
      </c>
      <c r="C617" s="2">
        <v>1451</v>
      </c>
      <c r="E617" s="1" t="s">
        <v>388</v>
      </c>
      <c r="F617" s="1">
        <v>2021</v>
      </c>
      <c r="G617" s="1" t="str">
        <f t="shared" si="18"/>
        <v>ROYALSTON</v>
      </c>
      <c r="H617" s="1" t="str">
        <f t="shared" si="19"/>
        <v>Partially Fluoridated</v>
      </c>
    </row>
    <row r="618" spans="1:8" x14ac:dyDescent="0.35">
      <c r="A618" s="1" t="s">
        <v>374</v>
      </c>
      <c r="B618" s="1" t="s">
        <v>148</v>
      </c>
      <c r="C618" s="2">
        <v>1524</v>
      </c>
      <c r="D618" s="1" t="s">
        <v>7</v>
      </c>
      <c r="E618" s="1" t="s">
        <v>149</v>
      </c>
      <c r="F618" s="1">
        <v>2021</v>
      </c>
      <c r="G618" s="1" t="str">
        <f t="shared" si="18"/>
        <v>RUSSELL</v>
      </c>
      <c r="H618" s="1" t="str">
        <f t="shared" si="19"/>
        <v>Non-Fluoridated</v>
      </c>
    </row>
    <row r="619" spans="1:8" x14ac:dyDescent="0.35">
      <c r="A619" s="1" t="s">
        <v>88</v>
      </c>
      <c r="B619" s="1" t="s">
        <v>6</v>
      </c>
      <c r="C619" s="2">
        <v>8799</v>
      </c>
      <c r="D619" s="1">
        <v>1985</v>
      </c>
      <c r="E619" s="1" t="s">
        <v>7</v>
      </c>
      <c r="F619" s="1">
        <v>2021</v>
      </c>
      <c r="G619" s="1" t="str">
        <f t="shared" si="18"/>
        <v>RUTLAND</v>
      </c>
      <c r="H619" s="1" t="str">
        <f t="shared" si="19"/>
        <v>Fully Fluoridated</v>
      </c>
    </row>
    <row r="620" spans="1:8" x14ac:dyDescent="0.35">
      <c r="A620" s="1" t="s">
        <v>89</v>
      </c>
      <c r="B620" s="1" t="s">
        <v>6</v>
      </c>
      <c r="C620" s="2">
        <v>43350</v>
      </c>
      <c r="D620" s="1">
        <v>1952</v>
      </c>
      <c r="E620" s="1" t="s">
        <v>7</v>
      </c>
      <c r="F620" s="1">
        <v>2021</v>
      </c>
      <c r="G620" s="1" t="str">
        <f t="shared" si="18"/>
        <v>SALEM</v>
      </c>
      <c r="H620" s="1" t="str">
        <f t="shared" si="19"/>
        <v>Fully Fluoridated</v>
      </c>
    </row>
    <row r="621" spans="1:8" x14ac:dyDescent="0.35">
      <c r="A621" s="1" t="s">
        <v>314</v>
      </c>
      <c r="B621" s="1" t="s">
        <v>148</v>
      </c>
      <c r="C621" s="2">
        <v>9465</v>
      </c>
      <c r="D621" s="1" t="s">
        <v>7</v>
      </c>
      <c r="E621" s="1" t="s">
        <v>149</v>
      </c>
      <c r="F621" s="1">
        <v>2021</v>
      </c>
      <c r="G621" s="1" t="str">
        <f t="shared" si="18"/>
        <v>SALISBURY</v>
      </c>
      <c r="H621" s="1" t="str">
        <f t="shared" si="19"/>
        <v>Non-Fluoridated</v>
      </c>
    </row>
    <row r="622" spans="1:8" x14ac:dyDescent="0.35">
      <c r="A622" s="1" t="s">
        <v>315</v>
      </c>
      <c r="B622" s="1" t="s">
        <v>148</v>
      </c>
      <c r="C622" s="1">
        <v>891</v>
      </c>
      <c r="D622" s="1" t="s">
        <v>7</v>
      </c>
      <c r="E622" s="1" t="s">
        <v>153</v>
      </c>
      <c r="F622" s="1">
        <v>2021</v>
      </c>
      <c r="G622" s="1" t="str">
        <f t="shared" si="18"/>
        <v>SANDISFIELD</v>
      </c>
      <c r="H622" s="1" t="str">
        <f t="shared" si="19"/>
        <v>Non-Fluoridated</v>
      </c>
    </row>
    <row r="623" spans="1:8" x14ac:dyDescent="0.35">
      <c r="A623" s="1" t="s">
        <v>316</v>
      </c>
      <c r="B623" s="1" t="s">
        <v>148</v>
      </c>
      <c r="C623" s="2">
        <v>20256</v>
      </c>
      <c r="D623" s="1" t="s">
        <v>7</v>
      </c>
      <c r="E623" s="1" t="s">
        <v>149</v>
      </c>
      <c r="F623" s="1">
        <v>2021</v>
      </c>
      <c r="G623" s="1" t="str">
        <f t="shared" si="18"/>
        <v>SANDWICH</v>
      </c>
      <c r="H623" s="1" t="str">
        <f t="shared" si="19"/>
        <v>Non-Fluoridated</v>
      </c>
    </row>
    <row r="624" spans="1:8" x14ac:dyDescent="0.35">
      <c r="A624" s="1" t="s">
        <v>90</v>
      </c>
      <c r="B624" s="1" t="s">
        <v>6</v>
      </c>
      <c r="C624" s="2">
        <v>28326</v>
      </c>
      <c r="D624" s="1">
        <v>1978</v>
      </c>
      <c r="E624" s="1" t="s">
        <v>7</v>
      </c>
      <c r="F624" s="1">
        <v>2021</v>
      </c>
      <c r="G624" s="1" t="str">
        <f t="shared" si="18"/>
        <v>SAUGUS</v>
      </c>
      <c r="H624" s="1" t="str">
        <f t="shared" si="19"/>
        <v>Fully Fluoridated</v>
      </c>
    </row>
    <row r="625" spans="1:8" x14ac:dyDescent="0.35">
      <c r="A625" s="1" t="s">
        <v>317</v>
      </c>
      <c r="B625" s="1" t="s">
        <v>148</v>
      </c>
      <c r="C625" s="1">
        <v>701</v>
      </c>
      <c r="D625" s="1" t="s">
        <v>7</v>
      </c>
      <c r="E625" s="1" t="s">
        <v>153</v>
      </c>
      <c r="F625" s="1">
        <v>2021</v>
      </c>
      <c r="G625" s="1" t="str">
        <f t="shared" si="18"/>
        <v>SAVOY</v>
      </c>
      <c r="H625" s="1" t="str">
        <f t="shared" si="19"/>
        <v>Non-Fluoridated</v>
      </c>
    </row>
    <row r="626" spans="1:8" x14ac:dyDescent="0.35">
      <c r="A626" s="1" t="s">
        <v>91</v>
      </c>
      <c r="B626" s="1" t="s">
        <v>6</v>
      </c>
      <c r="C626" s="2">
        <v>18839</v>
      </c>
      <c r="D626" s="1">
        <v>1954</v>
      </c>
      <c r="E626" s="1" t="s">
        <v>7</v>
      </c>
      <c r="F626" s="1">
        <v>2021</v>
      </c>
      <c r="G626" s="1" t="str">
        <f t="shared" si="18"/>
        <v>SCITUATE</v>
      </c>
      <c r="H626" s="1" t="str">
        <f t="shared" si="19"/>
        <v>Fully Fluoridated</v>
      </c>
    </row>
    <row r="627" spans="1:8" x14ac:dyDescent="0.35">
      <c r="A627" s="1" t="s">
        <v>92</v>
      </c>
      <c r="B627" s="1" t="s">
        <v>6</v>
      </c>
      <c r="C627" s="2">
        <v>15613</v>
      </c>
      <c r="D627" s="1">
        <v>1952</v>
      </c>
      <c r="E627" s="1" t="s">
        <v>7</v>
      </c>
      <c r="F627" s="1">
        <v>2021</v>
      </c>
      <c r="G627" s="1" t="str">
        <f t="shared" si="18"/>
        <v>SEEKONK</v>
      </c>
      <c r="H627" s="1" t="str">
        <f t="shared" si="19"/>
        <v>Fully Fluoridated</v>
      </c>
    </row>
    <row r="628" spans="1:8" x14ac:dyDescent="0.35">
      <c r="A628" s="1" t="s">
        <v>93</v>
      </c>
      <c r="B628" s="1" t="s">
        <v>6</v>
      </c>
      <c r="C628" s="2">
        <v>18666</v>
      </c>
      <c r="D628" s="1">
        <v>1953</v>
      </c>
      <c r="E628" s="1" t="s">
        <v>7</v>
      </c>
      <c r="F628" s="1">
        <v>2021</v>
      </c>
      <c r="G628" s="1" t="str">
        <f t="shared" si="18"/>
        <v>SHARON</v>
      </c>
      <c r="H628" s="1" t="str">
        <f t="shared" si="19"/>
        <v>Fully Fluoridated</v>
      </c>
    </row>
    <row r="629" spans="1:8" x14ac:dyDescent="0.35">
      <c r="A629" s="1" t="s">
        <v>318</v>
      </c>
      <c r="B629" s="1" t="s">
        <v>148</v>
      </c>
      <c r="C629" s="2">
        <v>3146</v>
      </c>
      <c r="D629" s="1" t="s">
        <v>7</v>
      </c>
      <c r="E629" s="1" t="s">
        <v>149</v>
      </c>
      <c r="F629" s="1">
        <v>2021</v>
      </c>
      <c r="G629" s="1" t="str">
        <f t="shared" si="18"/>
        <v>SHEFFIELD</v>
      </c>
      <c r="H629" s="1" t="str">
        <f t="shared" si="19"/>
        <v>Non-Fluoridated</v>
      </c>
    </row>
    <row r="630" spans="1:8" x14ac:dyDescent="0.35">
      <c r="A630" s="1" t="s">
        <v>319</v>
      </c>
      <c r="B630" s="1" t="s">
        <v>148</v>
      </c>
      <c r="C630" s="2">
        <v>1411</v>
      </c>
      <c r="D630" s="1" t="s">
        <v>7</v>
      </c>
      <c r="E630" s="1" t="s">
        <v>149</v>
      </c>
      <c r="F630" s="1">
        <v>2021</v>
      </c>
      <c r="G630" s="1" t="str">
        <f t="shared" si="18"/>
        <v>SHELBURNE</v>
      </c>
      <c r="H630" s="1" t="str">
        <f t="shared" si="19"/>
        <v>Non-Fluoridated</v>
      </c>
    </row>
    <row r="631" spans="1:8" x14ac:dyDescent="0.35">
      <c r="A631" s="1" t="s">
        <v>320</v>
      </c>
      <c r="B631" s="1" t="s">
        <v>148</v>
      </c>
      <c r="C631" s="2">
        <v>4324</v>
      </c>
      <c r="D631" s="1" t="s">
        <v>7</v>
      </c>
      <c r="E631" s="1" t="s">
        <v>153</v>
      </c>
      <c r="F631" s="1">
        <v>2021</v>
      </c>
      <c r="G631" s="1" t="str">
        <f t="shared" si="18"/>
        <v>SHERBORN</v>
      </c>
      <c r="H631" s="1" t="str">
        <f t="shared" si="19"/>
        <v>Non-Fluoridated</v>
      </c>
    </row>
    <row r="632" spans="1:8" x14ac:dyDescent="0.35">
      <c r="A632" s="1" t="s">
        <v>321</v>
      </c>
      <c r="B632" s="1" t="s">
        <v>148</v>
      </c>
      <c r="C632" s="2">
        <v>7616</v>
      </c>
      <c r="D632" s="1" t="s">
        <v>7</v>
      </c>
      <c r="E632" s="1" t="s">
        <v>149</v>
      </c>
      <c r="F632" s="1">
        <v>2021</v>
      </c>
      <c r="G632" s="1" t="str">
        <f t="shared" si="18"/>
        <v>SHIRLEY</v>
      </c>
      <c r="H632" s="1" t="str">
        <f t="shared" si="19"/>
        <v>Non-Fluoridated</v>
      </c>
    </row>
    <row r="633" spans="1:8" x14ac:dyDescent="0.35">
      <c r="A633" s="1" t="s">
        <v>94</v>
      </c>
      <c r="B633" s="1" t="s">
        <v>6</v>
      </c>
      <c r="C633" s="2">
        <v>37683</v>
      </c>
      <c r="D633" s="1">
        <v>1953</v>
      </c>
      <c r="E633" s="1" t="s">
        <v>7</v>
      </c>
      <c r="F633" s="1">
        <v>2021</v>
      </c>
      <c r="G633" s="1" t="str">
        <f t="shared" si="18"/>
        <v>SHREWSBURY</v>
      </c>
      <c r="H633" s="1" t="str">
        <f t="shared" si="19"/>
        <v>Fully Fluoridated</v>
      </c>
    </row>
    <row r="634" spans="1:8" x14ac:dyDescent="0.35">
      <c r="A634" s="1" t="s">
        <v>322</v>
      </c>
      <c r="B634" s="1" t="s">
        <v>148</v>
      </c>
      <c r="C634" s="2">
        <v>1885</v>
      </c>
      <c r="D634" s="1" t="s">
        <v>7</v>
      </c>
      <c r="E634" s="1" t="s">
        <v>153</v>
      </c>
      <c r="F634" s="1">
        <v>2021</v>
      </c>
      <c r="G634" s="1" t="str">
        <f t="shared" si="18"/>
        <v>SHUTESBURY</v>
      </c>
      <c r="H634" s="1" t="str">
        <f t="shared" si="19"/>
        <v>Non-Fluoridated</v>
      </c>
    </row>
    <row r="635" spans="1:8" x14ac:dyDescent="0.35">
      <c r="A635" s="1" t="s">
        <v>95</v>
      </c>
      <c r="B635" s="1" t="s">
        <v>6</v>
      </c>
      <c r="C635" s="2">
        <v>18160</v>
      </c>
      <c r="D635" s="1">
        <v>1969</v>
      </c>
      <c r="E635" s="1" t="s">
        <v>7</v>
      </c>
      <c r="F635" s="1">
        <v>2021</v>
      </c>
      <c r="G635" s="1" t="str">
        <f t="shared" si="18"/>
        <v>SOMERSET</v>
      </c>
      <c r="H635" s="1" t="str">
        <f t="shared" si="19"/>
        <v>Fully Fluoridated</v>
      </c>
    </row>
    <row r="636" spans="1:8" x14ac:dyDescent="0.35">
      <c r="A636" s="1" t="s">
        <v>96</v>
      </c>
      <c r="B636" s="1" t="s">
        <v>6</v>
      </c>
      <c r="C636" s="2">
        <v>81175</v>
      </c>
      <c r="D636" s="1">
        <v>1978</v>
      </c>
      <c r="E636" s="1" t="s">
        <v>7</v>
      </c>
      <c r="F636" s="1">
        <v>2021</v>
      </c>
      <c r="G636" s="1" t="str">
        <f t="shared" si="18"/>
        <v>SOMERVILLE</v>
      </c>
      <c r="H636" s="1" t="str">
        <f t="shared" si="19"/>
        <v>Fully Fluoridated</v>
      </c>
    </row>
    <row r="637" spans="1:8" x14ac:dyDescent="0.35">
      <c r="A637" s="1" t="s">
        <v>323</v>
      </c>
      <c r="B637" s="1" t="s">
        <v>148</v>
      </c>
      <c r="C637" s="2">
        <v>17715</v>
      </c>
      <c r="D637" s="1" t="s">
        <v>7</v>
      </c>
      <c r="E637" s="1" t="s">
        <v>149</v>
      </c>
      <c r="F637" s="1">
        <v>2021</v>
      </c>
      <c r="G637" s="1" t="str">
        <f t="shared" si="18"/>
        <v>SOUTH HADLEY</v>
      </c>
      <c r="H637" s="1" t="str">
        <f t="shared" si="19"/>
        <v>Non-Fluoridated</v>
      </c>
    </row>
    <row r="638" spans="1:8" x14ac:dyDescent="0.35">
      <c r="A638" s="1" t="s">
        <v>324</v>
      </c>
      <c r="B638" s="1" t="s">
        <v>148</v>
      </c>
      <c r="C638" s="2">
        <v>6169</v>
      </c>
      <c r="D638" s="1" t="s">
        <v>7</v>
      </c>
      <c r="E638" s="1" t="s">
        <v>149</v>
      </c>
      <c r="F638" s="1">
        <v>2021</v>
      </c>
      <c r="G638" s="1" t="str">
        <f t="shared" si="18"/>
        <v>SOUTHAMPTON</v>
      </c>
      <c r="H638" s="1" t="str">
        <f t="shared" si="19"/>
        <v>Non-Fluoridated</v>
      </c>
    </row>
    <row r="639" spans="1:8" x14ac:dyDescent="0.35">
      <c r="A639" s="1" t="s">
        <v>97</v>
      </c>
      <c r="B639" s="1" t="s">
        <v>6</v>
      </c>
      <c r="C639" s="2">
        <v>10151</v>
      </c>
      <c r="D639" s="1">
        <v>1996</v>
      </c>
      <c r="E639" s="1" t="s">
        <v>7</v>
      </c>
      <c r="F639" s="1">
        <v>2021</v>
      </c>
      <c r="G639" s="1" t="str">
        <f t="shared" si="18"/>
        <v>SOUTHBOROUGH</v>
      </c>
      <c r="H639" s="1" t="str">
        <f t="shared" si="19"/>
        <v>Fully Fluoridated</v>
      </c>
    </row>
    <row r="640" spans="1:8" x14ac:dyDescent="0.35">
      <c r="A640" s="1" t="s">
        <v>98</v>
      </c>
      <c r="B640" s="1" t="s">
        <v>6</v>
      </c>
      <c r="C640" s="2">
        <v>16865</v>
      </c>
      <c r="D640" s="1">
        <v>1971</v>
      </c>
      <c r="E640" s="1" t="s">
        <v>7</v>
      </c>
      <c r="F640" s="1">
        <v>2021</v>
      </c>
      <c r="G640" s="1" t="str">
        <f t="shared" si="18"/>
        <v>SOUTHBRIDGE</v>
      </c>
      <c r="H640" s="1" t="str">
        <f t="shared" si="19"/>
        <v>Fully Fluoridated</v>
      </c>
    </row>
    <row r="641" spans="1:8" x14ac:dyDescent="0.35">
      <c r="A641" s="1" t="s">
        <v>325</v>
      </c>
      <c r="B641" s="1" t="s">
        <v>148</v>
      </c>
      <c r="C641" s="2">
        <v>9722</v>
      </c>
      <c r="D641" s="1" t="s">
        <v>7</v>
      </c>
      <c r="E641" s="1" t="s">
        <v>149</v>
      </c>
      <c r="F641" s="1">
        <v>2021</v>
      </c>
      <c r="G641" s="1" t="str">
        <f t="shared" si="18"/>
        <v>SOUTHWICK</v>
      </c>
      <c r="H641" s="1" t="str">
        <f t="shared" si="19"/>
        <v>Non-Fluoridated</v>
      </c>
    </row>
    <row r="642" spans="1:8" x14ac:dyDescent="0.35">
      <c r="A642" s="1" t="s">
        <v>326</v>
      </c>
      <c r="B642" s="1" t="s">
        <v>148</v>
      </c>
      <c r="C642" s="2">
        <v>11942</v>
      </c>
      <c r="D642" s="1" t="s">
        <v>7</v>
      </c>
      <c r="E642" s="1" t="s">
        <v>149</v>
      </c>
      <c r="F642" s="1">
        <v>2021</v>
      </c>
      <c r="G642" s="1" t="str">
        <f t="shared" ref="G642:G705" si="20">SUBSTITUTE(UPPER(A642),"*","")</f>
        <v>SPENCER</v>
      </c>
      <c r="H642" s="1" t="str">
        <f t="shared" si="19"/>
        <v>Non-Fluoridated</v>
      </c>
    </row>
    <row r="643" spans="1:8" x14ac:dyDescent="0.35">
      <c r="A643" s="1" t="s">
        <v>327</v>
      </c>
      <c r="B643" s="1" t="s">
        <v>148</v>
      </c>
      <c r="C643" s="2">
        <v>153677</v>
      </c>
      <c r="D643" s="1" t="s">
        <v>7</v>
      </c>
      <c r="E643" s="1" t="s">
        <v>149</v>
      </c>
      <c r="F643" s="1">
        <v>2021</v>
      </c>
      <c r="G643" s="1" t="str">
        <f t="shared" si="20"/>
        <v>SPRINGFIELD</v>
      </c>
      <c r="H643" s="1" t="str">
        <f t="shared" ref="H643:H706" si="21">B643</f>
        <v>Non-Fluoridated</v>
      </c>
    </row>
    <row r="644" spans="1:8" x14ac:dyDescent="0.35">
      <c r="A644" s="1" t="s">
        <v>328</v>
      </c>
      <c r="B644" s="1" t="s">
        <v>148</v>
      </c>
      <c r="C644" s="2">
        <v>8130</v>
      </c>
      <c r="D644" s="1" t="s">
        <v>7</v>
      </c>
      <c r="E644" s="1" t="s">
        <v>149</v>
      </c>
      <c r="F644" s="1">
        <v>2021</v>
      </c>
      <c r="G644" s="1" t="str">
        <f t="shared" si="20"/>
        <v>STERLING</v>
      </c>
      <c r="H644" s="1" t="str">
        <f t="shared" si="21"/>
        <v>Non-Fluoridated</v>
      </c>
    </row>
    <row r="645" spans="1:8" x14ac:dyDescent="0.35">
      <c r="A645" s="1" t="s">
        <v>329</v>
      </c>
      <c r="B645" s="1" t="s">
        <v>148</v>
      </c>
      <c r="C645" s="2">
        <v>1837</v>
      </c>
      <c r="D645" s="1" t="s">
        <v>7</v>
      </c>
      <c r="E645" s="1" t="s">
        <v>149</v>
      </c>
      <c r="F645" s="1">
        <v>2021</v>
      </c>
      <c r="G645" s="1" t="str">
        <f t="shared" si="20"/>
        <v>STOCKBRIDGE</v>
      </c>
      <c r="H645" s="1" t="str">
        <f t="shared" si="21"/>
        <v>Non-Fluoridated</v>
      </c>
    </row>
    <row r="646" spans="1:8" x14ac:dyDescent="0.35">
      <c r="A646" s="1" t="s">
        <v>99</v>
      </c>
      <c r="B646" s="1" t="s">
        <v>6</v>
      </c>
      <c r="C646" s="2">
        <v>23625</v>
      </c>
      <c r="D646" s="1">
        <v>1978</v>
      </c>
      <c r="E646" s="1" t="s">
        <v>7</v>
      </c>
      <c r="F646" s="1">
        <v>2021</v>
      </c>
      <c r="G646" s="1" t="str">
        <f t="shared" si="20"/>
        <v>STONEHAM</v>
      </c>
      <c r="H646" s="1" t="str">
        <f t="shared" si="21"/>
        <v>Fully Fluoridated</v>
      </c>
    </row>
    <row r="647" spans="1:8" x14ac:dyDescent="0.35">
      <c r="A647" s="1" t="s">
        <v>330</v>
      </c>
      <c r="B647" s="1" t="s">
        <v>148</v>
      </c>
      <c r="C647" s="2">
        <v>28742</v>
      </c>
      <c r="D647" s="1" t="s">
        <v>7</v>
      </c>
      <c r="E647" s="1" t="s">
        <v>149</v>
      </c>
      <c r="F647" s="1">
        <v>2021</v>
      </c>
      <c r="G647" s="1" t="str">
        <f t="shared" si="20"/>
        <v>STOUGHTON</v>
      </c>
      <c r="H647" s="1" t="str">
        <f t="shared" si="21"/>
        <v>Non-Fluoridated</v>
      </c>
    </row>
    <row r="648" spans="1:8" x14ac:dyDescent="0.35">
      <c r="A648" s="1" t="s">
        <v>331</v>
      </c>
      <c r="B648" s="1" t="s">
        <v>148</v>
      </c>
      <c r="C648" s="2">
        <v>7159</v>
      </c>
      <c r="D648" s="1" t="s">
        <v>7</v>
      </c>
      <c r="E648" s="1" t="s">
        <v>153</v>
      </c>
      <c r="F648" s="1">
        <v>2021</v>
      </c>
      <c r="G648" s="1" t="str">
        <f t="shared" si="20"/>
        <v>STOW</v>
      </c>
      <c r="H648" s="1" t="str">
        <f t="shared" si="21"/>
        <v>Non-Fluoridated</v>
      </c>
    </row>
    <row r="649" spans="1:8" x14ac:dyDescent="0.35">
      <c r="A649" s="1" t="s">
        <v>100</v>
      </c>
      <c r="B649" s="1" t="s">
        <v>6</v>
      </c>
      <c r="C649" s="2">
        <v>9559</v>
      </c>
      <c r="D649" s="1">
        <v>1990</v>
      </c>
      <c r="E649" s="1" t="s">
        <v>7</v>
      </c>
      <c r="F649" s="1">
        <v>2021</v>
      </c>
      <c r="G649" s="1" t="str">
        <f t="shared" si="20"/>
        <v>STURBRIDGE</v>
      </c>
      <c r="H649" s="1" t="str">
        <f t="shared" si="21"/>
        <v>Fully Fluoridated</v>
      </c>
    </row>
    <row r="650" spans="1:8" x14ac:dyDescent="0.35">
      <c r="A650" s="1" t="s">
        <v>101</v>
      </c>
      <c r="B650" s="1" t="s">
        <v>6</v>
      </c>
      <c r="C650" s="2">
        <v>19248</v>
      </c>
      <c r="D650" s="1">
        <v>1960</v>
      </c>
      <c r="E650" s="1" t="s">
        <v>7</v>
      </c>
      <c r="F650" s="1">
        <v>2021</v>
      </c>
      <c r="G650" s="1" t="str">
        <f t="shared" si="20"/>
        <v>SUDBURY</v>
      </c>
      <c r="H650" s="1" t="str">
        <f t="shared" si="21"/>
        <v>Fully Fluoridated</v>
      </c>
    </row>
    <row r="651" spans="1:8" x14ac:dyDescent="0.35">
      <c r="A651" s="1" t="s">
        <v>332</v>
      </c>
      <c r="B651" s="1" t="s">
        <v>148</v>
      </c>
      <c r="C651" s="2">
        <v>3643</v>
      </c>
      <c r="D651" s="1" t="s">
        <v>7</v>
      </c>
      <c r="E651" s="1" t="s">
        <v>149</v>
      </c>
      <c r="F651" s="1">
        <v>2021</v>
      </c>
      <c r="G651" s="1" t="str">
        <f t="shared" si="20"/>
        <v>SUNDERLAND</v>
      </c>
      <c r="H651" s="1" t="str">
        <f t="shared" si="21"/>
        <v>Non-Fluoridated</v>
      </c>
    </row>
    <row r="652" spans="1:8" x14ac:dyDescent="0.35">
      <c r="A652" s="1" t="s">
        <v>333</v>
      </c>
      <c r="B652" s="1" t="s">
        <v>148</v>
      </c>
      <c r="C652" s="2">
        <v>9506</v>
      </c>
      <c r="D652" s="1" t="s">
        <v>7</v>
      </c>
      <c r="E652" s="1" t="s">
        <v>149</v>
      </c>
      <c r="F652" s="1">
        <v>2021</v>
      </c>
      <c r="G652" s="1" t="str">
        <f t="shared" si="20"/>
        <v>SUTTON</v>
      </c>
      <c r="H652" s="1" t="str">
        <f t="shared" si="21"/>
        <v>Non-Fluoridated</v>
      </c>
    </row>
    <row r="653" spans="1:8" x14ac:dyDescent="0.35">
      <c r="A653" s="1" t="s">
        <v>102</v>
      </c>
      <c r="B653" s="1" t="s">
        <v>6</v>
      </c>
      <c r="C653" s="2">
        <v>15184</v>
      </c>
      <c r="D653" s="1">
        <v>1978</v>
      </c>
      <c r="E653" s="1" t="s">
        <v>7</v>
      </c>
      <c r="F653" s="1">
        <v>2021</v>
      </c>
      <c r="G653" s="1" t="str">
        <f t="shared" si="20"/>
        <v>SWAMPSCOTT</v>
      </c>
      <c r="H653" s="1" t="str">
        <f t="shared" si="21"/>
        <v>Fully Fluoridated</v>
      </c>
    </row>
    <row r="654" spans="1:8" x14ac:dyDescent="0.35">
      <c r="A654" s="1" t="s">
        <v>334</v>
      </c>
      <c r="B654" s="1" t="s">
        <v>6</v>
      </c>
      <c r="C654" s="2">
        <v>16692</v>
      </c>
      <c r="D654" s="1">
        <v>1969</v>
      </c>
      <c r="E654" s="1" t="s">
        <v>7</v>
      </c>
      <c r="F654" s="1">
        <v>2021</v>
      </c>
      <c r="G654" s="1" t="str">
        <f t="shared" si="20"/>
        <v>SWANSEA</v>
      </c>
      <c r="H654" s="1" t="str">
        <f t="shared" si="21"/>
        <v>Fully Fluoridated</v>
      </c>
    </row>
    <row r="655" spans="1:8" x14ac:dyDescent="0.35">
      <c r="A655" s="1" t="s">
        <v>103</v>
      </c>
      <c r="B655" s="1" t="s">
        <v>6</v>
      </c>
      <c r="C655" s="2">
        <v>57327</v>
      </c>
      <c r="D655" s="1">
        <v>1981</v>
      </c>
      <c r="E655" s="1" t="s">
        <v>7</v>
      </c>
      <c r="F655" s="1">
        <v>2021</v>
      </c>
      <c r="G655" s="1" t="str">
        <f t="shared" si="20"/>
        <v>TAUNTON</v>
      </c>
      <c r="H655" s="1" t="str">
        <f t="shared" si="21"/>
        <v>Fully Fluoridated</v>
      </c>
    </row>
    <row r="656" spans="1:8" x14ac:dyDescent="0.35">
      <c r="A656" s="1" t="s">
        <v>104</v>
      </c>
      <c r="B656" s="1" t="s">
        <v>6</v>
      </c>
      <c r="C656" s="2">
        <v>8115</v>
      </c>
      <c r="D656" s="1">
        <v>1951</v>
      </c>
      <c r="E656" s="1" t="s">
        <v>7</v>
      </c>
      <c r="F656" s="1">
        <v>2021</v>
      </c>
      <c r="G656" s="1" t="str">
        <f t="shared" si="20"/>
        <v>TEMPLETON</v>
      </c>
      <c r="H656" s="1" t="str">
        <f t="shared" si="21"/>
        <v>Fully Fluoridated</v>
      </c>
    </row>
    <row r="657" spans="1:8" x14ac:dyDescent="0.35">
      <c r="A657" s="1" t="s">
        <v>105</v>
      </c>
      <c r="B657" s="1" t="s">
        <v>6</v>
      </c>
      <c r="C657" s="2">
        <v>31154</v>
      </c>
      <c r="D657" s="1">
        <v>1983</v>
      </c>
      <c r="E657" s="1" t="s">
        <v>7</v>
      </c>
      <c r="F657" s="1">
        <v>2021</v>
      </c>
      <c r="G657" s="1" t="str">
        <f t="shared" si="20"/>
        <v>TEWKSBURY</v>
      </c>
      <c r="H657" s="1" t="str">
        <f t="shared" si="21"/>
        <v>Fully Fluoridated</v>
      </c>
    </row>
    <row r="658" spans="1:8" x14ac:dyDescent="0.35">
      <c r="A658" s="1" t="s">
        <v>335</v>
      </c>
      <c r="B658" s="1" t="s">
        <v>148</v>
      </c>
      <c r="C658" s="2">
        <v>4132</v>
      </c>
      <c r="D658" s="1" t="s">
        <v>7</v>
      </c>
      <c r="E658" s="1" t="s">
        <v>149</v>
      </c>
      <c r="F658" s="1">
        <v>2021</v>
      </c>
      <c r="G658" s="1" t="str">
        <f t="shared" si="20"/>
        <v>TISBURY</v>
      </c>
      <c r="H658" s="1" t="str">
        <f t="shared" si="21"/>
        <v>Non-Fluoridated</v>
      </c>
    </row>
    <row r="659" spans="1:8" x14ac:dyDescent="0.35">
      <c r="A659" s="1" t="s">
        <v>336</v>
      </c>
      <c r="B659" s="1" t="s">
        <v>148</v>
      </c>
      <c r="C659" s="1">
        <v>467</v>
      </c>
      <c r="D659" s="1" t="s">
        <v>7</v>
      </c>
      <c r="E659" s="1" t="s">
        <v>153</v>
      </c>
      <c r="F659" s="1">
        <v>2021</v>
      </c>
      <c r="G659" s="1" t="str">
        <f t="shared" si="20"/>
        <v>TOLLAND</v>
      </c>
      <c r="H659" s="1" t="str">
        <f t="shared" si="21"/>
        <v>Non-Fluoridated</v>
      </c>
    </row>
    <row r="660" spans="1:8" x14ac:dyDescent="0.35">
      <c r="A660" s="1" t="s">
        <v>106</v>
      </c>
      <c r="B660" s="1" t="s">
        <v>6</v>
      </c>
      <c r="C660" s="2">
        <v>6613</v>
      </c>
      <c r="D660" s="1">
        <v>1953</v>
      </c>
      <c r="E660" s="1" t="s">
        <v>7</v>
      </c>
      <c r="F660" s="1">
        <v>2021</v>
      </c>
      <c r="G660" s="1" t="str">
        <f t="shared" si="20"/>
        <v>TOPSFIELD</v>
      </c>
      <c r="H660" s="1" t="str">
        <f t="shared" si="21"/>
        <v>Fully Fluoridated</v>
      </c>
    </row>
    <row r="661" spans="1:8" x14ac:dyDescent="0.35">
      <c r="A661" s="1" t="s">
        <v>337</v>
      </c>
      <c r="B661" s="1" t="s">
        <v>148</v>
      </c>
      <c r="C661" s="2">
        <v>9497</v>
      </c>
      <c r="D661" s="1" t="s">
        <v>7</v>
      </c>
      <c r="E661" s="1" t="s">
        <v>149</v>
      </c>
      <c r="F661" s="1">
        <v>2021</v>
      </c>
      <c r="G661" s="1" t="str">
        <f t="shared" si="20"/>
        <v>TOWNSEND</v>
      </c>
      <c r="H661" s="1" t="str">
        <f t="shared" si="21"/>
        <v>Non-Fluoridated</v>
      </c>
    </row>
    <row r="662" spans="1:8" x14ac:dyDescent="0.35">
      <c r="A662" s="1" t="s">
        <v>338</v>
      </c>
      <c r="B662" s="1" t="s">
        <v>148</v>
      </c>
      <c r="C662" s="2">
        <v>1076</v>
      </c>
      <c r="D662" s="1" t="s">
        <v>7</v>
      </c>
      <c r="E662" s="1" t="s">
        <v>149</v>
      </c>
      <c r="F662" s="1">
        <v>2021</v>
      </c>
      <c r="G662" s="1" t="str">
        <f t="shared" si="20"/>
        <v>TRURO</v>
      </c>
      <c r="H662" s="1" t="str">
        <f t="shared" si="21"/>
        <v>Non-Fluoridated</v>
      </c>
    </row>
    <row r="663" spans="1:8" x14ac:dyDescent="0.35">
      <c r="A663" s="1" t="s">
        <v>107</v>
      </c>
      <c r="B663" s="1" t="s">
        <v>6</v>
      </c>
      <c r="C663" s="2">
        <v>12442</v>
      </c>
      <c r="D663" s="1">
        <v>1987</v>
      </c>
      <c r="E663" s="1" t="s">
        <v>7</v>
      </c>
      <c r="F663" s="1">
        <v>2021</v>
      </c>
      <c r="G663" s="1" t="str">
        <f t="shared" si="20"/>
        <v>TYNGSBOROUGH</v>
      </c>
      <c r="H663" s="1" t="str">
        <f t="shared" si="21"/>
        <v>Fully Fluoridated</v>
      </c>
    </row>
    <row r="664" spans="1:8" x14ac:dyDescent="0.35">
      <c r="A664" s="1" t="s">
        <v>339</v>
      </c>
      <c r="B664" s="1" t="s">
        <v>148</v>
      </c>
      <c r="C664" s="1">
        <v>513</v>
      </c>
      <c r="D664" s="1" t="s">
        <v>7</v>
      </c>
      <c r="E664" s="1" t="s">
        <v>153</v>
      </c>
      <c r="F664" s="1">
        <v>2021</v>
      </c>
      <c r="G664" s="1" t="str">
        <f t="shared" si="20"/>
        <v>TYRINGHAM</v>
      </c>
      <c r="H664" s="1" t="str">
        <f t="shared" si="21"/>
        <v>Non-Fluoridated</v>
      </c>
    </row>
    <row r="665" spans="1:8" x14ac:dyDescent="0.35">
      <c r="A665" s="1" t="s">
        <v>340</v>
      </c>
      <c r="B665" s="1" t="s">
        <v>148</v>
      </c>
      <c r="C665" s="2">
        <v>7968</v>
      </c>
      <c r="D665" s="1" t="s">
        <v>7</v>
      </c>
      <c r="E665" s="1" t="s">
        <v>149</v>
      </c>
      <c r="F665" s="1">
        <v>2021</v>
      </c>
      <c r="G665" s="1" t="str">
        <f t="shared" si="20"/>
        <v>UPTON</v>
      </c>
      <c r="H665" s="1" t="str">
        <f t="shared" si="21"/>
        <v>Non-Fluoridated</v>
      </c>
    </row>
    <row r="666" spans="1:8" x14ac:dyDescent="0.35">
      <c r="A666" s="1" t="s">
        <v>341</v>
      </c>
      <c r="B666" s="1" t="s">
        <v>148</v>
      </c>
      <c r="C666" s="2">
        <v>14100</v>
      </c>
      <c r="D666" s="1" t="s">
        <v>7</v>
      </c>
      <c r="E666" s="1" t="s">
        <v>149</v>
      </c>
      <c r="F666" s="1">
        <v>2021</v>
      </c>
      <c r="G666" s="1" t="str">
        <f t="shared" si="20"/>
        <v>UXBRIDGE</v>
      </c>
      <c r="H666" s="1" t="str">
        <f t="shared" si="21"/>
        <v>Non-Fluoridated</v>
      </c>
    </row>
    <row r="667" spans="1:8" x14ac:dyDescent="0.35">
      <c r="A667" s="1" t="s">
        <v>108</v>
      </c>
      <c r="B667" s="1" t="s">
        <v>6</v>
      </c>
      <c r="C667" s="2">
        <v>27041</v>
      </c>
      <c r="D667" s="1">
        <v>1978</v>
      </c>
      <c r="E667" s="1" t="s">
        <v>7</v>
      </c>
      <c r="F667" s="1">
        <v>2021</v>
      </c>
      <c r="G667" s="1" t="str">
        <f t="shared" si="20"/>
        <v>WAKEFIELD</v>
      </c>
      <c r="H667" s="1" t="str">
        <f t="shared" si="21"/>
        <v>Fully Fluoridated</v>
      </c>
    </row>
    <row r="668" spans="1:8" x14ac:dyDescent="0.35">
      <c r="A668" s="1" t="s">
        <v>342</v>
      </c>
      <c r="B668" s="1" t="s">
        <v>148</v>
      </c>
      <c r="C668" s="2">
        <v>2087</v>
      </c>
      <c r="D668" s="1" t="s">
        <v>7</v>
      </c>
      <c r="E668" s="1" t="s">
        <v>153</v>
      </c>
      <c r="F668" s="1">
        <v>2021</v>
      </c>
      <c r="G668" s="1" t="str">
        <f t="shared" si="20"/>
        <v>WALES</v>
      </c>
      <c r="H668" s="1" t="str">
        <f t="shared" si="21"/>
        <v>Non-Fluoridated</v>
      </c>
    </row>
    <row r="669" spans="1:8" x14ac:dyDescent="0.35">
      <c r="A669" s="1" t="s">
        <v>109</v>
      </c>
      <c r="B669" s="1" t="s">
        <v>6</v>
      </c>
      <c r="C669" s="2">
        <v>25427</v>
      </c>
      <c r="D669" s="1">
        <v>1977</v>
      </c>
      <c r="E669" s="1" t="s">
        <v>7</v>
      </c>
      <c r="F669" s="1">
        <v>2021</v>
      </c>
      <c r="G669" s="1" t="str">
        <f t="shared" si="20"/>
        <v>WALPOLE</v>
      </c>
      <c r="H669" s="1" t="str">
        <f t="shared" si="21"/>
        <v>Fully Fluoridated</v>
      </c>
    </row>
    <row r="670" spans="1:8" x14ac:dyDescent="0.35">
      <c r="A670" s="1" t="s">
        <v>110</v>
      </c>
      <c r="B670" s="1" t="s">
        <v>6</v>
      </c>
      <c r="C670" s="2">
        <v>62597</v>
      </c>
      <c r="D670" s="1">
        <v>1978</v>
      </c>
      <c r="E670" s="1" t="s">
        <v>7</v>
      </c>
      <c r="F670" s="1">
        <v>2021</v>
      </c>
      <c r="G670" s="1" t="str">
        <f t="shared" si="20"/>
        <v>WALTHAM</v>
      </c>
      <c r="H670" s="1" t="str">
        <f t="shared" si="21"/>
        <v>Fully Fluoridated</v>
      </c>
    </row>
    <row r="671" spans="1:8" x14ac:dyDescent="0.35">
      <c r="A671" s="1" t="s">
        <v>343</v>
      </c>
      <c r="B671" s="1" t="s">
        <v>148</v>
      </c>
      <c r="C671" s="2">
        <v>9821</v>
      </c>
      <c r="D671" s="1" t="s">
        <v>7</v>
      </c>
      <c r="E671" s="1" t="s">
        <v>149</v>
      </c>
      <c r="F671" s="1">
        <v>2021</v>
      </c>
      <c r="G671" s="1" t="str">
        <f t="shared" si="20"/>
        <v>WARE</v>
      </c>
      <c r="H671" s="1" t="str">
        <f t="shared" si="21"/>
        <v>Non-Fluoridated</v>
      </c>
    </row>
    <row r="672" spans="1:8" x14ac:dyDescent="0.35">
      <c r="A672" s="1" t="s">
        <v>344</v>
      </c>
      <c r="B672" s="1" t="s">
        <v>148</v>
      </c>
      <c r="C672" s="2">
        <v>22694</v>
      </c>
      <c r="D672" s="1" t="s">
        <v>7</v>
      </c>
      <c r="E672" s="1" t="s">
        <v>149</v>
      </c>
      <c r="F672" s="1">
        <v>2021</v>
      </c>
      <c r="G672" s="1" t="str">
        <f t="shared" si="20"/>
        <v>WAREHAM</v>
      </c>
      <c r="H672" s="1" t="str">
        <f t="shared" si="21"/>
        <v>Non-Fluoridated</v>
      </c>
    </row>
    <row r="673" spans="1:8" x14ac:dyDescent="0.35">
      <c r="A673" s="1" t="s">
        <v>345</v>
      </c>
      <c r="B673" s="1" t="s">
        <v>148</v>
      </c>
      <c r="C673" s="2">
        <v>5205</v>
      </c>
      <c r="D673" s="1" t="s">
        <v>7</v>
      </c>
      <c r="E673" s="1" t="s">
        <v>149</v>
      </c>
      <c r="F673" s="1">
        <v>2021</v>
      </c>
      <c r="G673" s="1" t="str">
        <f t="shared" si="20"/>
        <v>WARREN</v>
      </c>
      <c r="H673" s="1" t="str">
        <f t="shared" si="21"/>
        <v>Non-Fluoridated</v>
      </c>
    </row>
    <row r="674" spans="1:8" x14ac:dyDescent="0.35">
      <c r="A674" s="1" t="s">
        <v>346</v>
      </c>
      <c r="B674" s="1" t="s">
        <v>148</v>
      </c>
      <c r="C674" s="1">
        <v>743</v>
      </c>
      <c r="D674" s="1" t="s">
        <v>7</v>
      </c>
      <c r="E674" s="1" t="s">
        <v>153</v>
      </c>
      <c r="F674" s="1">
        <v>2021</v>
      </c>
      <c r="G674" s="1" t="str">
        <f t="shared" si="20"/>
        <v>WARWICK</v>
      </c>
      <c r="H674" s="1" t="str">
        <f t="shared" si="21"/>
        <v>Non-Fluoridated</v>
      </c>
    </row>
    <row r="675" spans="1:8" x14ac:dyDescent="0.35">
      <c r="A675" s="1" t="s">
        <v>347</v>
      </c>
      <c r="B675" s="1" t="s">
        <v>148</v>
      </c>
      <c r="C675" s="1">
        <v>487</v>
      </c>
      <c r="D675" s="1" t="s">
        <v>7</v>
      </c>
      <c r="E675" s="1" t="s">
        <v>153</v>
      </c>
      <c r="F675" s="1">
        <v>2021</v>
      </c>
      <c r="G675" s="1" t="str">
        <f t="shared" si="20"/>
        <v>WASHINGTON</v>
      </c>
      <c r="H675" s="1" t="str">
        <f t="shared" si="21"/>
        <v>Non-Fluoridated</v>
      </c>
    </row>
    <row r="676" spans="1:8" x14ac:dyDescent="0.35">
      <c r="A676" s="1" t="s">
        <v>111</v>
      </c>
      <c r="B676" s="1" t="s">
        <v>6</v>
      </c>
      <c r="C676" s="2">
        <v>35749</v>
      </c>
      <c r="D676" s="1">
        <v>1971</v>
      </c>
      <c r="E676" s="1" t="s">
        <v>7</v>
      </c>
      <c r="F676" s="1">
        <v>2021</v>
      </c>
      <c r="G676" s="1" t="str">
        <f t="shared" si="20"/>
        <v>WATERTOWN</v>
      </c>
      <c r="H676" s="1" t="str">
        <f t="shared" si="21"/>
        <v>Fully Fluoridated</v>
      </c>
    </row>
    <row r="677" spans="1:8" x14ac:dyDescent="0.35">
      <c r="A677" s="1" t="s">
        <v>112</v>
      </c>
      <c r="B677" s="1" t="s">
        <v>6</v>
      </c>
      <c r="C677" s="2">
        <v>13823</v>
      </c>
      <c r="D677" s="1">
        <v>2000</v>
      </c>
      <c r="E677" s="1" t="s">
        <v>7</v>
      </c>
      <c r="F677" s="1">
        <v>2021</v>
      </c>
      <c r="G677" s="1" t="str">
        <f t="shared" si="20"/>
        <v>WAYLAND</v>
      </c>
      <c r="H677" s="1" t="str">
        <f t="shared" si="21"/>
        <v>Fully Fluoridated</v>
      </c>
    </row>
    <row r="678" spans="1:8" x14ac:dyDescent="0.35">
      <c r="A678" s="1" t="s">
        <v>348</v>
      </c>
      <c r="B678" s="1" t="s">
        <v>148</v>
      </c>
      <c r="C678" s="2">
        <v>16934</v>
      </c>
      <c r="D678" s="1" t="s">
        <v>7</v>
      </c>
      <c r="E678" s="1" t="s">
        <v>149</v>
      </c>
      <c r="F678" s="1">
        <v>2021</v>
      </c>
      <c r="G678" s="1" t="str">
        <f t="shared" si="20"/>
        <v>WEBSTER</v>
      </c>
      <c r="H678" s="1" t="str">
        <f t="shared" si="21"/>
        <v>Non-Fluoridated</v>
      </c>
    </row>
    <row r="679" spans="1:8" x14ac:dyDescent="0.35">
      <c r="A679" s="1" t="s">
        <v>113</v>
      </c>
      <c r="B679" s="1" t="s">
        <v>6</v>
      </c>
      <c r="C679" s="2">
        <v>28747</v>
      </c>
      <c r="D679" s="1">
        <v>1987</v>
      </c>
      <c r="E679" s="1" t="s">
        <v>7</v>
      </c>
      <c r="F679" s="1">
        <v>2021</v>
      </c>
      <c r="G679" s="1" t="str">
        <f t="shared" si="20"/>
        <v>WELLESLEY</v>
      </c>
      <c r="H679" s="1" t="str">
        <f t="shared" si="21"/>
        <v>Fully Fluoridated</v>
      </c>
    </row>
    <row r="680" spans="1:8" x14ac:dyDescent="0.35">
      <c r="A680" s="1" t="s">
        <v>349</v>
      </c>
      <c r="B680" s="1" t="s">
        <v>148</v>
      </c>
      <c r="C680" s="2">
        <v>3662</v>
      </c>
      <c r="D680" s="1" t="s">
        <v>7</v>
      </c>
      <c r="E680" s="1" t="s">
        <v>153</v>
      </c>
      <c r="F680" s="1">
        <v>2021</v>
      </c>
      <c r="G680" s="1" t="str">
        <f t="shared" si="20"/>
        <v>WELLFLEET</v>
      </c>
      <c r="H680" s="1" t="str">
        <f t="shared" si="21"/>
        <v>Non-Fluoridated</v>
      </c>
    </row>
    <row r="681" spans="1:8" x14ac:dyDescent="0.35">
      <c r="A681" s="1" t="s">
        <v>350</v>
      </c>
      <c r="B681" s="1" t="s">
        <v>148</v>
      </c>
      <c r="C681" s="1">
        <v>867</v>
      </c>
      <c r="D681" s="1" t="s">
        <v>7</v>
      </c>
      <c r="E681" s="1" t="s">
        <v>153</v>
      </c>
      <c r="F681" s="1">
        <v>2021</v>
      </c>
      <c r="G681" s="1" t="str">
        <f t="shared" si="20"/>
        <v>WENDELL</v>
      </c>
      <c r="H681" s="1" t="str">
        <f t="shared" si="21"/>
        <v>Non-Fluoridated</v>
      </c>
    </row>
    <row r="682" spans="1:8" x14ac:dyDescent="0.35">
      <c r="A682" s="1" t="s">
        <v>114</v>
      </c>
      <c r="B682" s="1" t="s">
        <v>6</v>
      </c>
      <c r="C682" s="2">
        <v>5208</v>
      </c>
      <c r="D682" s="1">
        <v>1967</v>
      </c>
      <c r="E682" s="1" t="s">
        <v>7</v>
      </c>
      <c r="F682" s="1">
        <v>2021</v>
      </c>
      <c r="G682" s="1" t="str">
        <f t="shared" si="20"/>
        <v>WENHAM</v>
      </c>
      <c r="H682" s="1" t="str">
        <f t="shared" si="21"/>
        <v>Fully Fluoridated</v>
      </c>
    </row>
    <row r="683" spans="1:8" x14ac:dyDescent="0.35">
      <c r="A683" s="1" t="s">
        <v>351</v>
      </c>
      <c r="B683" s="1" t="s">
        <v>148</v>
      </c>
      <c r="C683" s="2">
        <v>8008</v>
      </c>
      <c r="D683" s="1" t="s">
        <v>7</v>
      </c>
      <c r="E683" s="1" t="s">
        <v>149</v>
      </c>
      <c r="F683" s="1">
        <v>2021</v>
      </c>
      <c r="G683" s="1" t="str">
        <f t="shared" si="20"/>
        <v>WEST BOYLSTON</v>
      </c>
      <c r="H683" s="1" t="str">
        <f t="shared" si="21"/>
        <v>Non-Fluoridated</v>
      </c>
    </row>
    <row r="684" spans="1:8" x14ac:dyDescent="0.35">
      <c r="A684" s="1" t="s">
        <v>352</v>
      </c>
      <c r="B684" s="1" t="s">
        <v>148</v>
      </c>
      <c r="C684" s="2">
        <v>7254</v>
      </c>
      <c r="D684" s="1" t="s">
        <v>7</v>
      </c>
      <c r="E684" s="1" t="s">
        <v>149</v>
      </c>
      <c r="F684" s="1">
        <v>2021</v>
      </c>
      <c r="G684" s="1" t="str">
        <f t="shared" si="20"/>
        <v>WEST BRIDGEWATER</v>
      </c>
      <c r="H684" s="1" t="str">
        <f t="shared" si="21"/>
        <v>Non-Fluoridated</v>
      </c>
    </row>
    <row r="685" spans="1:8" x14ac:dyDescent="0.35">
      <c r="A685" s="1" t="s">
        <v>353</v>
      </c>
      <c r="B685" s="1" t="s">
        <v>148</v>
      </c>
      <c r="C685" s="2">
        <v>3721</v>
      </c>
      <c r="D685" s="1" t="s">
        <v>7</v>
      </c>
      <c r="E685" s="1" t="s">
        <v>149</v>
      </c>
      <c r="F685" s="1">
        <v>2021</v>
      </c>
      <c r="G685" s="1" t="str">
        <f t="shared" si="20"/>
        <v>WEST BROOKFIELD</v>
      </c>
      <c r="H685" s="1" t="str">
        <f t="shared" si="21"/>
        <v>Non-Fluoridated</v>
      </c>
    </row>
    <row r="686" spans="1:8" x14ac:dyDescent="0.35">
      <c r="A686" s="1" t="s">
        <v>115</v>
      </c>
      <c r="B686" s="1" t="s">
        <v>6</v>
      </c>
      <c r="C686" s="2">
        <v>4688</v>
      </c>
      <c r="D686" s="1">
        <v>1969</v>
      </c>
      <c r="E686" s="1" t="s">
        <v>7</v>
      </c>
      <c r="F686" s="1">
        <v>2021</v>
      </c>
      <c r="G686" s="1" t="str">
        <f t="shared" si="20"/>
        <v>WEST NEWBURY</v>
      </c>
      <c r="H686" s="1" t="str">
        <f t="shared" si="21"/>
        <v>Fully Fluoridated</v>
      </c>
    </row>
    <row r="687" spans="1:8" x14ac:dyDescent="0.35">
      <c r="A687" s="1" t="s">
        <v>354</v>
      </c>
      <c r="B687" s="1" t="s">
        <v>148</v>
      </c>
      <c r="C687" s="2">
        <v>28527</v>
      </c>
      <c r="D687" s="1" t="s">
        <v>7</v>
      </c>
      <c r="E687" s="1" t="s">
        <v>149</v>
      </c>
      <c r="F687" s="1">
        <v>2021</v>
      </c>
      <c r="G687" s="1" t="str">
        <f t="shared" si="20"/>
        <v>WEST SPRINGFIELD</v>
      </c>
      <c r="H687" s="1" t="str">
        <f t="shared" si="21"/>
        <v>Non-Fluoridated</v>
      </c>
    </row>
    <row r="688" spans="1:8" x14ac:dyDescent="0.35">
      <c r="A688" s="1" t="s">
        <v>355</v>
      </c>
      <c r="B688" s="1" t="s">
        <v>148</v>
      </c>
      <c r="C688" s="2">
        <v>1172</v>
      </c>
      <c r="D688" s="1" t="s">
        <v>7</v>
      </c>
      <c r="E688" s="1" t="s">
        <v>149</v>
      </c>
      <c r="F688" s="1">
        <v>2021</v>
      </c>
      <c r="G688" s="1" t="str">
        <f t="shared" si="20"/>
        <v>WEST STOCKBRIDGE</v>
      </c>
      <c r="H688" s="1" t="str">
        <f t="shared" si="21"/>
        <v>Non-Fluoridated</v>
      </c>
    </row>
    <row r="689" spans="1:8" x14ac:dyDescent="0.35">
      <c r="A689" s="1" t="s">
        <v>356</v>
      </c>
      <c r="B689" s="1" t="s">
        <v>148</v>
      </c>
      <c r="C689" s="2">
        <v>2197</v>
      </c>
      <c r="D689" s="1" t="s">
        <v>7</v>
      </c>
      <c r="E689" s="1" t="s">
        <v>153</v>
      </c>
      <c r="F689" s="1">
        <v>2021</v>
      </c>
      <c r="G689" s="1" t="str">
        <f t="shared" si="20"/>
        <v>WEST TISBURY</v>
      </c>
      <c r="H689" s="1" t="str">
        <f t="shared" si="21"/>
        <v>Non-Fluoridated</v>
      </c>
    </row>
    <row r="690" spans="1:8" x14ac:dyDescent="0.35">
      <c r="A690" s="1" t="s">
        <v>116</v>
      </c>
      <c r="B690" s="1" t="s">
        <v>6</v>
      </c>
      <c r="C690" s="2">
        <v>19067</v>
      </c>
      <c r="D690" s="1">
        <v>1974</v>
      </c>
      <c r="E690" s="1" t="s">
        <v>7</v>
      </c>
      <c r="F690" s="1">
        <v>2021</v>
      </c>
      <c r="G690" s="1" t="str">
        <f t="shared" si="20"/>
        <v>WESTBOROUGH</v>
      </c>
      <c r="H690" s="1" t="str">
        <f t="shared" si="21"/>
        <v>Fully Fluoridated</v>
      </c>
    </row>
    <row r="691" spans="1:8" x14ac:dyDescent="0.35">
      <c r="A691" s="1" t="s">
        <v>357</v>
      </c>
      <c r="B691" s="1" t="s">
        <v>148</v>
      </c>
      <c r="C691" s="2">
        <v>41303</v>
      </c>
      <c r="D691" s="1" t="s">
        <v>7</v>
      </c>
      <c r="E691" s="1" t="s">
        <v>149</v>
      </c>
      <c r="F691" s="1">
        <v>2021</v>
      </c>
      <c r="G691" s="1" t="str">
        <f t="shared" si="20"/>
        <v>WESTFIELD</v>
      </c>
      <c r="H691" s="1" t="str">
        <f t="shared" si="21"/>
        <v>Non-Fluoridated</v>
      </c>
    </row>
    <row r="692" spans="1:8" x14ac:dyDescent="0.35">
      <c r="A692" s="1" t="s">
        <v>117</v>
      </c>
      <c r="B692" s="1" t="s">
        <v>6</v>
      </c>
      <c r="C692" s="2">
        <v>24566</v>
      </c>
      <c r="D692" s="1">
        <v>1994</v>
      </c>
      <c r="E692" s="1" t="s">
        <v>7</v>
      </c>
      <c r="F692" s="1">
        <v>2021</v>
      </c>
      <c r="G692" s="1" t="str">
        <f t="shared" si="20"/>
        <v>WESTFORD</v>
      </c>
      <c r="H692" s="1" t="str">
        <f t="shared" si="21"/>
        <v>Fully Fluoridated</v>
      </c>
    </row>
    <row r="693" spans="1:8" x14ac:dyDescent="0.35">
      <c r="A693" s="1" t="s">
        <v>358</v>
      </c>
      <c r="B693" s="1" t="s">
        <v>148</v>
      </c>
      <c r="C693" s="2">
        <v>1711</v>
      </c>
      <c r="D693" s="1" t="s">
        <v>7</v>
      </c>
      <c r="E693" s="1" t="s">
        <v>149</v>
      </c>
      <c r="F693" s="1">
        <v>2021</v>
      </c>
      <c r="G693" s="1" t="str">
        <f t="shared" si="20"/>
        <v>WESTHAMPTON</v>
      </c>
      <c r="H693" s="1" t="str">
        <f t="shared" si="21"/>
        <v>Non-Fluoridated</v>
      </c>
    </row>
    <row r="694" spans="1:8" x14ac:dyDescent="0.35">
      <c r="A694" s="1" t="s">
        <v>118</v>
      </c>
      <c r="B694" s="1" t="s">
        <v>6</v>
      </c>
      <c r="C694" s="2">
        <v>7874</v>
      </c>
      <c r="D694" s="1">
        <v>1968</v>
      </c>
      <c r="E694" s="1" t="s">
        <v>7</v>
      </c>
      <c r="F694" s="1">
        <v>2021</v>
      </c>
      <c r="G694" s="1" t="str">
        <f t="shared" si="20"/>
        <v>WESTMINSTER</v>
      </c>
      <c r="H694" s="1" t="str">
        <f t="shared" si="21"/>
        <v>Fully Fluoridated</v>
      </c>
    </row>
    <row r="695" spans="1:8" x14ac:dyDescent="0.35">
      <c r="A695" s="1" t="s">
        <v>119</v>
      </c>
      <c r="B695" s="1" t="s">
        <v>6</v>
      </c>
      <c r="C695" s="2">
        <v>12103</v>
      </c>
      <c r="D695" s="1">
        <v>1973</v>
      </c>
      <c r="E695" s="1" t="s">
        <v>7</v>
      </c>
      <c r="F695" s="1">
        <v>2021</v>
      </c>
      <c r="G695" s="1" t="str">
        <f t="shared" si="20"/>
        <v>WESTON</v>
      </c>
      <c r="H695" s="1" t="str">
        <f t="shared" si="21"/>
        <v>Fully Fluoridated</v>
      </c>
    </row>
    <row r="696" spans="1:8" x14ac:dyDescent="0.35">
      <c r="A696" s="1" t="s">
        <v>144</v>
      </c>
      <c r="B696" s="1" t="s">
        <v>128</v>
      </c>
      <c r="C696" s="2">
        <v>15989</v>
      </c>
      <c r="D696" s="1">
        <v>1975</v>
      </c>
      <c r="E696" s="1" t="s">
        <v>389</v>
      </c>
      <c r="F696" s="1">
        <v>2021</v>
      </c>
      <c r="G696" s="1" t="str">
        <f t="shared" si="20"/>
        <v>WESTPORT</v>
      </c>
      <c r="H696" s="1" t="str">
        <f t="shared" si="21"/>
        <v>Partially Fluoridated</v>
      </c>
    </row>
    <row r="697" spans="1:8" x14ac:dyDescent="0.35">
      <c r="A697" s="1" t="s">
        <v>120</v>
      </c>
      <c r="B697" s="1" t="s">
        <v>6</v>
      </c>
      <c r="C697" s="2">
        <v>16215</v>
      </c>
      <c r="D697" s="1">
        <v>1977</v>
      </c>
      <c r="E697" s="1" t="s">
        <v>7</v>
      </c>
      <c r="F697" s="1">
        <v>2021</v>
      </c>
      <c r="G697" s="1" t="str">
        <f t="shared" si="20"/>
        <v>WESTWOOD</v>
      </c>
      <c r="H697" s="1" t="str">
        <f t="shared" si="21"/>
        <v>Fully Fluoridated</v>
      </c>
    </row>
    <row r="698" spans="1:8" x14ac:dyDescent="0.35">
      <c r="A698" s="1" t="s">
        <v>121</v>
      </c>
      <c r="B698" s="1" t="s">
        <v>6</v>
      </c>
      <c r="C698" s="2">
        <v>57213</v>
      </c>
      <c r="D698" s="1">
        <v>1972</v>
      </c>
      <c r="E698" s="1" t="s">
        <v>7</v>
      </c>
      <c r="F698" s="1">
        <v>2021</v>
      </c>
      <c r="G698" s="1" t="str">
        <f t="shared" si="20"/>
        <v>WEYMOUTH</v>
      </c>
      <c r="H698" s="1" t="str">
        <f t="shared" si="21"/>
        <v>Fully Fluoridated</v>
      </c>
    </row>
    <row r="699" spans="1:8" x14ac:dyDescent="0.35">
      <c r="A699" s="1" t="s">
        <v>359</v>
      </c>
      <c r="B699" s="1" t="s">
        <v>148</v>
      </c>
      <c r="C699" s="2">
        <v>1488</v>
      </c>
      <c r="D699" s="1" t="s">
        <v>7</v>
      </c>
      <c r="E699" s="1" t="s">
        <v>149</v>
      </c>
      <c r="F699" s="1">
        <v>2021</v>
      </c>
      <c r="G699" s="1" t="str">
        <f t="shared" si="20"/>
        <v>WHATELY</v>
      </c>
      <c r="H699" s="1" t="str">
        <f t="shared" si="21"/>
        <v>Non-Fluoridated</v>
      </c>
    </row>
    <row r="700" spans="1:8" x14ac:dyDescent="0.35">
      <c r="A700" s="1" t="s">
        <v>360</v>
      </c>
      <c r="B700" s="1" t="s">
        <v>148</v>
      </c>
      <c r="C700" s="2">
        <v>15139</v>
      </c>
      <c r="D700" s="1" t="s">
        <v>7</v>
      </c>
      <c r="E700" s="1" t="s">
        <v>149</v>
      </c>
      <c r="F700" s="1">
        <v>2021</v>
      </c>
      <c r="G700" s="1" t="str">
        <f t="shared" si="20"/>
        <v>WHITMAN</v>
      </c>
      <c r="H700" s="1" t="str">
        <f t="shared" si="21"/>
        <v>Non-Fluoridated</v>
      </c>
    </row>
    <row r="701" spans="1:8" x14ac:dyDescent="0.35">
      <c r="A701" s="1" t="s">
        <v>361</v>
      </c>
      <c r="B701" s="1" t="s">
        <v>148</v>
      </c>
      <c r="C701" s="2">
        <v>14656</v>
      </c>
      <c r="D701" s="1" t="s">
        <v>7</v>
      </c>
      <c r="E701" s="1" t="s">
        <v>149</v>
      </c>
      <c r="F701" s="1">
        <v>2021</v>
      </c>
      <c r="G701" s="1" t="str">
        <f t="shared" si="20"/>
        <v>WILBRAHAM</v>
      </c>
      <c r="H701" s="1" t="str">
        <f t="shared" si="21"/>
        <v>Non-Fluoridated</v>
      </c>
    </row>
    <row r="702" spans="1:8" x14ac:dyDescent="0.35">
      <c r="A702" s="1" t="s">
        <v>363</v>
      </c>
      <c r="B702" s="1" t="s">
        <v>148</v>
      </c>
      <c r="C702" s="2">
        <v>2638</v>
      </c>
      <c r="D702" s="1" t="s">
        <v>7</v>
      </c>
      <c r="E702" s="1" t="s">
        <v>149</v>
      </c>
      <c r="F702" s="1">
        <v>2021</v>
      </c>
      <c r="G702" s="1" t="str">
        <f t="shared" si="20"/>
        <v>WILLIAMSBURG</v>
      </c>
      <c r="H702" s="1" t="str">
        <f t="shared" si="21"/>
        <v>Non-Fluoridated</v>
      </c>
    </row>
    <row r="703" spans="1:8" x14ac:dyDescent="0.35">
      <c r="A703" s="1" t="s">
        <v>364</v>
      </c>
      <c r="B703" s="1" t="s">
        <v>148</v>
      </c>
      <c r="C703" s="2">
        <v>7522</v>
      </c>
      <c r="D703" s="1" t="s">
        <v>7</v>
      </c>
      <c r="E703" s="1" t="s">
        <v>149</v>
      </c>
      <c r="F703" s="1">
        <v>2021</v>
      </c>
      <c r="G703" s="1" t="str">
        <f t="shared" si="20"/>
        <v>WILLIAMSTOWN</v>
      </c>
      <c r="H703" s="1" t="str">
        <f t="shared" si="21"/>
        <v>Non-Fluoridated</v>
      </c>
    </row>
    <row r="704" spans="1:8" x14ac:dyDescent="0.35">
      <c r="A704" s="1" t="s">
        <v>362</v>
      </c>
      <c r="B704" s="1" t="s">
        <v>128</v>
      </c>
      <c r="C704" s="2">
        <v>23390</v>
      </c>
      <c r="D704" s="1">
        <v>2009</v>
      </c>
      <c r="E704" s="1" t="s">
        <v>390</v>
      </c>
      <c r="F704" s="1">
        <v>2021</v>
      </c>
      <c r="G704" s="1" t="str">
        <f t="shared" si="20"/>
        <v>WILMINGTON</v>
      </c>
      <c r="H704" s="1" t="str">
        <f t="shared" si="21"/>
        <v>Partially Fluoridated</v>
      </c>
    </row>
    <row r="705" spans="1:8" x14ac:dyDescent="0.35">
      <c r="A705" s="1" t="s">
        <v>122</v>
      </c>
      <c r="B705" s="1" t="s">
        <v>6</v>
      </c>
      <c r="C705" s="2">
        <v>10847</v>
      </c>
      <c r="D705" s="1">
        <v>1958</v>
      </c>
      <c r="E705" s="1" t="s">
        <v>7</v>
      </c>
      <c r="F705" s="1">
        <v>2021</v>
      </c>
      <c r="G705" s="1" t="str">
        <f t="shared" si="20"/>
        <v>WINCHENDON</v>
      </c>
      <c r="H705" s="1" t="str">
        <f t="shared" si="21"/>
        <v>Fully Fluoridated</v>
      </c>
    </row>
    <row r="706" spans="1:8" x14ac:dyDescent="0.35">
      <c r="A706" s="1" t="s">
        <v>123</v>
      </c>
      <c r="B706" s="1" t="s">
        <v>6</v>
      </c>
      <c r="C706" s="2">
        <v>22760</v>
      </c>
      <c r="D706" s="1">
        <v>1956</v>
      </c>
      <c r="E706" s="1" t="s">
        <v>7</v>
      </c>
      <c r="F706" s="1">
        <v>2021</v>
      </c>
      <c r="G706" s="1" t="str">
        <f t="shared" ref="G706:G713" si="22">SUBSTITUTE(UPPER(A706),"*","")</f>
        <v>WINCHESTER</v>
      </c>
      <c r="H706" s="1" t="str">
        <f t="shared" si="21"/>
        <v>Fully Fluoridated</v>
      </c>
    </row>
    <row r="707" spans="1:8" x14ac:dyDescent="0.35">
      <c r="A707" s="1" t="s">
        <v>365</v>
      </c>
      <c r="B707" s="1" t="s">
        <v>148</v>
      </c>
      <c r="C707" s="1">
        <v>938</v>
      </c>
      <c r="D707" s="1" t="s">
        <v>7</v>
      </c>
      <c r="E707" s="1" t="s">
        <v>153</v>
      </c>
      <c r="F707" s="1">
        <v>2021</v>
      </c>
      <c r="G707" s="1" t="str">
        <f t="shared" si="22"/>
        <v>WINDSOR</v>
      </c>
      <c r="H707" s="1" t="str">
        <f t="shared" ref="H707:H713" si="23">B707</f>
        <v>Non-Fluoridated</v>
      </c>
    </row>
    <row r="708" spans="1:8" x14ac:dyDescent="0.35">
      <c r="A708" s="1" t="s">
        <v>124</v>
      </c>
      <c r="B708" s="1" t="s">
        <v>6</v>
      </c>
      <c r="C708" s="2">
        <v>18558</v>
      </c>
      <c r="D708" s="1">
        <v>1978</v>
      </c>
      <c r="E708" s="1" t="s">
        <v>7</v>
      </c>
      <c r="F708" s="1">
        <v>2021</v>
      </c>
      <c r="G708" s="1" t="str">
        <f t="shared" si="22"/>
        <v>WINTHROP</v>
      </c>
      <c r="H708" s="1" t="str">
        <f t="shared" si="23"/>
        <v>Fully Fluoridated</v>
      </c>
    </row>
    <row r="709" spans="1:8" x14ac:dyDescent="0.35">
      <c r="A709" s="1" t="s">
        <v>125</v>
      </c>
      <c r="B709" s="1" t="s">
        <v>6</v>
      </c>
      <c r="C709" s="2">
        <v>40297</v>
      </c>
      <c r="D709" s="1" t="s">
        <v>126</v>
      </c>
      <c r="E709" s="1" t="s">
        <v>7</v>
      </c>
      <c r="F709" s="1">
        <v>2021</v>
      </c>
      <c r="G709" s="1" t="str">
        <f t="shared" si="22"/>
        <v>WOBURN</v>
      </c>
      <c r="H709" s="1" t="str">
        <f t="shared" si="23"/>
        <v>Fully Fluoridated</v>
      </c>
    </row>
    <row r="710" spans="1:8" x14ac:dyDescent="0.35">
      <c r="A710" s="1" t="s">
        <v>145</v>
      </c>
      <c r="B710" s="1" t="s">
        <v>128</v>
      </c>
      <c r="C710" s="2">
        <v>185186</v>
      </c>
      <c r="D710" s="1">
        <v>1995</v>
      </c>
      <c r="E710" s="1" t="s">
        <v>391</v>
      </c>
      <c r="F710" s="1">
        <v>2021</v>
      </c>
      <c r="G710" s="1" t="str">
        <f t="shared" si="22"/>
        <v>WORCESTER</v>
      </c>
      <c r="H710" s="1" t="str">
        <f t="shared" si="23"/>
        <v>Partially Fluoridated</v>
      </c>
    </row>
    <row r="711" spans="1:8" x14ac:dyDescent="0.35">
      <c r="A711" s="1" t="s">
        <v>366</v>
      </c>
      <c r="B711" s="1" t="s">
        <v>148</v>
      </c>
      <c r="C711" s="2">
        <v>1200</v>
      </c>
      <c r="D711" s="1" t="s">
        <v>7</v>
      </c>
      <c r="E711" s="1" t="s">
        <v>149</v>
      </c>
      <c r="F711" s="1">
        <v>2021</v>
      </c>
      <c r="G711" s="1" t="str">
        <f t="shared" si="22"/>
        <v>WORTHINGTON</v>
      </c>
      <c r="H711" s="1" t="str">
        <f t="shared" si="23"/>
        <v>Non-Fluoridated</v>
      </c>
    </row>
    <row r="712" spans="1:8" x14ac:dyDescent="0.35">
      <c r="A712" s="1" t="s">
        <v>367</v>
      </c>
      <c r="B712" s="1" t="s">
        <v>148</v>
      </c>
      <c r="C712" s="2">
        <v>11930</v>
      </c>
      <c r="D712" s="1" t="s">
        <v>7</v>
      </c>
      <c r="E712" s="1" t="s">
        <v>149</v>
      </c>
      <c r="F712" s="1">
        <v>2021</v>
      </c>
      <c r="G712" s="1" t="str">
        <f t="shared" si="22"/>
        <v>WRENTHAM</v>
      </c>
      <c r="H712" s="1" t="str">
        <f t="shared" si="23"/>
        <v>Non-Fluoridated</v>
      </c>
    </row>
    <row r="713" spans="1:8" x14ac:dyDescent="0.35">
      <c r="A713" s="1" t="s">
        <v>368</v>
      </c>
      <c r="B713" s="1" t="s">
        <v>148</v>
      </c>
      <c r="C713" s="2">
        <v>23292</v>
      </c>
      <c r="D713" s="1" t="s">
        <v>7</v>
      </c>
      <c r="E713" s="1" t="s">
        <v>149</v>
      </c>
      <c r="F713" s="1">
        <v>2021</v>
      </c>
      <c r="G713" s="1" t="str">
        <f t="shared" si="22"/>
        <v>YARMOUTH</v>
      </c>
      <c r="H713" s="1" t="str">
        <f t="shared" si="23"/>
        <v>Non-Fluoridated</v>
      </c>
    </row>
  </sheetData>
  <sortState xmlns:xlrd2="http://schemas.microsoft.com/office/spreadsheetml/2017/richdata2" ref="A2:E360">
    <sortCondition ref="A2:A360"/>
  </sortState>
  <conditionalFormatting sqref="H26:H27">
    <cfRule type="duplicateValues" dxfId="10" priority="8"/>
  </conditionalFormatting>
  <conditionalFormatting sqref="H44:H45">
    <cfRule type="duplicateValues" dxfId="9" priority="1"/>
  </conditionalFormatting>
  <conditionalFormatting sqref="H57:H58">
    <cfRule type="duplicateValues" dxfId="8" priority="9"/>
  </conditionalFormatting>
  <conditionalFormatting sqref="H127:H128">
    <cfRule type="duplicateValues" dxfId="7" priority="10"/>
  </conditionalFormatting>
  <conditionalFormatting sqref="H158:H159">
    <cfRule type="duplicateValues" dxfId="6" priority="7"/>
  </conditionalFormatting>
  <conditionalFormatting sqref="H210:H211">
    <cfRule type="duplicateValues" dxfId="5" priority="6"/>
  </conditionalFormatting>
  <conditionalFormatting sqref="H228:H229">
    <cfRule type="duplicateValues" dxfId="4" priority="5"/>
  </conditionalFormatting>
  <conditionalFormatting sqref="H236:H237">
    <cfRule type="duplicateValues" dxfId="3" priority="4"/>
  </conditionalFormatting>
  <conditionalFormatting sqref="H341:H342">
    <cfRule type="duplicateValues" dxfId="2" priority="3"/>
  </conditionalFormatting>
  <conditionalFormatting sqref="H356:H357">
    <cfRule type="duplicateValues" dxfId="1" priority="2"/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3E3AAD-9F2B-493A-AA5E-5CAF82538353}">
  <dimension ref="A1:G353"/>
  <sheetViews>
    <sheetView topLeftCell="A190" workbookViewId="0">
      <selection activeCell="A214" sqref="A214:E214"/>
    </sheetView>
  </sheetViews>
  <sheetFormatPr defaultColWidth="9.08984375" defaultRowHeight="14.5" x14ac:dyDescent="0.35"/>
  <cols>
    <col min="1" max="1" width="40.36328125" style="1" customWidth="1"/>
    <col min="2" max="2" width="21" style="1" customWidth="1"/>
    <col min="3" max="3" width="15" style="1" customWidth="1"/>
    <col min="4" max="4" width="44.36328125" style="1" customWidth="1"/>
    <col min="5" max="5" width="23.90625" style="1" customWidth="1"/>
    <col min="6" max="6" width="24.08984375" style="1" bestFit="1" customWidth="1"/>
    <col min="7" max="7" width="14.36328125" style="1" customWidth="1"/>
    <col min="8" max="16384" width="9.08984375" style="1"/>
  </cols>
  <sheetData>
    <row r="1" spans="1:7" x14ac:dyDescent="0.35">
      <c r="A1" s="3" t="s">
        <v>0</v>
      </c>
      <c r="B1" s="3" t="s">
        <v>1</v>
      </c>
      <c r="C1" s="3" t="s">
        <v>375</v>
      </c>
      <c r="D1" s="3" t="s">
        <v>3</v>
      </c>
      <c r="E1" s="3" t="s">
        <v>4</v>
      </c>
      <c r="F1" s="3" t="s">
        <v>376</v>
      </c>
      <c r="G1" s="1" t="s">
        <v>393</v>
      </c>
    </row>
    <row r="2" spans="1:7" x14ac:dyDescent="0.35">
      <c r="A2" s="1" t="s">
        <v>147</v>
      </c>
      <c r="B2" s="1" t="s">
        <v>148</v>
      </c>
      <c r="C2" s="2">
        <v>16557</v>
      </c>
      <c r="D2" s="1" t="s">
        <v>7</v>
      </c>
      <c r="E2" s="1" t="s">
        <v>149</v>
      </c>
      <c r="F2" s="1" t="str">
        <f t="shared" ref="F2:F65" si="0">SUBSTITUTE(UPPER(A2),"*","")</f>
        <v>ABINGTON</v>
      </c>
      <c r="G2" s="1" t="str">
        <f t="shared" ref="G2:G65" si="1">VLOOKUP(A2,data2023,1,0)</f>
        <v>Abington</v>
      </c>
    </row>
    <row r="3" spans="1:7" x14ac:dyDescent="0.35">
      <c r="A3" s="1" t="s">
        <v>5</v>
      </c>
      <c r="B3" s="1" t="s">
        <v>6</v>
      </c>
      <c r="C3" s="2">
        <v>23634</v>
      </c>
      <c r="D3" s="1">
        <v>1970</v>
      </c>
      <c r="E3" s="1" t="s">
        <v>7</v>
      </c>
      <c r="F3" s="1" t="str">
        <f t="shared" si="0"/>
        <v>ACTON</v>
      </c>
      <c r="G3" s="1" t="str">
        <f t="shared" si="1"/>
        <v>Acton</v>
      </c>
    </row>
    <row r="4" spans="1:7" x14ac:dyDescent="0.35">
      <c r="A4" s="1" t="s">
        <v>8</v>
      </c>
      <c r="B4" s="1" t="s">
        <v>6</v>
      </c>
      <c r="C4" s="2">
        <v>10589</v>
      </c>
      <c r="D4" s="1">
        <v>2007</v>
      </c>
      <c r="E4" s="1" t="s">
        <v>7</v>
      </c>
      <c r="F4" s="1" t="str">
        <f t="shared" si="0"/>
        <v>ACUSHNET</v>
      </c>
      <c r="G4" s="1" t="str">
        <f t="shared" si="1"/>
        <v>Acushnet</v>
      </c>
    </row>
    <row r="5" spans="1:7" x14ac:dyDescent="0.35">
      <c r="A5" s="1" t="s">
        <v>150</v>
      </c>
      <c r="B5" s="1" t="s">
        <v>148</v>
      </c>
      <c r="C5" s="2">
        <v>8084</v>
      </c>
      <c r="D5" s="1" t="s">
        <v>7</v>
      </c>
      <c r="E5" s="1" t="s">
        <v>149</v>
      </c>
      <c r="F5" s="1" t="str">
        <f t="shared" si="0"/>
        <v>ADAMS</v>
      </c>
      <c r="G5" s="1" t="str">
        <f t="shared" si="1"/>
        <v>Adams</v>
      </c>
    </row>
    <row r="6" spans="1:7" x14ac:dyDescent="0.35">
      <c r="A6" s="1" t="s">
        <v>151</v>
      </c>
      <c r="B6" s="1" t="s">
        <v>148</v>
      </c>
      <c r="C6" s="2">
        <v>28627</v>
      </c>
      <c r="D6" s="1" t="s">
        <v>7</v>
      </c>
      <c r="E6" s="1" t="s">
        <v>149</v>
      </c>
      <c r="F6" s="1" t="str">
        <f t="shared" si="0"/>
        <v>AGAWAM</v>
      </c>
      <c r="G6" s="1" t="str">
        <f t="shared" si="1"/>
        <v>Agawam</v>
      </c>
    </row>
    <row r="7" spans="1:7" x14ac:dyDescent="0.35">
      <c r="A7" s="1" t="s">
        <v>152</v>
      </c>
      <c r="B7" s="1" t="s">
        <v>148</v>
      </c>
      <c r="C7" s="1">
        <v>411</v>
      </c>
      <c r="D7" s="1" t="s">
        <v>7</v>
      </c>
      <c r="E7" s="1" t="s">
        <v>153</v>
      </c>
      <c r="F7" s="1" t="str">
        <f t="shared" si="0"/>
        <v>ALFORD</v>
      </c>
      <c r="G7" s="1" t="str">
        <f t="shared" si="1"/>
        <v>Alford</v>
      </c>
    </row>
    <row r="8" spans="1:7" x14ac:dyDescent="0.35">
      <c r="A8" s="1" t="s">
        <v>154</v>
      </c>
      <c r="B8" s="1" t="s">
        <v>148</v>
      </c>
      <c r="C8" s="2">
        <v>17474</v>
      </c>
      <c r="D8" s="1" t="s">
        <v>7</v>
      </c>
      <c r="E8" s="1" t="s">
        <v>149</v>
      </c>
      <c r="F8" s="1" t="str">
        <f t="shared" si="0"/>
        <v>AMESBURY</v>
      </c>
      <c r="G8" s="1" t="str">
        <f t="shared" si="1"/>
        <v>Amesbury</v>
      </c>
    </row>
    <row r="9" spans="1:7" x14ac:dyDescent="0.35">
      <c r="A9" s="1" t="s">
        <v>9</v>
      </c>
      <c r="B9" s="1" t="s">
        <v>6</v>
      </c>
      <c r="C9" s="2">
        <v>39995</v>
      </c>
      <c r="D9" s="1">
        <v>1987</v>
      </c>
      <c r="E9" s="1" t="s">
        <v>7</v>
      </c>
      <c r="F9" s="1" t="str">
        <f t="shared" si="0"/>
        <v>AMHERST</v>
      </c>
      <c r="G9" s="1" t="str">
        <f t="shared" si="1"/>
        <v>Amherst</v>
      </c>
    </row>
    <row r="10" spans="1:7" x14ac:dyDescent="0.35">
      <c r="A10" s="1" t="s">
        <v>10</v>
      </c>
      <c r="B10" s="1" t="s">
        <v>6</v>
      </c>
      <c r="C10" s="2">
        <v>36098</v>
      </c>
      <c r="D10" s="1">
        <v>1969</v>
      </c>
      <c r="E10" s="1" t="s">
        <v>7</v>
      </c>
      <c r="F10" s="1" t="str">
        <f t="shared" si="0"/>
        <v>ANDOVER</v>
      </c>
      <c r="G10" s="1" t="str">
        <f t="shared" si="1"/>
        <v>Andover</v>
      </c>
    </row>
    <row r="11" spans="1:7" x14ac:dyDescent="0.35">
      <c r="A11" s="1" t="s">
        <v>155</v>
      </c>
      <c r="B11" s="1" t="s">
        <v>148</v>
      </c>
      <c r="C11" s="1">
        <v>675</v>
      </c>
      <c r="D11" s="1" t="s">
        <v>7</v>
      </c>
      <c r="E11" s="1" t="s">
        <v>149</v>
      </c>
      <c r="F11" s="1" t="str">
        <f t="shared" si="0"/>
        <v>AQUINNAH</v>
      </c>
      <c r="G11" s="1" t="str">
        <f t="shared" si="1"/>
        <v>Aquinnah</v>
      </c>
    </row>
    <row r="12" spans="1:7" x14ac:dyDescent="0.35">
      <c r="A12" s="1" t="s">
        <v>11</v>
      </c>
      <c r="B12" s="1" t="s">
        <v>6</v>
      </c>
      <c r="C12" s="2">
        <v>45379</v>
      </c>
      <c r="D12" s="1">
        <v>1978</v>
      </c>
      <c r="E12" s="1" t="s">
        <v>7</v>
      </c>
      <c r="F12" s="1" t="str">
        <f t="shared" si="0"/>
        <v>ARLINGTON</v>
      </c>
      <c r="G12" s="1" t="str">
        <f t="shared" si="1"/>
        <v>Arlington*</v>
      </c>
    </row>
    <row r="13" spans="1:7" x14ac:dyDescent="0.35">
      <c r="A13" s="1" t="s">
        <v>12</v>
      </c>
      <c r="B13" s="1" t="s">
        <v>6</v>
      </c>
      <c r="C13" s="2">
        <v>6304</v>
      </c>
      <c r="D13" s="1">
        <v>1958</v>
      </c>
      <c r="E13" s="1" t="s">
        <v>7</v>
      </c>
      <c r="F13" s="1" t="str">
        <f t="shared" si="0"/>
        <v>ASHBURNHAM</v>
      </c>
      <c r="G13" s="1" t="str">
        <f t="shared" si="1"/>
        <v>Ashburnham</v>
      </c>
    </row>
    <row r="14" spans="1:7" x14ac:dyDescent="0.35">
      <c r="A14" s="1" t="s">
        <v>156</v>
      </c>
      <c r="B14" s="1" t="s">
        <v>148</v>
      </c>
      <c r="C14" s="2">
        <v>3211</v>
      </c>
      <c r="D14" s="1" t="s">
        <v>7</v>
      </c>
      <c r="E14" s="1" t="s">
        <v>153</v>
      </c>
      <c r="F14" s="1" t="str">
        <f t="shared" si="0"/>
        <v>ASHBY</v>
      </c>
      <c r="G14" s="1" t="str">
        <f t="shared" si="1"/>
        <v>Ashby</v>
      </c>
    </row>
    <row r="15" spans="1:7" x14ac:dyDescent="0.35">
      <c r="A15" s="1" t="s">
        <v>157</v>
      </c>
      <c r="B15" s="1" t="s">
        <v>148</v>
      </c>
      <c r="C15" s="2">
        <v>1793</v>
      </c>
      <c r="D15" s="1" t="s">
        <v>7</v>
      </c>
      <c r="E15" s="1" t="s">
        <v>153</v>
      </c>
      <c r="F15" s="1" t="str">
        <f t="shared" si="0"/>
        <v>ASHFIELD</v>
      </c>
      <c r="G15" s="1" t="str">
        <f t="shared" si="1"/>
        <v>Ashfield</v>
      </c>
    </row>
    <row r="16" spans="1:7" x14ac:dyDescent="0.35">
      <c r="A16" s="1" t="s">
        <v>158</v>
      </c>
      <c r="B16" s="1" t="s">
        <v>148</v>
      </c>
      <c r="C16" s="2">
        <v>17787</v>
      </c>
      <c r="D16" s="1" t="s">
        <v>7</v>
      </c>
      <c r="E16" s="1" t="s">
        <v>149</v>
      </c>
      <c r="F16" s="1" t="str">
        <f t="shared" si="0"/>
        <v>ASHLAND</v>
      </c>
      <c r="G16" s="1" t="str">
        <f t="shared" si="1"/>
        <v>Ashland</v>
      </c>
    </row>
    <row r="17" spans="1:7" x14ac:dyDescent="0.35">
      <c r="A17" s="1" t="s">
        <v>13</v>
      </c>
      <c r="B17" s="1" t="s">
        <v>6</v>
      </c>
      <c r="C17" s="2">
        <v>11694</v>
      </c>
      <c r="D17" s="1">
        <v>1952</v>
      </c>
      <c r="E17" s="1" t="s">
        <v>7</v>
      </c>
      <c r="F17" s="1" t="str">
        <f t="shared" si="0"/>
        <v>ATHOL</v>
      </c>
      <c r="G17" s="1" t="str">
        <f t="shared" si="1"/>
        <v>Athol</v>
      </c>
    </row>
    <row r="18" spans="1:7" x14ac:dyDescent="0.35">
      <c r="A18" s="1" t="s">
        <v>14</v>
      </c>
      <c r="B18" s="1" t="s">
        <v>6</v>
      </c>
      <c r="C18" s="2">
        <v>45023</v>
      </c>
      <c r="D18" s="1">
        <v>1973</v>
      </c>
      <c r="E18" s="1" t="s">
        <v>7</v>
      </c>
      <c r="F18" s="1" t="str">
        <f t="shared" si="0"/>
        <v>ATTLEBORO</v>
      </c>
      <c r="G18" s="1" t="str">
        <f t="shared" si="1"/>
        <v>Attleboro</v>
      </c>
    </row>
    <row r="19" spans="1:7" x14ac:dyDescent="0.35">
      <c r="A19" s="1" t="s">
        <v>159</v>
      </c>
      <c r="B19" s="1" t="s">
        <v>148</v>
      </c>
      <c r="C19" s="2">
        <v>16692</v>
      </c>
      <c r="D19" s="1" t="s">
        <v>7</v>
      </c>
      <c r="E19" s="1" t="s">
        <v>149</v>
      </c>
      <c r="F19" s="1" t="str">
        <f t="shared" si="0"/>
        <v>AUBURN</v>
      </c>
      <c r="G19" s="1" t="str">
        <f t="shared" si="1"/>
        <v>Auburn</v>
      </c>
    </row>
    <row r="20" spans="1:7" x14ac:dyDescent="0.35">
      <c r="A20" s="1" t="s">
        <v>160</v>
      </c>
      <c r="B20" s="1" t="s">
        <v>148</v>
      </c>
      <c r="C20" s="2">
        <v>4513</v>
      </c>
      <c r="D20" s="1" t="s">
        <v>7</v>
      </c>
      <c r="E20" s="1" t="s">
        <v>149</v>
      </c>
      <c r="F20" s="1" t="str">
        <f t="shared" si="0"/>
        <v>AVON</v>
      </c>
      <c r="G20" s="1" t="str">
        <f t="shared" si="1"/>
        <v>Avon</v>
      </c>
    </row>
    <row r="21" spans="1:7" x14ac:dyDescent="0.35">
      <c r="A21" s="1" t="s">
        <v>161</v>
      </c>
      <c r="B21" s="1" t="s">
        <v>148</v>
      </c>
      <c r="C21" s="2">
        <v>8158</v>
      </c>
      <c r="D21" s="1" t="s">
        <v>7</v>
      </c>
      <c r="E21" s="1" t="s">
        <v>149</v>
      </c>
      <c r="F21" s="1" t="str">
        <f t="shared" si="0"/>
        <v>AYER</v>
      </c>
      <c r="G21" s="1" t="str">
        <f t="shared" si="1"/>
        <v>Ayer</v>
      </c>
    </row>
    <row r="22" spans="1:7" x14ac:dyDescent="0.35">
      <c r="A22" s="1" t="s">
        <v>162</v>
      </c>
      <c r="B22" s="1" t="s">
        <v>148</v>
      </c>
      <c r="C22" s="2">
        <v>44497</v>
      </c>
      <c r="D22" s="1" t="s">
        <v>7</v>
      </c>
      <c r="E22" s="1" t="s">
        <v>149</v>
      </c>
      <c r="F22" s="1" t="str">
        <f t="shared" si="0"/>
        <v>BARNSTABLE</v>
      </c>
      <c r="G22" s="1" t="str">
        <f t="shared" si="1"/>
        <v>Barnstable</v>
      </c>
    </row>
    <row r="23" spans="1:7" x14ac:dyDescent="0.35">
      <c r="A23" s="1" t="s">
        <v>163</v>
      </c>
      <c r="B23" s="1" t="s">
        <v>148</v>
      </c>
      <c r="C23" s="2">
        <v>5562</v>
      </c>
      <c r="D23" s="1" t="s">
        <v>7</v>
      </c>
      <c r="E23" s="1" t="s">
        <v>149</v>
      </c>
      <c r="F23" s="1" t="str">
        <f t="shared" si="0"/>
        <v>BARRE</v>
      </c>
      <c r="G23" s="1" t="str">
        <f t="shared" si="1"/>
        <v>Barre</v>
      </c>
    </row>
    <row r="24" spans="1:7" x14ac:dyDescent="0.35">
      <c r="A24" s="1" t="s">
        <v>164</v>
      </c>
      <c r="B24" s="1" t="s">
        <v>148</v>
      </c>
      <c r="C24" s="2">
        <v>2012</v>
      </c>
      <c r="D24" s="1" t="s">
        <v>7</v>
      </c>
      <c r="E24" s="1" t="s">
        <v>153</v>
      </c>
      <c r="F24" s="1" t="str">
        <f t="shared" si="0"/>
        <v>BECKET</v>
      </c>
      <c r="G24" s="1" t="str">
        <f t="shared" si="1"/>
        <v>Becket</v>
      </c>
    </row>
    <row r="25" spans="1:7" x14ac:dyDescent="0.35">
      <c r="A25" s="1" t="s">
        <v>15</v>
      </c>
      <c r="B25" s="1" t="s">
        <v>6</v>
      </c>
      <c r="C25" s="2">
        <v>14136</v>
      </c>
      <c r="D25" s="1">
        <v>1978</v>
      </c>
      <c r="E25" s="1" t="s">
        <v>7</v>
      </c>
      <c r="F25" s="1" t="str">
        <f t="shared" si="0"/>
        <v>BEDFORD</v>
      </c>
      <c r="G25" s="1" t="str">
        <f t="shared" si="1"/>
        <v>Bedford*</v>
      </c>
    </row>
    <row r="26" spans="1:7" x14ac:dyDescent="0.35">
      <c r="A26" s="1" t="s">
        <v>127</v>
      </c>
      <c r="B26" s="1" t="s">
        <v>148</v>
      </c>
      <c r="C26" s="2">
        <v>15080</v>
      </c>
      <c r="D26" s="1" t="s">
        <v>7</v>
      </c>
      <c r="E26" s="1" t="s">
        <v>149</v>
      </c>
      <c r="F26" s="1" t="str">
        <f t="shared" si="0"/>
        <v>BELCHERTOWN</v>
      </c>
      <c r="G26" s="1" t="str">
        <f t="shared" si="1"/>
        <v>Belchertown</v>
      </c>
    </row>
    <row r="27" spans="1:7" x14ac:dyDescent="0.35">
      <c r="A27" s="1" t="s">
        <v>165</v>
      </c>
      <c r="B27" s="1" t="s">
        <v>148</v>
      </c>
      <c r="C27" s="2">
        <v>17196</v>
      </c>
      <c r="D27" s="1" t="s">
        <v>7</v>
      </c>
      <c r="E27" s="1" t="s">
        <v>153</v>
      </c>
      <c r="F27" s="1" t="str">
        <f t="shared" si="0"/>
        <v>BELLINGHAM</v>
      </c>
      <c r="G27" s="1" t="str">
        <f t="shared" si="1"/>
        <v>Bellingham</v>
      </c>
    </row>
    <row r="28" spans="1:7" x14ac:dyDescent="0.35">
      <c r="A28" s="1" t="s">
        <v>16</v>
      </c>
      <c r="B28" s="1" t="s">
        <v>6</v>
      </c>
      <c r="C28" s="2">
        <v>26158</v>
      </c>
      <c r="D28" s="1">
        <v>1978</v>
      </c>
      <c r="E28" s="1" t="s">
        <v>7</v>
      </c>
      <c r="F28" s="1" t="str">
        <f t="shared" si="0"/>
        <v>BELMONT</v>
      </c>
      <c r="G28" s="1" t="str">
        <f t="shared" si="1"/>
        <v>Belmont*</v>
      </c>
    </row>
    <row r="29" spans="1:7" x14ac:dyDescent="0.35">
      <c r="A29" s="1" t="s">
        <v>166</v>
      </c>
      <c r="B29" s="1" t="s">
        <v>148</v>
      </c>
      <c r="C29" s="2">
        <v>6801</v>
      </c>
      <c r="D29" s="1" t="s">
        <v>7</v>
      </c>
      <c r="E29" s="1" t="s">
        <v>153</v>
      </c>
      <c r="F29" s="1" t="str">
        <f t="shared" si="0"/>
        <v>BERKLEY</v>
      </c>
      <c r="G29" s="1" t="str">
        <f t="shared" si="1"/>
        <v>Berkley</v>
      </c>
    </row>
    <row r="30" spans="1:7" x14ac:dyDescent="0.35">
      <c r="A30" s="1" t="s">
        <v>167</v>
      </c>
      <c r="B30" s="1" t="s">
        <v>148</v>
      </c>
      <c r="C30" s="2">
        <v>3312</v>
      </c>
      <c r="D30" s="1" t="s">
        <v>7</v>
      </c>
      <c r="E30" s="1" t="s">
        <v>153</v>
      </c>
      <c r="F30" s="1" t="str">
        <f t="shared" si="0"/>
        <v>BERLIN</v>
      </c>
      <c r="G30" s="1" t="str">
        <f t="shared" si="1"/>
        <v>Berlin</v>
      </c>
    </row>
    <row r="31" spans="1:7" x14ac:dyDescent="0.35">
      <c r="A31" s="1" t="s">
        <v>168</v>
      </c>
      <c r="B31" s="1" t="s">
        <v>148</v>
      </c>
      <c r="C31" s="2">
        <v>2014</v>
      </c>
      <c r="D31" s="1" t="s">
        <v>7</v>
      </c>
      <c r="E31" s="1" t="s">
        <v>149</v>
      </c>
      <c r="F31" s="1" t="str">
        <f t="shared" si="0"/>
        <v>BERNARDSTON</v>
      </c>
      <c r="G31" s="1" t="str">
        <f t="shared" si="1"/>
        <v>Bernardston</v>
      </c>
    </row>
    <row r="32" spans="1:7" x14ac:dyDescent="0.35">
      <c r="A32" s="1" t="s">
        <v>17</v>
      </c>
      <c r="B32" s="1" t="s">
        <v>6</v>
      </c>
      <c r="C32" s="2">
        <v>42062</v>
      </c>
      <c r="D32" s="1">
        <v>1952</v>
      </c>
      <c r="E32" s="1" t="s">
        <v>7</v>
      </c>
      <c r="F32" s="1" t="str">
        <f t="shared" si="0"/>
        <v>BEVERLY</v>
      </c>
      <c r="G32" s="1" t="str">
        <f t="shared" si="1"/>
        <v>Beverly</v>
      </c>
    </row>
    <row r="33" spans="1:7" x14ac:dyDescent="0.35">
      <c r="A33" s="1" t="s">
        <v>18</v>
      </c>
      <c r="B33" s="1" t="s">
        <v>6</v>
      </c>
      <c r="C33" s="2">
        <v>43274</v>
      </c>
      <c r="D33" s="1">
        <v>1992</v>
      </c>
      <c r="E33" s="1" t="s">
        <v>7</v>
      </c>
      <c r="F33" s="1" t="str">
        <f t="shared" si="0"/>
        <v>BILLERICA</v>
      </c>
      <c r="G33" s="1" t="str">
        <f t="shared" si="1"/>
        <v>Billerica</v>
      </c>
    </row>
    <row r="34" spans="1:7" x14ac:dyDescent="0.35">
      <c r="A34" s="1" t="s">
        <v>169</v>
      </c>
      <c r="B34" s="1" t="s">
        <v>148</v>
      </c>
      <c r="C34" s="2">
        <v>9249</v>
      </c>
      <c r="D34" s="1" t="s">
        <v>7</v>
      </c>
      <c r="E34" s="1" t="s">
        <v>149</v>
      </c>
      <c r="F34" s="1" t="str">
        <f t="shared" si="0"/>
        <v>BLACKSTONE</v>
      </c>
      <c r="G34" s="1" t="str">
        <f t="shared" si="1"/>
        <v>Blackstone</v>
      </c>
    </row>
    <row r="35" spans="1:7" x14ac:dyDescent="0.35">
      <c r="A35" s="1" t="s">
        <v>170</v>
      </c>
      <c r="B35" s="1" t="s">
        <v>148</v>
      </c>
      <c r="C35" s="2">
        <v>1061</v>
      </c>
      <c r="D35" s="1" t="s">
        <v>7</v>
      </c>
      <c r="E35" s="1" t="s">
        <v>149</v>
      </c>
      <c r="F35" s="1" t="str">
        <f t="shared" si="0"/>
        <v>BLANDFORD</v>
      </c>
      <c r="G35" s="1" t="str">
        <f t="shared" si="1"/>
        <v>Blandford</v>
      </c>
    </row>
    <row r="36" spans="1:7" x14ac:dyDescent="0.35">
      <c r="A36" s="1" t="s">
        <v>171</v>
      </c>
      <c r="B36" s="1" t="s">
        <v>148</v>
      </c>
      <c r="C36" s="2">
        <v>5356</v>
      </c>
      <c r="D36" s="1" t="s">
        <v>7</v>
      </c>
      <c r="E36" s="1" t="s">
        <v>153</v>
      </c>
      <c r="F36" s="1" t="str">
        <f t="shared" si="0"/>
        <v>BOLTON</v>
      </c>
      <c r="G36" s="1" t="str">
        <f t="shared" si="1"/>
        <v>Bolton</v>
      </c>
    </row>
    <row r="37" spans="1:7" x14ac:dyDescent="0.35">
      <c r="A37" s="1" t="s">
        <v>19</v>
      </c>
      <c r="B37" s="1" t="s">
        <v>6</v>
      </c>
      <c r="C37" s="2">
        <v>689326</v>
      </c>
      <c r="D37" s="1">
        <v>1978</v>
      </c>
      <c r="E37" s="1" t="s">
        <v>7</v>
      </c>
      <c r="F37" s="1" t="str">
        <f t="shared" si="0"/>
        <v>BOSTON</v>
      </c>
      <c r="G37" s="1" t="str">
        <f t="shared" si="1"/>
        <v>Boston*</v>
      </c>
    </row>
    <row r="38" spans="1:7" x14ac:dyDescent="0.35">
      <c r="A38" s="1" t="s">
        <v>172</v>
      </c>
      <c r="B38" s="1" t="s">
        <v>128</v>
      </c>
      <c r="C38" s="2">
        <v>19819</v>
      </c>
      <c r="D38" s="1">
        <v>1960</v>
      </c>
      <c r="E38" s="1" t="s">
        <v>379</v>
      </c>
      <c r="F38" s="1" t="str">
        <f t="shared" si="0"/>
        <v>BOURNE</v>
      </c>
      <c r="G38" s="1" t="str">
        <f t="shared" si="1"/>
        <v>Bourne</v>
      </c>
    </row>
    <row r="39" spans="1:7" x14ac:dyDescent="0.35">
      <c r="A39" s="1" t="s">
        <v>392</v>
      </c>
      <c r="B39" s="1" t="s">
        <v>148</v>
      </c>
      <c r="C39" s="2">
        <v>5677</v>
      </c>
      <c r="D39" s="1" t="s">
        <v>7</v>
      </c>
      <c r="E39" s="1" t="s">
        <v>153</v>
      </c>
      <c r="F39" s="1" t="str">
        <f t="shared" si="0"/>
        <v>BOXBOROUGH</v>
      </c>
      <c r="G39" s="1" t="str">
        <f t="shared" si="1"/>
        <v>Boxborough</v>
      </c>
    </row>
    <row r="40" spans="1:7" x14ac:dyDescent="0.35">
      <c r="A40" s="1" t="s">
        <v>173</v>
      </c>
      <c r="B40" s="1" t="s">
        <v>148</v>
      </c>
      <c r="C40" s="2">
        <v>8316</v>
      </c>
      <c r="D40" s="1" t="s">
        <v>7</v>
      </c>
      <c r="E40" s="1" t="s">
        <v>153</v>
      </c>
      <c r="F40" s="1" t="str">
        <f t="shared" si="0"/>
        <v>BOXFORD</v>
      </c>
      <c r="G40" s="1" t="str">
        <f t="shared" si="1"/>
        <v>Boxford</v>
      </c>
    </row>
    <row r="41" spans="1:7" x14ac:dyDescent="0.35">
      <c r="A41" s="1" t="s">
        <v>174</v>
      </c>
      <c r="B41" s="1" t="s">
        <v>148</v>
      </c>
      <c r="C41" s="2">
        <v>4666</v>
      </c>
      <c r="D41" s="1" t="s">
        <v>7</v>
      </c>
      <c r="E41" s="1" t="s">
        <v>149</v>
      </c>
      <c r="F41" s="1" t="str">
        <f t="shared" si="0"/>
        <v>BOYLSTON</v>
      </c>
      <c r="G41" s="1" t="str">
        <f t="shared" si="1"/>
        <v>Boylston</v>
      </c>
    </row>
    <row r="42" spans="1:7" x14ac:dyDescent="0.35">
      <c r="A42" s="1" t="s">
        <v>175</v>
      </c>
      <c r="B42" s="1" t="s">
        <v>148</v>
      </c>
      <c r="C42" s="2">
        <v>37196</v>
      </c>
      <c r="D42" s="1" t="s">
        <v>7</v>
      </c>
      <c r="E42" s="1" t="s">
        <v>149</v>
      </c>
      <c r="F42" s="1" t="str">
        <f t="shared" si="0"/>
        <v>BRAINTREE</v>
      </c>
      <c r="G42" s="1" t="str">
        <f t="shared" si="1"/>
        <v>Braintree</v>
      </c>
    </row>
    <row r="43" spans="1:7" x14ac:dyDescent="0.35">
      <c r="A43" s="1" t="s">
        <v>176</v>
      </c>
      <c r="B43" s="1" t="s">
        <v>148</v>
      </c>
      <c r="C43" s="2">
        <v>9811</v>
      </c>
      <c r="D43" s="1" t="s">
        <v>7</v>
      </c>
      <c r="E43" s="1" t="s">
        <v>149</v>
      </c>
      <c r="F43" s="1" t="str">
        <f t="shared" si="0"/>
        <v>BREWSTER</v>
      </c>
      <c r="G43" s="1" t="str">
        <f t="shared" si="1"/>
        <v>Brewster</v>
      </c>
    </row>
    <row r="44" spans="1:7" x14ac:dyDescent="0.35">
      <c r="A44" s="1" t="s">
        <v>130</v>
      </c>
      <c r="B44" s="1" t="s">
        <v>128</v>
      </c>
      <c r="C44" s="2">
        <v>27441</v>
      </c>
      <c r="D44" s="1">
        <v>1989</v>
      </c>
      <c r="E44" s="1" t="s">
        <v>380</v>
      </c>
      <c r="F44" s="1" t="str">
        <f t="shared" si="0"/>
        <v>BRIDGEWATER</v>
      </c>
      <c r="G44" s="1" t="str">
        <f t="shared" si="1"/>
        <v>Bridgewater</v>
      </c>
    </row>
    <row r="45" spans="1:7" x14ac:dyDescent="0.35">
      <c r="A45" s="1" t="s">
        <v>177</v>
      </c>
      <c r="B45" s="1" t="s">
        <v>148</v>
      </c>
      <c r="C45" s="2">
        <v>3663</v>
      </c>
      <c r="D45" s="1" t="s">
        <v>7</v>
      </c>
      <c r="E45" s="1" t="s">
        <v>153</v>
      </c>
      <c r="F45" s="1" t="str">
        <f t="shared" si="0"/>
        <v>BRIMFIELD</v>
      </c>
      <c r="G45" s="1" t="str">
        <f t="shared" si="1"/>
        <v>Brimfield</v>
      </c>
    </row>
    <row r="46" spans="1:7" x14ac:dyDescent="0.35">
      <c r="A46" s="1" t="s">
        <v>178</v>
      </c>
      <c r="B46" s="1" t="s">
        <v>148</v>
      </c>
      <c r="C46" s="2">
        <v>95740</v>
      </c>
      <c r="D46" s="1" t="s">
        <v>7</v>
      </c>
      <c r="E46" s="1" t="s">
        <v>149</v>
      </c>
      <c r="F46" s="1" t="str">
        <f t="shared" si="0"/>
        <v>BROCKTON</v>
      </c>
      <c r="G46" s="1" t="str">
        <f t="shared" si="1"/>
        <v>Brockton</v>
      </c>
    </row>
    <row r="47" spans="1:7" x14ac:dyDescent="0.35">
      <c r="A47" s="1" t="s">
        <v>179</v>
      </c>
      <c r="B47" s="1" t="s">
        <v>148</v>
      </c>
      <c r="C47" s="2">
        <v>3439</v>
      </c>
      <c r="D47" s="1" t="s">
        <v>7</v>
      </c>
      <c r="E47" s="1" t="s">
        <v>149</v>
      </c>
      <c r="F47" s="1" t="str">
        <f t="shared" si="0"/>
        <v>BROOKFIELD</v>
      </c>
      <c r="G47" s="1" t="str">
        <f t="shared" si="1"/>
        <v>Brookfield</v>
      </c>
    </row>
    <row r="48" spans="1:7" x14ac:dyDescent="0.35">
      <c r="A48" s="1" t="s">
        <v>20</v>
      </c>
      <c r="B48" s="1" t="s">
        <v>6</v>
      </c>
      <c r="C48" s="2">
        <v>59223</v>
      </c>
      <c r="D48" s="1">
        <v>1978</v>
      </c>
      <c r="E48" s="1" t="s">
        <v>7</v>
      </c>
      <c r="F48" s="1" t="str">
        <f t="shared" si="0"/>
        <v>BROOKLINE</v>
      </c>
      <c r="G48" s="1" t="str">
        <f t="shared" si="1"/>
        <v>Brookline*</v>
      </c>
    </row>
    <row r="49" spans="1:7" x14ac:dyDescent="0.35">
      <c r="A49" s="1" t="s">
        <v>180</v>
      </c>
      <c r="B49" s="1" t="s">
        <v>148</v>
      </c>
      <c r="C49" s="2">
        <v>2063</v>
      </c>
      <c r="D49" s="1" t="s">
        <v>7</v>
      </c>
      <c r="E49" s="1" t="s">
        <v>149</v>
      </c>
      <c r="F49" s="1" t="str">
        <f t="shared" si="0"/>
        <v>BUCKLAND</v>
      </c>
      <c r="G49" s="1" t="str">
        <f t="shared" si="1"/>
        <v>Buckland</v>
      </c>
    </row>
    <row r="50" spans="1:7" x14ac:dyDescent="0.35">
      <c r="A50" s="1" t="s">
        <v>21</v>
      </c>
      <c r="B50" s="1" t="s">
        <v>6</v>
      </c>
      <c r="C50" s="2">
        <v>28077</v>
      </c>
      <c r="D50" s="1">
        <v>1993</v>
      </c>
      <c r="E50" s="1" t="s">
        <v>7</v>
      </c>
      <c r="F50" s="1" t="str">
        <f t="shared" si="0"/>
        <v>BURLINGTON</v>
      </c>
      <c r="G50" s="1" t="str">
        <f t="shared" si="1"/>
        <v>Burlington</v>
      </c>
    </row>
    <row r="51" spans="1:7" x14ac:dyDescent="0.35">
      <c r="A51" s="1" t="s">
        <v>22</v>
      </c>
      <c r="B51" s="1" t="s">
        <v>6</v>
      </c>
      <c r="C51" s="2">
        <v>117822</v>
      </c>
      <c r="D51" s="1">
        <v>1974</v>
      </c>
      <c r="E51" s="1" t="s">
        <v>7</v>
      </c>
      <c r="F51" s="1" t="str">
        <f t="shared" si="0"/>
        <v>CAMBRIDGE</v>
      </c>
      <c r="G51" s="1" t="str">
        <f t="shared" si="1"/>
        <v>Cambridge*</v>
      </c>
    </row>
    <row r="52" spans="1:7" x14ac:dyDescent="0.35">
      <c r="A52" s="1" t="s">
        <v>23</v>
      </c>
      <c r="B52" s="1" t="s">
        <v>6</v>
      </c>
      <c r="C52" s="2">
        <v>23615</v>
      </c>
      <c r="D52" s="1">
        <v>1978</v>
      </c>
      <c r="E52" s="1" t="s">
        <v>7</v>
      </c>
      <c r="F52" s="1" t="str">
        <f t="shared" si="0"/>
        <v>CANTON</v>
      </c>
      <c r="G52" s="1" t="str">
        <f t="shared" si="1"/>
        <v>Canton*</v>
      </c>
    </row>
    <row r="53" spans="1:7" x14ac:dyDescent="0.35">
      <c r="A53" s="1" t="s">
        <v>181</v>
      </c>
      <c r="B53" s="1" t="s">
        <v>148</v>
      </c>
      <c r="C53" s="2">
        <v>5232</v>
      </c>
      <c r="D53" s="1" t="s">
        <v>7</v>
      </c>
      <c r="E53" s="1" t="s">
        <v>149</v>
      </c>
      <c r="F53" s="1" t="str">
        <f t="shared" si="0"/>
        <v>CARLISLE</v>
      </c>
      <c r="G53" s="1" t="str">
        <f t="shared" si="1"/>
        <v>Carlisle</v>
      </c>
    </row>
    <row r="54" spans="1:7" x14ac:dyDescent="0.35">
      <c r="A54" s="1" t="s">
        <v>182</v>
      </c>
      <c r="B54" s="1" t="s">
        <v>148</v>
      </c>
      <c r="C54" s="2">
        <v>11745</v>
      </c>
      <c r="D54" s="1" t="s">
        <v>7</v>
      </c>
      <c r="E54" s="1" t="s">
        <v>153</v>
      </c>
      <c r="F54" s="1" t="str">
        <f t="shared" si="0"/>
        <v>CARVER</v>
      </c>
      <c r="G54" s="1" t="str">
        <f t="shared" si="1"/>
        <v>Carver</v>
      </c>
    </row>
    <row r="55" spans="1:7" x14ac:dyDescent="0.35">
      <c r="A55" s="1" t="s">
        <v>183</v>
      </c>
      <c r="B55" s="1" t="s">
        <v>148</v>
      </c>
      <c r="C55" s="2">
        <v>1090</v>
      </c>
      <c r="D55" s="1" t="s">
        <v>7</v>
      </c>
      <c r="E55" s="1" t="s">
        <v>153</v>
      </c>
      <c r="F55" s="1" t="str">
        <f t="shared" si="0"/>
        <v>CHARLEMONT</v>
      </c>
      <c r="G55" s="1" t="str">
        <f t="shared" si="1"/>
        <v>Charlemont</v>
      </c>
    </row>
    <row r="56" spans="1:7" x14ac:dyDescent="0.35">
      <c r="A56" s="1" t="s">
        <v>132</v>
      </c>
      <c r="B56" s="1" t="s">
        <v>128</v>
      </c>
      <c r="C56" s="2">
        <v>13610</v>
      </c>
      <c r="D56" s="1">
        <v>1996</v>
      </c>
      <c r="E56" s="1" t="s">
        <v>381</v>
      </c>
      <c r="F56" s="1" t="str">
        <f t="shared" si="0"/>
        <v>CHARLTON</v>
      </c>
      <c r="G56" s="1" t="str">
        <f t="shared" si="1"/>
        <v>Charlton</v>
      </c>
    </row>
    <row r="57" spans="1:7" x14ac:dyDescent="0.35">
      <c r="A57" s="1" t="s">
        <v>184</v>
      </c>
      <c r="B57" s="1" t="s">
        <v>148</v>
      </c>
      <c r="C57" s="2">
        <v>6009</v>
      </c>
      <c r="D57" s="1" t="s">
        <v>7</v>
      </c>
      <c r="E57" s="1" t="s">
        <v>149</v>
      </c>
      <c r="F57" s="1" t="str">
        <f t="shared" si="0"/>
        <v>CHATHAM</v>
      </c>
      <c r="G57" s="1" t="str">
        <f t="shared" si="1"/>
        <v>Chatham</v>
      </c>
    </row>
    <row r="58" spans="1:7" x14ac:dyDescent="0.35">
      <c r="A58" s="1" t="s">
        <v>185</v>
      </c>
      <c r="B58" s="1" t="s">
        <v>148</v>
      </c>
      <c r="C58" s="2">
        <v>35239</v>
      </c>
      <c r="D58" s="1" t="s">
        <v>7</v>
      </c>
      <c r="E58" s="1" t="s">
        <v>149</v>
      </c>
      <c r="F58" s="1" t="str">
        <f t="shared" si="0"/>
        <v>CHELMSFORD</v>
      </c>
      <c r="G58" s="1" t="str">
        <f t="shared" si="1"/>
        <v>Chelmsford</v>
      </c>
    </row>
    <row r="59" spans="1:7" x14ac:dyDescent="0.35">
      <c r="A59" s="1" t="s">
        <v>24</v>
      </c>
      <c r="B59" s="1" t="s">
        <v>6</v>
      </c>
      <c r="C59" s="2">
        <v>39878</v>
      </c>
      <c r="D59" s="1">
        <v>1978</v>
      </c>
      <c r="E59" s="1" t="s">
        <v>7</v>
      </c>
      <c r="F59" s="1" t="str">
        <f t="shared" si="0"/>
        <v>CHELSEA</v>
      </c>
      <c r="G59" s="1" t="str">
        <f t="shared" si="1"/>
        <v>Chelsea*</v>
      </c>
    </row>
    <row r="60" spans="1:7" x14ac:dyDescent="0.35">
      <c r="A60" s="1" t="s">
        <v>186</v>
      </c>
      <c r="B60" s="1" t="s">
        <v>148</v>
      </c>
      <c r="C60" s="2">
        <v>3138</v>
      </c>
      <c r="D60" s="1" t="s">
        <v>7</v>
      </c>
      <c r="E60" s="1" t="s">
        <v>149</v>
      </c>
      <c r="F60" s="1" t="str">
        <f t="shared" si="0"/>
        <v>CHESHIRE</v>
      </c>
      <c r="G60" s="1" t="str">
        <f t="shared" si="1"/>
        <v>Cheshire</v>
      </c>
    </row>
    <row r="61" spans="1:7" x14ac:dyDescent="0.35">
      <c r="A61" s="1" t="s">
        <v>187</v>
      </c>
      <c r="B61" s="1" t="s">
        <v>148</v>
      </c>
      <c r="C61" s="2">
        <v>1525</v>
      </c>
      <c r="D61" s="1" t="s">
        <v>7</v>
      </c>
      <c r="E61" s="1" t="s">
        <v>149</v>
      </c>
      <c r="F61" s="1" t="str">
        <f t="shared" si="0"/>
        <v>CHESTER</v>
      </c>
      <c r="G61" s="1" t="str">
        <f t="shared" si="1"/>
        <v>Chester</v>
      </c>
    </row>
    <row r="62" spans="1:7" x14ac:dyDescent="0.35">
      <c r="A62" s="1" t="s">
        <v>188</v>
      </c>
      <c r="B62" s="1" t="s">
        <v>148</v>
      </c>
      <c r="C62" s="2">
        <v>1189</v>
      </c>
      <c r="D62" s="1" t="s">
        <v>7</v>
      </c>
      <c r="E62" s="1" t="s">
        <v>153</v>
      </c>
      <c r="F62" s="1" t="str">
        <f t="shared" si="0"/>
        <v>CHESTERFIELD</v>
      </c>
      <c r="G62" s="1" t="str">
        <f t="shared" si="1"/>
        <v>Chesterfield</v>
      </c>
    </row>
    <row r="63" spans="1:7" x14ac:dyDescent="0.35">
      <c r="A63" s="1" t="s">
        <v>189</v>
      </c>
      <c r="B63" s="1" t="s">
        <v>148</v>
      </c>
      <c r="C63" s="2">
        <v>55186</v>
      </c>
      <c r="D63" s="1" t="s">
        <v>7</v>
      </c>
      <c r="E63" s="1" t="s">
        <v>149</v>
      </c>
      <c r="F63" s="1" t="str">
        <f t="shared" si="0"/>
        <v>CHICOPEE</v>
      </c>
      <c r="G63" s="1" t="str">
        <f t="shared" si="1"/>
        <v>Chicopee</v>
      </c>
    </row>
    <row r="64" spans="1:7" x14ac:dyDescent="0.35">
      <c r="A64" s="1" t="s">
        <v>190</v>
      </c>
      <c r="B64" s="1" t="s">
        <v>148</v>
      </c>
      <c r="C64" s="2">
        <v>1330</v>
      </c>
      <c r="D64" s="1" t="s">
        <v>7</v>
      </c>
      <c r="E64" s="1" t="s">
        <v>149</v>
      </c>
      <c r="F64" s="1" t="str">
        <f t="shared" si="0"/>
        <v>CHILMARK</v>
      </c>
      <c r="G64" s="1" t="str">
        <f t="shared" si="1"/>
        <v>Chilmark</v>
      </c>
    </row>
    <row r="65" spans="1:7" x14ac:dyDescent="0.35">
      <c r="A65" s="1" t="s">
        <v>191</v>
      </c>
      <c r="B65" s="1" t="s">
        <v>148</v>
      </c>
      <c r="C65" s="2">
        <v>1779</v>
      </c>
      <c r="D65" s="1" t="s">
        <v>7</v>
      </c>
      <c r="E65" s="1" t="s">
        <v>149</v>
      </c>
      <c r="F65" s="1" t="str">
        <f t="shared" si="0"/>
        <v>CLARKSBURG</v>
      </c>
      <c r="G65" s="1" t="str">
        <f t="shared" si="1"/>
        <v>Clarksburg</v>
      </c>
    </row>
    <row r="66" spans="1:7" x14ac:dyDescent="0.35">
      <c r="A66" s="1" t="s">
        <v>192</v>
      </c>
      <c r="B66" s="1" t="s">
        <v>148</v>
      </c>
      <c r="C66" s="2">
        <v>13940</v>
      </c>
      <c r="D66" s="1" t="s">
        <v>7</v>
      </c>
      <c r="E66" s="1" t="s">
        <v>149</v>
      </c>
      <c r="F66" s="1" t="str">
        <f t="shared" ref="F66:F129" si="2">SUBSTITUTE(UPPER(A66),"*","")</f>
        <v>CLINTON</v>
      </c>
      <c r="G66" s="1" t="str">
        <f t="shared" ref="G66:G129" si="3">VLOOKUP(A66,data2023,1,0)</f>
        <v>Clinton</v>
      </c>
    </row>
    <row r="67" spans="1:7" x14ac:dyDescent="0.35">
      <c r="A67" s="1" t="s">
        <v>25</v>
      </c>
      <c r="B67" s="1" t="s">
        <v>6</v>
      </c>
      <c r="C67" s="2">
        <v>8520</v>
      </c>
      <c r="D67" s="1">
        <v>1956</v>
      </c>
      <c r="E67" s="1" t="s">
        <v>7</v>
      </c>
      <c r="F67" s="1" t="str">
        <f t="shared" si="2"/>
        <v>COHASSET</v>
      </c>
      <c r="G67" s="1" t="str">
        <f t="shared" si="3"/>
        <v>Cohasset</v>
      </c>
    </row>
    <row r="68" spans="1:7" x14ac:dyDescent="0.35">
      <c r="A68" s="1" t="s">
        <v>193</v>
      </c>
      <c r="B68" s="1" t="s">
        <v>148</v>
      </c>
      <c r="C68" s="2">
        <v>1772</v>
      </c>
      <c r="D68" s="1" t="s">
        <v>7</v>
      </c>
      <c r="E68" s="1" t="s">
        <v>149</v>
      </c>
      <c r="F68" s="1" t="str">
        <f t="shared" si="2"/>
        <v>COLRAIN</v>
      </c>
      <c r="G68" s="1" t="str">
        <f t="shared" si="3"/>
        <v>Colrain</v>
      </c>
    </row>
    <row r="69" spans="1:7" x14ac:dyDescent="0.35">
      <c r="A69" s="1" t="s">
        <v>26</v>
      </c>
      <c r="B69" s="1" t="s">
        <v>6</v>
      </c>
      <c r="C69" s="2">
        <v>18950</v>
      </c>
      <c r="D69" s="1">
        <v>1970</v>
      </c>
      <c r="E69" s="1" t="s">
        <v>7</v>
      </c>
      <c r="F69" s="1" t="str">
        <f t="shared" si="2"/>
        <v>CONCORD</v>
      </c>
      <c r="G69" s="1" t="str">
        <f t="shared" si="3"/>
        <v>Concord</v>
      </c>
    </row>
    <row r="70" spans="1:7" x14ac:dyDescent="0.35">
      <c r="A70" s="1" t="s">
        <v>194</v>
      </c>
      <c r="B70" s="1" t="s">
        <v>148</v>
      </c>
      <c r="C70" s="2">
        <v>1854</v>
      </c>
      <c r="D70" s="1" t="s">
        <v>7</v>
      </c>
      <c r="E70" s="1" t="s">
        <v>153</v>
      </c>
      <c r="F70" s="1" t="str">
        <f t="shared" si="2"/>
        <v>CONWAY</v>
      </c>
      <c r="G70" s="1" t="str">
        <f t="shared" si="3"/>
        <v>Conway</v>
      </c>
    </row>
    <row r="71" spans="1:7" x14ac:dyDescent="0.35">
      <c r="A71" s="1" t="s">
        <v>195</v>
      </c>
      <c r="B71" s="1" t="s">
        <v>148</v>
      </c>
      <c r="C71" s="2">
        <v>1003</v>
      </c>
      <c r="D71" s="1" t="s">
        <v>7</v>
      </c>
      <c r="E71" s="1" t="s">
        <v>149</v>
      </c>
      <c r="F71" s="1" t="str">
        <f t="shared" si="2"/>
        <v>CUMMINGTON</v>
      </c>
      <c r="G71" s="1" t="str">
        <f t="shared" si="3"/>
        <v>Cummington</v>
      </c>
    </row>
    <row r="72" spans="1:7" x14ac:dyDescent="0.35">
      <c r="A72" s="1" t="s">
        <v>196</v>
      </c>
      <c r="B72" s="1" t="s">
        <v>148</v>
      </c>
      <c r="C72" s="2">
        <v>6573</v>
      </c>
      <c r="D72" s="1" t="s">
        <v>7</v>
      </c>
      <c r="E72" s="1" t="s">
        <v>149</v>
      </c>
      <c r="F72" s="1" t="str">
        <f t="shared" si="2"/>
        <v>DALTON</v>
      </c>
      <c r="G72" s="1" t="str">
        <f t="shared" si="3"/>
        <v>Dalton</v>
      </c>
    </row>
    <row r="73" spans="1:7" x14ac:dyDescent="0.35">
      <c r="A73" s="1" t="s">
        <v>27</v>
      </c>
      <c r="B73" s="1" t="s">
        <v>6</v>
      </c>
      <c r="C73" s="2">
        <v>27549</v>
      </c>
      <c r="D73" s="1">
        <v>1951</v>
      </c>
      <c r="E73" s="1" t="s">
        <v>7</v>
      </c>
      <c r="F73" s="1" t="str">
        <f t="shared" si="2"/>
        <v>DANVERS</v>
      </c>
      <c r="G73" s="1" t="str">
        <f t="shared" si="3"/>
        <v>Danvers</v>
      </c>
    </row>
    <row r="74" spans="1:7" x14ac:dyDescent="0.35">
      <c r="A74" s="1" t="s">
        <v>28</v>
      </c>
      <c r="B74" s="1" t="s">
        <v>6</v>
      </c>
      <c r="C74" s="2">
        <v>34062</v>
      </c>
      <c r="D74" s="1">
        <v>2007</v>
      </c>
      <c r="E74" s="1" t="s">
        <v>7</v>
      </c>
      <c r="F74" s="1" t="str">
        <f t="shared" si="2"/>
        <v>DARTMOUTH</v>
      </c>
      <c r="G74" s="1" t="str">
        <f t="shared" si="3"/>
        <v>Dartmouth</v>
      </c>
    </row>
    <row r="75" spans="1:7" x14ac:dyDescent="0.35">
      <c r="A75" s="1" t="s">
        <v>29</v>
      </c>
      <c r="B75" s="1" t="s">
        <v>6</v>
      </c>
      <c r="C75" s="2">
        <v>25330</v>
      </c>
      <c r="D75" s="1">
        <v>1977</v>
      </c>
      <c r="E75" s="1" t="s">
        <v>7</v>
      </c>
      <c r="F75" s="1" t="str">
        <f t="shared" si="2"/>
        <v>DEDHAM</v>
      </c>
      <c r="G75" s="1" t="str">
        <f t="shared" si="3"/>
        <v>Dedham*</v>
      </c>
    </row>
    <row r="76" spans="1:7" x14ac:dyDescent="0.35">
      <c r="A76" s="1" t="s">
        <v>197</v>
      </c>
      <c r="B76" s="1" t="s">
        <v>148</v>
      </c>
      <c r="C76" s="2">
        <v>5029</v>
      </c>
      <c r="D76" s="1" t="s">
        <v>7</v>
      </c>
      <c r="E76" s="1" t="s">
        <v>149</v>
      </c>
      <c r="F76" s="1" t="str">
        <f t="shared" si="2"/>
        <v>DEERFIELD</v>
      </c>
      <c r="G76" s="1" t="str">
        <f t="shared" si="3"/>
        <v>Deerfield</v>
      </c>
    </row>
    <row r="77" spans="1:7" x14ac:dyDescent="0.35">
      <c r="A77" s="1" t="s">
        <v>198</v>
      </c>
      <c r="B77" s="1" t="s">
        <v>148</v>
      </c>
      <c r="C77" s="2">
        <v>13927</v>
      </c>
      <c r="D77" s="1" t="s">
        <v>7</v>
      </c>
      <c r="E77" s="1" t="s">
        <v>149</v>
      </c>
      <c r="F77" s="1" t="str">
        <f t="shared" si="2"/>
        <v>DENNIS</v>
      </c>
      <c r="G77" s="1" t="str">
        <f t="shared" si="3"/>
        <v>Dennis</v>
      </c>
    </row>
    <row r="78" spans="1:7" x14ac:dyDescent="0.35">
      <c r="A78" s="1" t="s">
        <v>199</v>
      </c>
      <c r="B78" s="1" t="s">
        <v>128</v>
      </c>
      <c r="C78" s="2">
        <v>7845</v>
      </c>
      <c r="D78" s="1">
        <v>1971</v>
      </c>
      <c r="E78" s="1" t="s">
        <v>382</v>
      </c>
      <c r="F78" s="1" t="str">
        <f t="shared" si="2"/>
        <v>DIGHTON</v>
      </c>
      <c r="G78" s="1" t="str">
        <f t="shared" si="3"/>
        <v>Dighton</v>
      </c>
    </row>
    <row r="79" spans="1:7" x14ac:dyDescent="0.35">
      <c r="A79" s="1" t="s">
        <v>201</v>
      </c>
      <c r="B79" s="1" t="s">
        <v>148</v>
      </c>
      <c r="C79" s="2">
        <v>8938</v>
      </c>
      <c r="D79" s="1" t="s">
        <v>7</v>
      </c>
      <c r="E79" s="1" t="s">
        <v>149</v>
      </c>
      <c r="F79" s="1" t="str">
        <f t="shared" si="2"/>
        <v>DOUGLAS</v>
      </c>
      <c r="G79" s="1" t="str">
        <f t="shared" si="3"/>
        <v>Douglas</v>
      </c>
    </row>
    <row r="80" spans="1:7" x14ac:dyDescent="0.35">
      <c r="A80" s="1" t="s">
        <v>202</v>
      </c>
      <c r="B80" s="1" t="s">
        <v>148</v>
      </c>
      <c r="C80" s="2">
        <v>6079</v>
      </c>
      <c r="D80" s="1" t="s">
        <v>7</v>
      </c>
      <c r="E80" s="1" t="s">
        <v>149</v>
      </c>
      <c r="F80" s="1" t="str">
        <f t="shared" si="2"/>
        <v>DOVER</v>
      </c>
      <c r="G80" s="1" t="str">
        <f t="shared" si="3"/>
        <v>Dover</v>
      </c>
    </row>
    <row r="81" spans="1:7" x14ac:dyDescent="0.35">
      <c r="A81" s="1" t="s">
        <v>30</v>
      </c>
      <c r="B81" s="1" t="s">
        <v>6</v>
      </c>
      <c r="C81" s="2">
        <v>31458</v>
      </c>
      <c r="D81" s="1">
        <v>1982</v>
      </c>
      <c r="E81" s="1" t="s">
        <v>7</v>
      </c>
      <c r="F81" s="1" t="str">
        <f t="shared" si="2"/>
        <v>DRACUT</v>
      </c>
      <c r="G81" s="1" t="str">
        <f t="shared" si="3"/>
        <v>Dracut</v>
      </c>
    </row>
    <row r="82" spans="1:7" x14ac:dyDescent="0.35">
      <c r="A82" s="1" t="s">
        <v>203</v>
      </c>
      <c r="B82" s="1" t="s">
        <v>148</v>
      </c>
      <c r="C82" s="2">
        <v>11699</v>
      </c>
      <c r="D82" s="1" t="s">
        <v>7</v>
      </c>
      <c r="E82" s="1" t="s">
        <v>149</v>
      </c>
      <c r="F82" s="1" t="str">
        <f t="shared" si="2"/>
        <v>DUDLEY</v>
      </c>
      <c r="G82" s="1" t="str">
        <f t="shared" si="3"/>
        <v>Dudley</v>
      </c>
    </row>
    <row r="83" spans="1:7" x14ac:dyDescent="0.35">
      <c r="A83" s="1" t="s">
        <v>204</v>
      </c>
      <c r="B83" s="1" t="s">
        <v>148</v>
      </c>
      <c r="C83" s="2">
        <v>3374</v>
      </c>
      <c r="D83" s="1" t="s">
        <v>7</v>
      </c>
      <c r="E83" s="1" t="s">
        <v>149</v>
      </c>
      <c r="F83" s="1" t="str">
        <f t="shared" si="2"/>
        <v>DUNSTABLE</v>
      </c>
      <c r="G83" s="1" t="str">
        <f t="shared" si="3"/>
        <v>Dunstable</v>
      </c>
    </row>
    <row r="84" spans="1:7" x14ac:dyDescent="0.35">
      <c r="A84" s="1" t="s">
        <v>31</v>
      </c>
      <c r="B84" s="1" t="s">
        <v>6</v>
      </c>
      <c r="C84" s="2">
        <v>15912</v>
      </c>
      <c r="D84" s="1">
        <v>1987</v>
      </c>
      <c r="E84" s="1" t="s">
        <v>7</v>
      </c>
      <c r="F84" s="1" t="str">
        <f t="shared" si="2"/>
        <v>DUXBURY</v>
      </c>
      <c r="G84" s="1" t="str">
        <f t="shared" si="3"/>
        <v>Duxbury</v>
      </c>
    </row>
    <row r="85" spans="1:7" x14ac:dyDescent="0.35">
      <c r="A85" s="1" t="s">
        <v>205</v>
      </c>
      <c r="B85" s="1" t="s">
        <v>148</v>
      </c>
      <c r="C85" s="2">
        <v>14509</v>
      </c>
      <c r="D85" s="1" t="s">
        <v>7</v>
      </c>
      <c r="E85" s="1" t="s">
        <v>149</v>
      </c>
      <c r="F85" s="1" t="str">
        <f t="shared" si="2"/>
        <v>EAST BRIDGEWATER</v>
      </c>
      <c r="G85" s="1" t="str">
        <f t="shared" si="3"/>
        <v>East Bridgewater</v>
      </c>
    </row>
    <row r="86" spans="1:7" x14ac:dyDescent="0.35">
      <c r="A86" s="1" t="s">
        <v>206</v>
      </c>
      <c r="B86" s="1" t="s">
        <v>148</v>
      </c>
      <c r="C86" s="2">
        <v>2157</v>
      </c>
      <c r="D86" s="1" t="s">
        <v>7</v>
      </c>
      <c r="E86" s="1" t="s">
        <v>149</v>
      </c>
      <c r="F86" s="1" t="str">
        <f t="shared" si="2"/>
        <v>EAST BROOKFIELD</v>
      </c>
      <c r="G86" s="1" t="str">
        <f t="shared" si="3"/>
        <v>East Brookfield</v>
      </c>
    </row>
    <row r="87" spans="1:7" x14ac:dyDescent="0.35">
      <c r="A87" s="1" t="s">
        <v>207</v>
      </c>
      <c r="B87" s="1" t="s">
        <v>148</v>
      </c>
      <c r="C87" s="2">
        <v>16215</v>
      </c>
      <c r="D87" s="1" t="s">
        <v>7</v>
      </c>
      <c r="E87" s="1" t="s">
        <v>149</v>
      </c>
      <c r="F87" s="1" t="str">
        <f t="shared" si="2"/>
        <v>EAST LONGMEADOW</v>
      </c>
      <c r="G87" s="1" t="str">
        <f t="shared" si="3"/>
        <v>East Longmeadow</v>
      </c>
    </row>
    <row r="88" spans="1:7" x14ac:dyDescent="0.35">
      <c r="A88" s="1" t="s">
        <v>208</v>
      </c>
      <c r="B88" s="1" t="s">
        <v>148</v>
      </c>
      <c r="C88" s="2">
        <v>4896</v>
      </c>
      <c r="D88" s="1" t="s">
        <v>7</v>
      </c>
      <c r="E88" s="1" t="s">
        <v>149</v>
      </c>
      <c r="F88" s="1" t="str">
        <f t="shared" si="2"/>
        <v>EASTHAM</v>
      </c>
      <c r="G88" s="1" t="str">
        <f t="shared" si="3"/>
        <v>Eastham</v>
      </c>
    </row>
    <row r="89" spans="1:7" x14ac:dyDescent="0.35">
      <c r="A89" s="1" t="s">
        <v>209</v>
      </c>
      <c r="B89" s="1" t="s">
        <v>148</v>
      </c>
      <c r="C89" s="2">
        <v>15930</v>
      </c>
      <c r="D89" s="1" t="s">
        <v>7</v>
      </c>
      <c r="E89" s="1" t="s">
        <v>149</v>
      </c>
      <c r="F89" s="1" t="str">
        <f t="shared" si="2"/>
        <v>EASTHAMPTON</v>
      </c>
      <c r="G89" s="1" t="str">
        <f t="shared" si="3"/>
        <v>Easthampton</v>
      </c>
    </row>
    <row r="90" spans="1:7" x14ac:dyDescent="0.35">
      <c r="A90" s="1" t="s">
        <v>210</v>
      </c>
      <c r="B90" s="1" t="s">
        <v>148</v>
      </c>
      <c r="C90" s="2">
        <v>24860</v>
      </c>
      <c r="D90" s="1" t="s">
        <v>7</v>
      </c>
      <c r="E90" s="1" t="s">
        <v>149</v>
      </c>
      <c r="F90" s="1" t="str">
        <f t="shared" si="2"/>
        <v>EASTON</v>
      </c>
      <c r="G90" s="1" t="str">
        <f t="shared" si="3"/>
        <v>Easton</v>
      </c>
    </row>
    <row r="91" spans="1:7" x14ac:dyDescent="0.35">
      <c r="A91" s="1" t="s">
        <v>371</v>
      </c>
      <c r="B91" s="1" t="s">
        <v>148</v>
      </c>
      <c r="C91" s="2">
        <v>4358</v>
      </c>
      <c r="D91" s="1" t="s">
        <v>7</v>
      </c>
      <c r="E91" s="1" t="s">
        <v>149</v>
      </c>
      <c r="F91" s="1" t="str">
        <f t="shared" si="2"/>
        <v>EDGARTOWN</v>
      </c>
      <c r="G91" s="1" t="str">
        <f t="shared" si="3"/>
        <v>Edgartown</v>
      </c>
    </row>
    <row r="92" spans="1:7" x14ac:dyDescent="0.35">
      <c r="A92" s="1" t="s">
        <v>211</v>
      </c>
      <c r="B92" s="1" t="s">
        <v>148</v>
      </c>
      <c r="C92" s="2">
        <v>1473</v>
      </c>
      <c r="D92" s="1" t="s">
        <v>7</v>
      </c>
      <c r="E92" s="1" t="s">
        <v>149</v>
      </c>
      <c r="F92" s="1" t="str">
        <f t="shared" si="2"/>
        <v>EGREMONT</v>
      </c>
      <c r="G92" s="1" t="str">
        <f t="shared" si="3"/>
        <v>Egremont</v>
      </c>
    </row>
    <row r="93" spans="1:7" x14ac:dyDescent="0.35">
      <c r="A93" s="1" t="s">
        <v>212</v>
      </c>
      <c r="B93" s="1" t="s">
        <v>148</v>
      </c>
      <c r="C93" s="2">
        <v>1673</v>
      </c>
      <c r="D93" s="1" t="s">
        <v>7</v>
      </c>
      <c r="E93" s="1" t="s">
        <v>149</v>
      </c>
      <c r="F93" s="1" t="str">
        <f t="shared" si="2"/>
        <v>ERVING</v>
      </c>
      <c r="G93" s="1" t="str">
        <f t="shared" si="3"/>
        <v>Erving</v>
      </c>
    </row>
    <row r="94" spans="1:7" x14ac:dyDescent="0.35">
      <c r="A94" s="1" t="s">
        <v>32</v>
      </c>
      <c r="B94" s="1" t="s">
        <v>6</v>
      </c>
      <c r="C94" s="2">
        <v>3771</v>
      </c>
      <c r="D94" s="1">
        <v>1970</v>
      </c>
      <c r="E94" s="1" t="s">
        <v>7</v>
      </c>
      <c r="F94" s="1" t="str">
        <f t="shared" si="2"/>
        <v>ESSEX</v>
      </c>
      <c r="G94" s="1" t="str">
        <f t="shared" si="3"/>
        <v>Essex</v>
      </c>
    </row>
    <row r="95" spans="1:7" x14ac:dyDescent="0.35">
      <c r="A95" s="1" t="s">
        <v>33</v>
      </c>
      <c r="B95" s="1" t="s">
        <v>6</v>
      </c>
      <c r="C95" s="2">
        <v>46275</v>
      </c>
      <c r="D95" s="1">
        <v>1978</v>
      </c>
      <c r="E95" s="1" t="s">
        <v>7</v>
      </c>
      <c r="F95" s="1" t="str">
        <f t="shared" si="2"/>
        <v>EVERETT</v>
      </c>
      <c r="G95" s="1" t="str">
        <f t="shared" si="3"/>
        <v>Everett*</v>
      </c>
    </row>
    <row r="96" spans="1:7" x14ac:dyDescent="0.35">
      <c r="A96" s="1" t="s">
        <v>213</v>
      </c>
      <c r="B96" s="1" t="s">
        <v>148</v>
      </c>
      <c r="C96" s="2">
        <v>16072</v>
      </c>
      <c r="D96" s="1" t="s">
        <v>7</v>
      </c>
      <c r="E96" s="1" t="s">
        <v>149</v>
      </c>
      <c r="F96" s="1" t="str">
        <f t="shared" si="2"/>
        <v>FAIRHAVEN</v>
      </c>
      <c r="G96" s="1" t="str">
        <f t="shared" si="3"/>
        <v>Fairhaven</v>
      </c>
    </row>
    <row r="97" spans="1:7" x14ac:dyDescent="0.35">
      <c r="A97" s="1" t="s">
        <v>34</v>
      </c>
      <c r="B97" s="1" t="s">
        <v>6</v>
      </c>
      <c r="C97" s="2">
        <v>89618</v>
      </c>
      <c r="D97" s="1">
        <v>1973</v>
      </c>
      <c r="E97" s="1" t="s">
        <v>7</v>
      </c>
      <c r="F97" s="1" t="str">
        <f t="shared" si="2"/>
        <v>FALL RIVER</v>
      </c>
      <c r="G97" s="1" t="str">
        <f t="shared" si="3"/>
        <v>Fall River</v>
      </c>
    </row>
    <row r="98" spans="1:7" x14ac:dyDescent="0.35">
      <c r="A98" s="1" t="s">
        <v>214</v>
      </c>
      <c r="B98" s="1" t="s">
        <v>148</v>
      </c>
      <c r="C98" s="2">
        <v>31104</v>
      </c>
      <c r="D98" s="1" t="s">
        <v>7</v>
      </c>
      <c r="E98" s="1" t="s">
        <v>149</v>
      </c>
      <c r="F98" s="1" t="str">
        <f t="shared" si="2"/>
        <v>FALMOUTH</v>
      </c>
      <c r="G98" s="1" t="str">
        <f t="shared" si="3"/>
        <v>Falmouth</v>
      </c>
    </row>
    <row r="99" spans="1:7" x14ac:dyDescent="0.35">
      <c r="A99" s="1" t="s">
        <v>35</v>
      </c>
      <c r="B99" s="1" t="s">
        <v>6</v>
      </c>
      <c r="C99" s="2">
        <v>40576</v>
      </c>
      <c r="D99" s="1">
        <v>1975</v>
      </c>
      <c r="E99" s="1" t="s">
        <v>7</v>
      </c>
      <c r="F99" s="1" t="str">
        <f t="shared" si="2"/>
        <v>FITCHBURG</v>
      </c>
      <c r="G99" s="1" t="str">
        <f t="shared" si="3"/>
        <v>Fitchburg</v>
      </c>
    </row>
    <row r="100" spans="1:7" x14ac:dyDescent="0.35">
      <c r="A100" s="1" t="s">
        <v>215</v>
      </c>
      <c r="B100" s="1" t="s">
        <v>148</v>
      </c>
      <c r="C100" s="1">
        <v>742</v>
      </c>
      <c r="D100" s="1" t="s">
        <v>7</v>
      </c>
      <c r="E100" s="1" t="s">
        <v>153</v>
      </c>
      <c r="F100" s="1" t="str">
        <f t="shared" si="2"/>
        <v>FLORIDA</v>
      </c>
      <c r="G100" s="1" t="str">
        <f t="shared" si="3"/>
        <v>Florida</v>
      </c>
    </row>
    <row r="101" spans="1:7" x14ac:dyDescent="0.35">
      <c r="A101" s="1" t="s">
        <v>216</v>
      </c>
      <c r="B101" s="1" t="s">
        <v>148</v>
      </c>
      <c r="C101" s="2">
        <v>17917</v>
      </c>
      <c r="D101" s="1" t="s">
        <v>7</v>
      </c>
      <c r="E101" s="1" t="s">
        <v>149</v>
      </c>
      <c r="F101" s="1" t="str">
        <f t="shared" si="2"/>
        <v>FOXBOROUGH</v>
      </c>
      <c r="G101" s="1" t="str">
        <f t="shared" si="3"/>
        <v>Foxborough</v>
      </c>
    </row>
    <row r="102" spans="1:7" x14ac:dyDescent="0.35">
      <c r="A102" s="1" t="s">
        <v>36</v>
      </c>
      <c r="B102" s="1" t="s">
        <v>6</v>
      </c>
      <c r="C102" s="2">
        <v>72846</v>
      </c>
      <c r="D102" s="1">
        <v>1970</v>
      </c>
      <c r="E102" s="1" t="s">
        <v>7</v>
      </c>
      <c r="F102" s="1" t="str">
        <f t="shared" si="2"/>
        <v>FRAMINGHAM</v>
      </c>
      <c r="G102" s="1" t="str">
        <f t="shared" si="3"/>
        <v>Framingham*</v>
      </c>
    </row>
    <row r="103" spans="1:7" x14ac:dyDescent="0.35">
      <c r="A103" s="1" t="s">
        <v>37</v>
      </c>
      <c r="B103" s="1" t="s">
        <v>6</v>
      </c>
      <c r="C103" s="2">
        <v>33644</v>
      </c>
      <c r="D103" s="1">
        <v>1970</v>
      </c>
      <c r="E103" s="1" t="s">
        <v>7</v>
      </c>
      <c r="F103" s="1" t="str">
        <f t="shared" si="2"/>
        <v>FRANKLIN</v>
      </c>
      <c r="G103" s="1" t="str">
        <f t="shared" si="3"/>
        <v>Franklin</v>
      </c>
    </row>
    <row r="104" spans="1:7" x14ac:dyDescent="0.35">
      <c r="A104" s="1" t="s">
        <v>38</v>
      </c>
      <c r="B104" s="1" t="s">
        <v>6</v>
      </c>
      <c r="C104" s="2">
        <v>9364</v>
      </c>
      <c r="D104" s="1" t="s">
        <v>39</v>
      </c>
      <c r="E104" s="1" t="s">
        <v>7</v>
      </c>
      <c r="F104" s="1" t="str">
        <f t="shared" si="2"/>
        <v>FREETOWN</v>
      </c>
      <c r="G104" s="1" t="str">
        <f t="shared" si="3"/>
        <v>Freetown</v>
      </c>
    </row>
    <row r="105" spans="1:7" x14ac:dyDescent="0.35">
      <c r="A105" s="1" t="s">
        <v>40</v>
      </c>
      <c r="B105" s="1" t="s">
        <v>6</v>
      </c>
      <c r="C105" s="2">
        <v>20605</v>
      </c>
      <c r="D105" s="1">
        <v>1987</v>
      </c>
      <c r="E105" s="1" t="s">
        <v>7</v>
      </c>
      <c r="F105" s="1" t="str">
        <f t="shared" si="2"/>
        <v>GARDNER</v>
      </c>
      <c r="G105" s="1" t="str">
        <f t="shared" si="3"/>
        <v>Gardner</v>
      </c>
    </row>
    <row r="106" spans="1:7" x14ac:dyDescent="0.35">
      <c r="A106" s="1" t="s">
        <v>217</v>
      </c>
      <c r="B106" s="1" t="s">
        <v>148</v>
      </c>
      <c r="C106" s="2">
        <v>8733</v>
      </c>
      <c r="D106" s="1" t="s">
        <v>7</v>
      </c>
      <c r="E106" s="1" t="s">
        <v>149</v>
      </c>
      <c r="F106" s="1" t="str">
        <f t="shared" si="2"/>
        <v>GEORGETOWN</v>
      </c>
      <c r="G106" s="1" t="str">
        <f t="shared" si="3"/>
        <v>Georgetown</v>
      </c>
    </row>
    <row r="107" spans="1:7" x14ac:dyDescent="0.35">
      <c r="A107" s="1" t="s">
        <v>218</v>
      </c>
      <c r="B107" s="1" t="s">
        <v>148</v>
      </c>
      <c r="C107" s="2">
        <v>1732</v>
      </c>
      <c r="D107" s="1" t="s">
        <v>7</v>
      </c>
      <c r="E107" s="1" t="s">
        <v>149</v>
      </c>
      <c r="F107" s="1" t="str">
        <f t="shared" si="2"/>
        <v>GILL</v>
      </c>
      <c r="G107" s="1" t="str">
        <f t="shared" si="3"/>
        <v>Gill</v>
      </c>
    </row>
    <row r="108" spans="1:7" x14ac:dyDescent="0.35">
      <c r="A108" s="1" t="s">
        <v>41</v>
      </c>
      <c r="B108" s="1" t="s">
        <v>6</v>
      </c>
      <c r="C108" s="2">
        <v>30291</v>
      </c>
      <c r="D108" s="1">
        <v>1981</v>
      </c>
      <c r="E108" s="1" t="s">
        <v>7</v>
      </c>
      <c r="F108" s="1" t="str">
        <f t="shared" si="2"/>
        <v>GLOUCESTER</v>
      </c>
      <c r="G108" s="1" t="str">
        <f t="shared" si="3"/>
        <v>Gloucester</v>
      </c>
    </row>
    <row r="109" spans="1:7" x14ac:dyDescent="0.35">
      <c r="A109" s="1" t="s">
        <v>219</v>
      </c>
      <c r="B109" s="1" t="s">
        <v>148</v>
      </c>
      <c r="C109" s="1">
        <v>880</v>
      </c>
      <c r="D109" s="1" t="s">
        <v>7</v>
      </c>
      <c r="E109" s="1" t="s">
        <v>153</v>
      </c>
      <c r="F109" s="1" t="str">
        <f t="shared" si="2"/>
        <v>GOSHEN</v>
      </c>
      <c r="G109" s="1" t="str">
        <f t="shared" si="3"/>
        <v>Goshen</v>
      </c>
    </row>
    <row r="110" spans="1:7" x14ac:dyDescent="0.35">
      <c r="A110" s="1" t="s">
        <v>220</v>
      </c>
      <c r="B110" s="1" t="s">
        <v>148</v>
      </c>
      <c r="C110" s="1">
        <v>37</v>
      </c>
      <c r="D110" s="1" t="s">
        <v>7</v>
      </c>
      <c r="E110" s="1" t="s">
        <v>153</v>
      </c>
      <c r="F110" s="1" t="str">
        <f t="shared" si="2"/>
        <v>GOSNOLD</v>
      </c>
      <c r="G110" s="1" t="str">
        <f t="shared" si="3"/>
        <v>Gosnold</v>
      </c>
    </row>
    <row r="111" spans="1:7" x14ac:dyDescent="0.35">
      <c r="A111" s="1" t="s">
        <v>222</v>
      </c>
      <c r="B111" s="1" t="s">
        <v>148</v>
      </c>
      <c r="C111" s="2">
        <v>19031</v>
      </c>
      <c r="D111" s="1" t="s">
        <v>7</v>
      </c>
      <c r="E111" s="1" t="s">
        <v>149</v>
      </c>
      <c r="F111" s="1" t="str">
        <f t="shared" si="2"/>
        <v>GRAFTON</v>
      </c>
      <c r="G111" s="1" t="str">
        <f t="shared" si="3"/>
        <v>Grafton</v>
      </c>
    </row>
    <row r="112" spans="1:7" x14ac:dyDescent="0.35">
      <c r="A112" s="1" t="s">
        <v>221</v>
      </c>
      <c r="B112" s="1" t="s">
        <v>148</v>
      </c>
      <c r="C112" s="2">
        <v>6310</v>
      </c>
      <c r="D112" s="1" t="s">
        <v>7</v>
      </c>
      <c r="E112" s="1" t="s">
        <v>149</v>
      </c>
      <c r="F112" s="1" t="str">
        <f t="shared" si="2"/>
        <v>GRANBY</v>
      </c>
      <c r="G112" s="1" t="str">
        <f t="shared" si="3"/>
        <v>Granby</v>
      </c>
    </row>
    <row r="113" spans="1:7" x14ac:dyDescent="0.35">
      <c r="A113" s="1" t="s">
        <v>223</v>
      </c>
      <c r="B113" s="1" t="s">
        <v>148</v>
      </c>
      <c r="C113" s="2">
        <v>1703</v>
      </c>
      <c r="D113" s="1" t="s">
        <v>7</v>
      </c>
      <c r="E113" s="1" t="s">
        <v>149</v>
      </c>
      <c r="F113" s="1" t="str">
        <f t="shared" si="2"/>
        <v>GRANVILLE</v>
      </c>
      <c r="G113" s="1" t="str">
        <f t="shared" si="3"/>
        <v>Granville</v>
      </c>
    </row>
    <row r="114" spans="1:7" x14ac:dyDescent="0.35">
      <c r="A114" s="1" t="s">
        <v>224</v>
      </c>
      <c r="B114" s="1" t="s">
        <v>148</v>
      </c>
      <c r="C114" s="2">
        <v>6930</v>
      </c>
      <c r="D114" s="1" t="s">
        <v>7</v>
      </c>
      <c r="E114" s="1" t="s">
        <v>149</v>
      </c>
      <c r="F114" s="1" t="str">
        <f t="shared" si="2"/>
        <v>GREAT BARRINGTON</v>
      </c>
      <c r="G114" s="1" t="str">
        <f t="shared" si="3"/>
        <v>Great Barrington</v>
      </c>
    </row>
    <row r="115" spans="1:7" x14ac:dyDescent="0.35">
      <c r="A115" s="1" t="s">
        <v>225</v>
      </c>
      <c r="B115" s="1" t="s">
        <v>148</v>
      </c>
      <c r="C115" s="2">
        <v>17353</v>
      </c>
      <c r="D115" s="1" t="s">
        <v>7</v>
      </c>
      <c r="E115" s="1" t="s">
        <v>149</v>
      </c>
      <c r="F115" s="1" t="str">
        <f t="shared" si="2"/>
        <v>GREENFIELD</v>
      </c>
      <c r="G115" s="1" t="str">
        <f t="shared" si="3"/>
        <v>Greenfield</v>
      </c>
    </row>
    <row r="116" spans="1:7" x14ac:dyDescent="0.35">
      <c r="A116" s="1" t="s">
        <v>226</v>
      </c>
      <c r="B116" s="1" t="s">
        <v>148</v>
      </c>
      <c r="C116" s="2">
        <v>11322</v>
      </c>
      <c r="D116" s="1" t="s">
        <v>7</v>
      </c>
      <c r="E116" s="1" t="s">
        <v>149</v>
      </c>
      <c r="F116" s="1" t="str">
        <f t="shared" si="2"/>
        <v>GROTON</v>
      </c>
      <c r="G116" s="1" t="str">
        <f t="shared" si="3"/>
        <v>Groton</v>
      </c>
    </row>
    <row r="117" spans="1:7" x14ac:dyDescent="0.35">
      <c r="A117" s="1" t="s">
        <v>42</v>
      </c>
      <c r="B117" s="1" t="s">
        <v>6</v>
      </c>
      <c r="C117" s="2">
        <v>6815</v>
      </c>
      <c r="D117" s="1">
        <v>1995</v>
      </c>
      <c r="E117" s="1" t="s">
        <v>7</v>
      </c>
      <c r="F117" s="1" t="str">
        <f t="shared" si="2"/>
        <v>GROVELAND</v>
      </c>
      <c r="G117" s="1" t="str">
        <f t="shared" si="3"/>
        <v>Groveland</v>
      </c>
    </row>
    <row r="118" spans="1:7" x14ac:dyDescent="0.35">
      <c r="A118" s="1" t="s">
        <v>227</v>
      </c>
      <c r="B118" s="1" t="s">
        <v>148</v>
      </c>
      <c r="C118" s="2">
        <v>5328</v>
      </c>
      <c r="D118" s="1" t="s">
        <v>7</v>
      </c>
      <c r="E118" s="1" t="s">
        <v>149</v>
      </c>
      <c r="F118" s="1" t="str">
        <f t="shared" si="2"/>
        <v>HADLEY</v>
      </c>
      <c r="G118" s="1" t="str">
        <f t="shared" si="3"/>
        <v>Hadley</v>
      </c>
    </row>
    <row r="119" spans="1:7" x14ac:dyDescent="0.35">
      <c r="A119" s="1" t="s">
        <v>228</v>
      </c>
      <c r="B119" s="1" t="s">
        <v>148</v>
      </c>
      <c r="C119" s="2">
        <v>7830</v>
      </c>
      <c r="D119" s="1" t="s">
        <v>7</v>
      </c>
      <c r="E119" s="1" t="s">
        <v>149</v>
      </c>
      <c r="F119" s="1" t="str">
        <f t="shared" si="2"/>
        <v>HALIFAX</v>
      </c>
      <c r="G119" s="1" t="str">
        <f t="shared" si="3"/>
        <v>Halifax</v>
      </c>
    </row>
    <row r="120" spans="1:7" x14ac:dyDescent="0.35">
      <c r="A120" s="1" t="s">
        <v>43</v>
      </c>
      <c r="B120" s="1" t="s">
        <v>6</v>
      </c>
      <c r="C120" s="2">
        <v>8048</v>
      </c>
      <c r="D120" s="1">
        <v>1956</v>
      </c>
      <c r="E120" s="1" t="s">
        <v>7</v>
      </c>
      <c r="F120" s="1" t="str">
        <f t="shared" si="2"/>
        <v>HAMILTON</v>
      </c>
      <c r="G120" s="1" t="str">
        <f t="shared" si="3"/>
        <v>Hamilton</v>
      </c>
    </row>
    <row r="121" spans="1:7" x14ac:dyDescent="0.35">
      <c r="A121" s="1" t="s">
        <v>229</v>
      </c>
      <c r="B121" s="1" t="s">
        <v>148</v>
      </c>
      <c r="C121" s="2">
        <v>5174</v>
      </c>
      <c r="D121" s="1" t="s">
        <v>7</v>
      </c>
      <c r="E121" s="1" t="s">
        <v>153</v>
      </c>
      <c r="F121" s="1" t="str">
        <f t="shared" si="2"/>
        <v>HAMPDEN</v>
      </c>
      <c r="G121" s="1" t="str">
        <f t="shared" si="3"/>
        <v>Hampden</v>
      </c>
    </row>
    <row r="122" spans="1:7" x14ac:dyDescent="0.35">
      <c r="A122" s="1" t="s">
        <v>230</v>
      </c>
      <c r="B122" s="1" t="s">
        <v>148</v>
      </c>
      <c r="C122" s="1">
        <v>657</v>
      </c>
      <c r="D122" s="1" t="s">
        <v>7</v>
      </c>
      <c r="E122" s="1" t="s">
        <v>153</v>
      </c>
      <c r="F122" s="1" t="str">
        <f t="shared" si="2"/>
        <v>HANCOCK</v>
      </c>
      <c r="G122" s="1" t="str">
        <f t="shared" si="3"/>
        <v>Hancock</v>
      </c>
    </row>
    <row r="123" spans="1:7" x14ac:dyDescent="0.35">
      <c r="A123" s="1" t="s">
        <v>231</v>
      </c>
      <c r="B123" s="1" t="s">
        <v>148</v>
      </c>
      <c r="C123" s="2">
        <v>14526</v>
      </c>
      <c r="D123" s="1" t="s">
        <v>7</v>
      </c>
      <c r="E123" s="1" t="s">
        <v>149</v>
      </c>
      <c r="F123" s="1" t="str">
        <f t="shared" si="2"/>
        <v>HANOVER</v>
      </c>
      <c r="G123" s="1" t="str">
        <f t="shared" si="3"/>
        <v>Hanover</v>
      </c>
    </row>
    <row r="124" spans="1:7" x14ac:dyDescent="0.35">
      <c r="A124" s="1" t="s">
        <v>232</v>
      </c>
      <c r="B124" s="1" t="s">
        <v>148</v>
      </c>
      <c r="C124" s="2">
        <v>10874</v>
      </c>
      <c r="D124" s="1" t="s">
        <v>7</v>
      </c>
      <c r="E124" s="1" t="s">
        <v>149</v>
      </c>
      <c r="F124" s="1" t="str">
        <f t="shared" si="2"/>
        <v>HANSON</v>
      </c>
      <c r="G124" s="1" t="str">
        <f t="shared" si="3"/>
        <v>Hanson</v>
      </c>
    </row>
    <row r="125" spans="1:7" x14ac:dyDescent="0.35">
      <c r="A125" s="1" t="s">
        <v>134</v>
      </c>
      <c r="B125" s="1" t="s">
        <v>128</v>
      </c>
      <c r="C125" s="2">
        <v>3039</v>
      </c>
      <c r="E125" s="1" t="s">
        <v>383</v>
      </c>
      <c r="F125" s="1" t="str">
        <f t="shared" si="2"/>
        <v>HARDWICK</v>
      </c>
      <c r="G125" s="1" t="str">
        <f t="shared" si="3"/>
        <v>Hardwick</v>
      </c>
    </row>
    <row r="126" spans="1:7" x14ac:dyDescent="0.35">
      <c r="A126" s="1" t="s">
        <v>233</v>
      </c>
      <c r="B126" s="1" t="s">
        <v>148</v>
      </c>
      <c r="C126" s="2">
        <v>6592</v>
      </c>
      <c r="D126" s="1" t="s">
        <v>7</v>
      </c>
      <c r="E126" s="1" t="s">
        <v>149</v>
      </c>
      <c r="F126" s="1" t="str">
        <f t="shared" si="2"/>
        <v>HARVARD</v>
      </c>
      <c r="G126" s="1" t="str">
        <f t="shared" si="3"/>
        <v>Harvard</v>
      </c>
    </row>
    <row r="127" spans="1:7" x14ac:dyDescent="0.35">
      <c r="A127" s="1" t="s">
        <v>234</v>
      </c>
      <c r="B127" s="1" t="s">
        <v>148</v>
      </c>
      <c r="C127" s="2">
        <v>12168</v>
      </c>
      <c r="D127" s="1" t="s">
        <v>7</v>
      </c>
      <c r="E127" s="1" t="s">
        <v>149</v>
      </c>
      <c r="F127" s="1" t="str">
        <f t="shared" si="2"/>
        <v>HARWICH</v>
      </c>
      <c r="G127" s="1" t="str">
        <f t="shared" si="3"/>
        <v>Harwich</v>
      </c>
    </row>
    <row r="128" spans="1:7" x14ac:dyDescent="0.35">
      <c r="A128" s="1" t="s">
        <v>235</v>
      </c>
      <c r="B128" s="1" t="s">
        <v>148</v>
      </c>
      <c r="C128" s="2">
        <v>3271</v>
      </c>
      <c r="D128" s="1" t="s">
        <v>7</v>
      </c>
      <c r="E128" s="1" t="s">
        <v>149</v>
      </c>
      <c r="F128" s="1" t="str">
        <f t="shared" si="2"/>
        <v>HATFIELD</v>
      </c>
      <c r="G128" s="1" t="str">
        <f t="shared" si="3"/>
        <v>Hatfield</v>
      </c>
    </row>
    <row r="129" spans="1:7" x14ac:dyDescent="0.35">
      <c r="A129" s="1" t="s">
        <v>44</v>
      </c>
      <c r="B129" s="1" t="s">
        <v>6</v>
      </c>
      <c r="C129" s="2">
        <v>63783</v>
      </c>
      <c r="D129" s="1">
        <v>1971</v>
      </c>
      <c r="E129" s="1" t="s">
        <v>7</v>
      </c>
      <c r="F129" s="1" t="str">
        <f t="shared" si="2"/>
        <v>HAVERHILL</v>
      </c>
      <c r="G129" s="1" t="str">
        <f t="shared" si="3"/>
        <v>Haverhill</v>
      </c>
    </row>
    <row r="130" spans="1:7" x14ac:dyDescent="0.35">
      <c r="A130" s="1" t="s">
        <v>236</v>
      </c>
      <c r="B130" s="1" t="s">
        <v>148</v>
      </c>
      <c r="C130" s="1">
        <v>421</v>
      </c>
      <c r="D130" s="1" t="s">
        <v>7</v>
      </c>
      <c r="E130" s="1" t="s">
        <v>153</v>
      </c>
      <c r="F130" s="1" t="str">
        <f t="shared" ref="F130:F193" si="4">SUBSTITUTE(UPPER(A130),"*","")</f>
        <v>HAWLEY</v>
      </c>
      <c r="G130" s="1" t="str">
        <f t="shared" ref="G130:G193" si="5">VLOOKUP(A130,data2023,1,0)</f>
        <v>Hawley</v>
      </c>
    </row>
    <row r="131" spans="1:7" x14ac:dyDescent="0.35">
      <c r="A131" s="1" t="s">
        <v>237</v>
      </c>
      <c r="B131" s="1" t="s">
        <v>148</v>
      </c>
      <c r="C131" s="1">
        <v>671</v>
      </c>
      <c r="D131" s="1" t="s">
        <v>7</v>
      </c>
      <c r="E131" s="1" t="s">
        <v>153</v>
      </c>
      <c r="F131" s="1" t="str">
        <f t="shared" si="4"/>
        <v>HEATH</v>
      </c>
      <c r="G131" s="1" t="str">
        <f t="shared" si="5"/>
        <v>Heath</v>
      </c>
    </row>
    <row r="132" spans="1:7" x14ac:dyDescent="0.35">
      <c r="A132" s="1" t="s">
        <v>45</v>
      </c>
      <c r="B132" s="1" t="s">
        <v>6</v>
      </c>
      <c r="C132" s="2">
        <v>23983</v>
      </c>
      <c r="D132" s="1">
        <v>1953</v>
      </c>
      <c r="E132" s="1" t="s">
        <v>7</v>
      </c>
      <c r="F132" s="1" t="str">
        <f t="shared" si="4"/>
        <v>HINGHAM</v>
      </c>
      <c r="G132" s="1" t="str">
        <f t="shared" si="5"/>
        <v>Hingham</v>
      </c>
    </row>
    <row r="133" spans="1:7" x14ac:dyDescent="0.35">
      <c r="A133" s="1" t="s">
        <v>238</v>
      </c>
      <c r="B133" s="1" t="s">
        <v>148</v>
      </c>
      <c r="C133" s="2">
        <v>1721</v>
      </c>
      <c r="D133" s="1" t="s">
        <v>7</v>
      </c>
      <c r="E133" s="1" t="s">
        <v>149</v>
      </c>
      <c r="F133" s="1" t="str">
        <f t="shared" si="4"/>
        <v>HINSDALE</v>
      </c>
      <c r="G133" s="1" t="str">
        <f t="shared" si="5"/>
        <v>Hinsdale</v>
      </c>
    </row>
    <row r="134" spans="1:7" x14ac:dyDescent="0.35">
      <c r="A134" s="1" t="s">
        <v>239</v>
      </c>
      <c r="B134" s="1" t="s">
        <v>148</v>
      </c>
      <c r="C134" s="2">
        <v>11051</v>
      </c>
      <c r="D134" s="1" t="s">
        <v>7</v>
      </c>
      <c r="E134" s="1" t="s">
        <v>149</v>
      </c>
      <c r="F134" s="1" t="str">
        <f t="shared" si="4"/>
        <v>HOLBROOK</v>
      </c>
      <c r="G134" s="1" t="str">
        <f t="shared" si="5"/>
        <v>Holbrook</v>
      </c>
    </row>
    <row r="135" spans="1:7" x14ac:dyDescent="0.35">
      <c r="A135" s="1" t="s">
        <v>46</v>
      </c>
      <c r="B135" s="1" t="s">
        <v>6</v>
      </c>
      <c r="C135" s="2">
        <v>19128</v>
      </c>
      <c r="D135" s="1">
        <v>1995</v>
      </c>
      <c r="E135" s="1" t="s">
        <v>7</v>
      </c>
      <c r="F135" s="1" t="str">
        <f t="shared" si="4"/>
        <v>HOLDEN</v>
      </c>
      <c r="G135" s="1" t="str">
        <f t="shared" si="5"/>
        <v>Holden</v>
      </c>
    </row>
    <row r="136" spans="1:7" x14ac:dyDescent="0.35">
      <c r="A136" s="1" t="s">
        <v>240</v>
      </c>
      <c r="B136" s="1" t="s">
        <v>148</v>
      </c>
      <c r="C136" s="2">
        <v>2492</v>
      </c>
      <c r="D136" s="1" t="s">
        <v>7</v>
      </c>
      <c r="E136" s="1" t="s">
        <v>153</v>
      </c>
      <c r="F136" s="1" t="str">
        <f t="shared" si="4"/>
        <v>HOLLAND</v>
      </c>
      <c r="G136" s="1" t="str">
        <f t="shared" si="5"/>
        <v>Holland</v>
      </c>
    </row>
    <row r="137" spans="1:7" x14ac:dyDescent="0.35">
      <c r="A137" s="1" t="s">
        <v>47</v>
      </c>
      <c r="B137" s="1" t="s">
        <v>6</v>
      </c>
      <c r="C137" s="2">
        <v>14792</v>
      </c>
      <c r="D137" s="1">
        <v>1970</v>
      </c>
      <c r="E137" s="1" t="s">
        <v>7</v>
      </c>
      <c r="F137" s="1" t="str">
        <f t="shared" si="4"/>
        <v>HOLLISTON</v>
      </c>
      <c r="G137" s="1" t="str">
        <f t="shared" si="5"/>
        <v>Holliston</v>
      </c>
    </row>
    <row r="138" spans="1:7" x14ac:dyDescent="0.35">
      <c r="A138" s="1" t="s">
        <v>48</v>
      </c>
      <c r="B138" s="1" t="s">
        <v>6</v>
      </c>
      <c r="C138" s="2">
        <v>40161</v>
      </c>
      <c r="D138" s="1">
        <v>1970</v>
      </c>
      <c r="E138" s="1" t="s">
        <v>7</v>
      </c>
      <c r="F138" s="1" t="str">
        <f t="shared" si="4"/>
        <v>HOLYOKE</v>
      </c>
      <c r="G138" s="1" t="str">
        <f t="shared" si="5"/>
        <v>Holyoke</v>
      </c>
    </row>
    <row r="139" spans="1:7" x14ac:dyDescent="0.35">
      <c r="A139" s="1" t="s">
        <v>241</v>
      </c>
      <c r="B139" s="1" t="s">
        <v>148</v>
      </c>
      <c r="C139" s="2">
        <v>5956</v>
      </c>
      <c r="D139" s="1" t="s">
        <v>7</v>
      </c>
      <c r="E139" s="1" t="s">
        <v>153</v>
      </c>
      <c r="F139" s="1" t="str">
        <f t="shared" si="4"/>
        <v>HOPEDALE</v>
      </c>
      <c r="G139" s="1" t="str">
        <f t="shared" si="5"/>
        <v>Hopedale</v>
      </c>
    </row>
    <row r="140" spans="1:7" x14ac:dyDescent="0.35">
      <c r="A140" s="1" t="s">
        <v>242</v>
      </c>
      <c r="B140" s="1" t="s">
        <v>148</v>
      </c>
      <c r="C140" s="2">
        <v>18030</v>
      </c>
      <c r="D140" s="1" t="s">
        <v>7</v>
      </c>
      <c r="E140" s="1" t="s">
        <v>149</v>
      </c>
      <c r="F140" s="1" t="str">
        <f t="shared" si="4"/>
        <v>HOPKINTON</v>
      </c>
      <c r="G140" s="1" t="str">
        <f t="shared" si="5"/>
        <v>Hopkinton</v>
      </c>
    </row>
    <row r="141" spans="1:7" x14ac:dyDescent="0.35">
      <c r="A141" s="1" t="s">
        <v>243</v>
      </c>
      <c r="B141" s="1" t="s">
        <v>148</v>
      </c>
      <c r="C141" s="2">
        <v>4758</v>
      </c>
      <c r="D141" s="1" t="s">
        <v>7</v>
      </c>
      <c r="E141" s="1" t="s">
        <v>153</v>
      </c>
      <c r="F141" s="1" t="str">
        <f t="shared" si="4"/>
        <v>HUBBARDSTON</v>
      </c>
      <c r="G141" s="1" t="str">
        <f t="shared" si="5"/>
        <v>Hubbardston</v>
      </c>
    </row>
    <row r="142" spans="1:7" x14ac:dyDescent="0.35">
      <c r="A142" s="1" t="s">
        <v>49</v>
      </c>
      <c r="B142" s="1" t="s">
        <v>6</v>
      </c>
      <c r="C142" s="2">
        <v>19863</v>
      </c>
      <c r="D142" s="1">
        <v>1985</v>
      </c>
      <c r="E142" s="1" t="s">
        <v>7</v>
      </c>
      <c r="F142" s="1" t="str">
        <f t="shared" si="4"/>
        <v>HUDSON</v>
      </c>
      <c r="G142" s="1" t="str">
        <f t="shared" si="5"/>
        <v>Hudson</v>
      </c>
    </row>
    <row r="143" spans="1:7" x14ac:dyDescent="0.35">
      <c r="A143" s="1" t="s">
        <v>50</v>
      </c>
      <c r="B143" s="1" t="s">
        <v>6</v>
      </c>
      <c r="C143" s="2">
        <v>10478</v>
      </c>
      <c r="D143" s="1">
        <v>1953</v>
      </c>
      <c r="E143" s="1" t="s">
        <v>7</v>
      </c>
      <c r="F143" s="1" t="str">
        <f t="shared" si="4"/>
        <v>HULL</v>
      </c>
      <c r="G143" s="1" t="str">
        <f t="shared" si="5"/>
        <v>Hull</v>
      </c>
    </row>
    <row r="144" spans="1:7" x14ac:dyDescent="0.35">
      <c r="A144" s="1" t="s">
        <v>244</v>
      </c>
      <c r="B144" s="1" t="s">
        <v>148</v>
      </c>
      <c r="C144" s="2">
        <v>2170</v>
      </c>
      <c r="D144" s="1" t="s">
        <v>7</v>
      </c>
      <c r="E144" s="1" t="s">
        <v>149</v>
      </c>
      <c r="F144" s="1" t="str">
        <f t="shared" si="4"/>
        <v>HUNTINGTON</v>
      </c>
      <c r="G144" s="1" t="str">
        <f t="shared" si="5"/>
        <v>Huntington</v>
      </c>
    </row>
    <row r="145" spans="1:7" x14ac:dyDescent="0.35">
      <c r="A145" s="1" t="s">
        <v>51</v>
      </c>
      <c r="B145" s="1" t="s">
        <v>6</v>
      </c>
      <c r="C145" s="2">
        <v>14022</v>
      </c>
      <c r="D145" s="1">
        <v>1971</v>
      </c>
      <c r="E145" s="1" t="s">
        <v>7</v>
      </c>
      <c r="F145" s="1" t="str">
        <f t="shared" si="4"/>
        <v>IPSWICH</v>
      </c>
      <c r="G145" s="1" t="str">
        <f t="shared" si="5"/>
        <v>Ipswich</v>
      </c>
    </row>
    <row r="146" spans="1:7" x14ac:dyDescent="0.35">
      <c r="A146" s="1" t="s">
        <v>245</v>
      </c>
      <c r="B146" s="1" t="s">
        <v>148</v>
      </c>
      <c r="C146" s="2">
        <v>13746</v>
      </c>
      <c r="D146" s="1" t="s">
        <v>7</v>
      </c>
      <c r="E146" s="1" t="s">
        <v>149</v>
      </c>
      <c r="F146" s="1" t="str">
        <f t="shared" si="4"/>
        <v>KINGSTON</v>
      </c>
      <c r="G146" s="1" t="str">
        <f t="shared" si="5"/>
        <v>Kingston</v>
      </c>
    </row>
    <row r="147" spans="1:7" x14ac:dyDescent="0.35">
      <c r="A147" s="1" t="s">
        <v>246</v>
      </c>
      <c r="B147" s="1" t="s">
        <v>148</v>
      </c>
      <c r="C147" s="2">
        <v>11489</v>
      </c>
      <c r="D147" s="1" t="s">
        <v>7</v>
      </c>
      <c r="E147" s="1" t="s">
        <v>149</v>
      </c>
      <c r="F147" s="1" t="str">
        <f t="shared" si="4"/>
        <v>LAKEVILLE</v>
      </c>
      <c r="G147" s="1" t="str">
        <f t="shared" si="5"/>
        <v>Lakeville</v>
      </c>
    </row>
    <row r="148" spans="1:7" x14ac:dyDescent="0.35">
      <c r="A148" s="1" t="s">
        <v>247</v>
      </c>
      <c r="B148" s="1" t="s">
        <v>148</v>
      </c>
      <c r="C148" s="2">
        <v>7984</v>
      </c>
      <c r="D148" s="1" t="s">
        <v>7</v>
      </c>
      <c r="E148" s="1" t="s">
        <v>149</v>
      </c>
      <c r="F148" s="1" t="str">
        <f t="shared" si="4"/>
        <v>LANCASTER</v>
      </c>
      <c r="G148" s="1" t="str">
        <f t="shared" si="5"/>
        <v>Lancaster</v>
      </c>
    </row>
    <row r="149" spans="1:7" x14ac:dyDescent="0.35">
      <c r="A149" s="1" t="s">
        <v>248</v>
      </c>
      <c r="B149" s="1" t="s">
        <v>148</v>
      </c>
      <c r="C149" s="2">
        <v>2961</v>
      </c>
      <c r="D149" s="1" t="s">
        <v>7</v>
      </c>
      <c r="E149" s="1" t="s">
        <v>149</v>
      </c>
      <c r="F149" s="1" t="str">
        <f t="shared" si="4"/>
        <v>LANESBOROUGH</v>
      </c>
      <c r="G149" s="1" t="str">
        <f t="shared" si="5"/>
        <v>Lanesborough</v>
      </c>
    </row>
    <row r="150" spans="1:7" x14ac:dyDescent="0.35">
      <c r="A150" s="1" t="s">
        <v>52</v>
      </c>
      <c r="B150" s="1" t="s">
        <v>6</v>
      </c>
      <c r="C150" s="2">
        <v>80022</v>
      </c>
      <c r="D150" s="1">
        <v>1983</v>
      </c>
      <c r="E150" s="1" t="s">
        <v>7</v>
      </c>
      <c r="F150" s="1" t="str">
        <f t="shared" si="4"/>
        <v>LAWRENCE</v>
      </c>
      <c r="G150" s="1" t="str">
        <f t="shared" si="5"/>
        <v>Lawrence</v>
      </c>
    </row>
    <row r="151" spans="1:7" x14ac:dyDescent="0.35">
      <c r="A151" s="1" t="s">
        <v>249</v>
      </c>
      <c r="B151" s="1" t="s">
        <v>148</v>
      </c>
      <c r="C151" s="2">
        <v>5705</v>
      </c>
      <c r="D151" s="1" t="s">
        <v>7</v>
      </c>
      <c r="E151" s="1" t="s">
        <v>149</v>
      </c>
      <c r="F151" s="1" t="str">
        <f t="shared" si="4"/>
        <v>LEE</v>
      </c>
      <c r="G151" s="1" t="str">
        <f t="shared" si="5"/>
        <v>Lee</v>
      </c>
    </row>
    <row r="152" spans="1:7" x14ac:dyDescent="0.35">
      <c r="A152" s="1" t="s">
        <v>250</v>
      </c>
      <c r="B152" s="1" t="s">
        <v>148</v>
      </c>
      <c r="C152" s="2">
        <v>11314</v>
      </c>
      <c r="D152" s="1" t="s">
        <v>7</v>
      </c>
      <c r="E152" s="1" t="s">
        <v>149</v>
      </c>
      <c r="F152" s="1" t="str">
        <f t="shared" si="4"/>
        <v>LEICESTER</v>
      </c>
      <c r="G152" s="1" t="str">
        <f t="shared" si="5"/>
        <v>Leicester</v>
      </c>
    </row>
    <row r="153" spans="1:7" x14ac:dyDescent="0.35">
      <c r="A153" s="1" t="s">
        <v>251</v>
      </c>
      <c r="B153" s="1" t="s">
        <v>148</v>
      </c>
      <c r="C153" s="2">
        <v>4964</v>
      </c>
      <c r="D153" s="1" t="s">
        <v>7</v>
      </c>
      <c r="E153" s="1" t="s">
        <v>149</v>
      </c>
      <c r="F153" s="1" t="str">
        <f t="shared" si="4"/>
        <v>LENOX</v>
      </c>
      <c r="G153" s="1" t="str">
        <f t="shared" si="5"/>
        <v>Lenox</v>
      </c>
    </row>
    <row r="154" spans="1:7" x14ac:dyDescent="0.35">
      <c r="A154" s="1" t="s">
        <v>252</v>
      </c>
      <c r="B154" s="1" t="s">
        <v>148</v>
      </c>
      <c r="C154" s="2">
        <v>41581</v>
      </c>
      <c r="D154" s="1" t="s">
        <v>7</v>
      </c>
      <c r="E154" s="1" t="s">
        <v>149</v>
      </c>
      <c r="F154" s="1" t="str">
        <f t="shared" si="4"/>
        <v>LEOMINSTER</v>
      </c>
      <c r="G154" s="1" t="str">
        <f t="shared" si="5"/>
        <v>Leominster</v>
      </c>
    </row>
    <row r="155" spans="1:7" x14ac:dyDescent="0.35">
      <c r="A155" s="1" t="s">
        <v>136</v>
      </c>
      <c r="B155" s="1" t="s">
        <v>148</v>
      </c>
      <c r="C155" s="2">
        <v>1875</v>
      </c>
      <c r="D155" s="1" t="s">
        <v>7</v>
      </c>
      <c r="E155" s="1" t="s">
        <v>153</v>
      </c>
      <c r="F155" s="1" t="str">
        <f t="shared" si="4"/>
        <v>LEVERETT</v>
      </c>
      <c r="G155" s="1" t="str">
        <f t="shared" si="5"/>
        <v>Leverett</v>
      </c>
    </row>
    <row r="156" spans="1:7" x14ac:dyDescent="0.35">
      <c r="A156" s="1" t="s">
        <v>53</v>
      </c>
      <c r="B156" s="1" t="s">
        <v>6</v>
      </c>
      <c r="C156" s="2">
        <v>33304</v>
      </c>
      <c r="D156" s="1">
        <v>1978</v>
      </c>
      <c r="E156" s="1" t="s">
        <v>7</v>
      </c>
      <c r="F156" s="1" t="str">
        <f t="shared" si="4"/>
        <v>LEXINGTON</v>
      </c>
      <c r="G156" s="1" t="str">
        <f t="shared" si="5"/>
        <v>Lexington*</v>
      </c>
    </row>
    <row r="157" spans="1:7" x14ac:dyDescent="0.35">
      <c r="A157" s="1" t="s">
        <v>253</v>
      </c>
      <c r="B157" s="1" t="s">
        <v>148</v>
      </c>
      <c r="C157" s="1">
        <v>686</v>
      </c>
      <c r="D157" s="1" t="s">
        <v>7</v>
      </c>
      <c r="E157" s="1" t="s">
        <v>153</v>
      </c>
      <c r="F157" s="1" t="str">
        <f t="shared" si="4"/>
        <v>LEYDEN</v>
      </c>
      <c r="G157" s="1" t="str">
        <f t="shared" si="5"/>
        <v>Leyden</v>
      </c>
    </row>
    <row r="158" spans="1:7" x14ac:dyDescent="0.35">
      <c r="A158" s="1" t="s">
        <v>54</v>
      </c>
      <c r="B158" s="1" t="s">
        <v>6</v>
      </c>
      <c r="C158" s="2">
        <v>6868</v>
      </c>
      <c r="D158" s="1">
        <v>1971</v>
      </c>
      <c r="E158" s="1" t="s">
        <v>7</v>
      </c>
      <c r="F158" s="1" t="str">
        <f t="shared" si="4"/>
        <v>LINCOLN</v>
      </c>
      <c r="G158" s="1" t="str">
        <f t="shared" si="5"/>
        <v>Lincoln</v>
      </c>
    </row>
    <row r="159" spans="1:7" x14ac:dyDescent="0.35">
      <c r="A159" s="1" t="s">
        <v>254</v>
      </c>
      <c r="B159" s="1" t="s">
        <v>148</v>
      </c>
      <c r="C159" s="2">
        <v>10152</v>
      </c>
      <c r="D159" s="1" t="s">
        <v>7</v>
      </c>
      <c r="E159" s="1" t="s">
        <v>149</v>
      </c>
      <c r="F159" s="1" t="str">
        <f t="shared" si="4"/>
        <v>LITTLETON</v>
      </c>
      <c r="G159" s="1" t="str">
        <f t="shared" si="5"/>
        <v>Littleton</v>
      </c>
    </row>
    <row r="160" spans="1:7" x14ac:dyDescent="0.35">
      <c r="A160" s="1" t="s">
        <v>55</v>
      </c>
      <c r="B160" s="1" t="s">
        <v>6</v>
      </c>
      <c r="C160" s="2">
        <v>15736</v>
      </c>
      <c r="D160" s="1">
        <v>1989</v>
      </c>
      <c r="E160" s="1" t="s">
        <v>7</v>
      </c>
      <c r="F160" s="1" t="str">
        <f t="shared" si="4"/>
        <v>LONGMEADOW</v>
      </c>
      <c r="G160" s="1" t="str">
        <f t="shared" si="5"/>
        <v>Longmeadow</v>
      </c>
    </row>
    <row r="161" spans="1:7" x14ac:dyDescent="0.35">
      <c r="A161" s="1" t="s">
        <v>56</v>
      </c>
      <c r="B161" s="1" t="s">
        <v>6</v>
      </c>
      <c r="C161" s="2">
        <v>111311</v>
      </c>
      <c r="D161" s="1">
        <v>1982</v>
      </c>
      <c r="E161" s="1" t="s">
        <v>7</v>
      </c>
      <c r="F161" s="1" t="str">
        <f t="shared" si="4"/>
        <v>LOWELL</v>
      </c>
      <c r="G161" s="1" t="str">
        <f t="shared" si="5"/>
        <v>Lowell</v>
      </c>
    </row>
    <row r="162" spans="1:7" x14ac:dyDescent="0.35">
      <c r="A162" s="1" t="s">
        <v>255</v>
      </c>
      <c r="B162" s="1" t="s">
        <v>148</v>
      </c>
      <c r="C162" s="2">
        <v>21223</v>
      </c>
      <c r="D162" s="1" t="s">
        <v>7</v>
      </c>
      <c r="E162" s="1" t="s">
        <v>149</v>
      </c>
      <c r="F162" s="1" t="str">
        <f t="shared" si="4"/>
        <v>LUDLOW</v>
      </c>
      <c r="G162" s="1" t="str">
        <f t="shared" si="5"/>
        <v>Ludlow</v>
      </c>
    </row>
    <row r="163" spans="1:7" x14ac:dyDescent="0.35">
      <c r="A163" s="1" t="s">
        <v>256</v>
      </c>
      <c r="B163" s="1" t="s">
        <v>148</v>
      </c>
      <c r="C163" s="2">
        <v>11530</v>
      </c>
      <c r="D163" s="1" t="s">
        <v>7</v>
      </c>
      <c r="E163" s="1" t="s">
        <v>149</v>
      </c>
      <c r="F163" s="1" t="str">
        <f t="shared" si="4"/>
        <v>LUNENBURG</v>
      </c>
      <c r="G163" s="1" t="str">
        <f t="shared" si="5"/>
        <v>Lunenburg</v>
      </c>
    </row>
    <row r="164" spans="1:7" x14ac:dyDescent="0.35">
      <c r="A164" s="1" t="s">
        <v>57</v>
      </c>
      <c r="B164" s="1" t="s">
        <v>6</v>
      </c>
      <c r="C164" s="2">
        <v>94201</v>
      </c>
      <c r="D164" s="1">
        <v>1983</v>
      </c>
      <c r="E164" s="1" t="s">
        <v>7</v>
      </c>
      <c r="F164" s="1" t="str">
        <f t="shared" si="4"/>
        <v>LYNN</v>
      </c>
      <c r="G164" s="1" t="str">
        <f t="shared" si="5"/>
        <v>Lynn</v>
      </c>
    </row>
    <row r="165" spans="1:7" x14ac:dyDescent="0.35">
      <c r="A165" s="1" t="s">
        <v>58</v>
      </c>
      <c r="B165" s="1" t="s">
        <v>6</v>
      </c>
      <c r="C165" s="2">
        <v>12968</v>
      </c>
      <c r="D165" s="1" t="s">
        <v>59</v>
      </c>
      <c r="E165" s="1" t="s">
        <v>7</v>
      </c>
      <c r="F165" s="1" t="str">
        <f t="shared" si="4"/>
        <v>LYNNFIELD</v>
      </c>
      <c r="G165" s="1" t="str">
        <f t="shared" si="5"/>
        <v>Lynnfield*</v>
      </c>
    </row>
    <row r="166" spans="1:7" x14ac:dyDescent="0.35">
      <c r="A166" s="1" t="s">
        <v>60</v>
      </c>
      <c r="B166" s="1" t="s">
        <v>6</v>
      </c>
      <c r="C166" s="2">
        <v>60710</v>
      </c>
      <c r="D166" s="1">
        <v>1978</v>
      </c>
      <c r="E166" s="1" t="s">
        <v>7</v>
      </c>
      <c r="F166" s="1" t="str">
        <f t="shared" si="4"/>
        <v>MALDEN</v>
      </c>
      <c r="G166" s="1" t="str">
        <f t="shared" si="5"/>
        <v>Malden*</v>
      </c>
    </row>
    <row r="167" spans="1:7" x14ac:dyDescent="0.35">
      <c r="A167" s="1" t="s">
        <v>377</v>
      </c>
      <c r="B167" s="1" t="s">
        <v>6</v>
      </c>
      <c r="C167" s="2">
        <v>5400</v>
      </c>
      <c r="D167" s="1">
        <v>1983</v>
      </c>
      <c r="E167" s="1" t="s">
        <v>7</v>
      </c>
      <c r="F167" s="1" t="str">
        <f t="shared" si="4"/>
        <v>MANCHESTER-BY-THE-SEA</v>
      </c>
      <c r="G167" s="1" t="str">
        <f t="shared" si="5"/>
        <v>Manchester-by-the-Sea</v>
      </c>
    </row>
    <row r="168" spans="1:7" x14ac:dyDescent="0.35">
      <c r="A168" s="1" t="s">
        <v>61</v>
      </c>
      <c r="B168" s="1" t="s">
        <v>6</v>
      </c>
      <c r="C168" s="2">
        <v>24145</v>
      </c>
      <c r="D168" s="1">
        <v>1997</v>
      </c>
      <c r="E168" s="1" t="s">
        <v>7</v>
      </c>
      <c r="F168" s="1" t="str">
        <f t="shared" si="4"/>
        <v>MANSFIELD</v>
      </c>
      <c r="G168" s="1" t="str">
        <f t="shared" si="5"/>
        <v>Mansfield</v>
      </c>
    </row>
    <row r="169" spans="1:7" x14ac:dyDescent="0.35">
      <c r="A169" s="1" t="s">
        <v>62</v>
      </c>
      <c r="B169" s="1" t="s">
        <v>6</v>
      </c>
      <c r="C169" s="2">
        <v>20530</v>
      </c>
      <c r="D169" s="1">
        <v>1978</v>
      </c>
      <c r="E169" s="1" t="s">
        <v>7</v>
      </c>
      <c r="F169" s="1" t="str">
        <f t="shared" si="4"/>
        <v>MARBLEHEAD</v>
      </c>
      <c r="G169" s="1" t="str">
        <f t="shared" si="5"/>
        <v>Marblehead*</v>
      </c>
    </row>
    <row r="170" spans="1:7" x14ac:dyDescent="0.35">
      <c r="A170" s="1" t="s">
        <v>257</v>
      </c>
      <c r="B170" s="1" t="s">
        <v>148</v>
      </c>
      <c r="C170" s="2">
        <v>5148</v>
      </c>
      <c r="D170" s="1" t="s">
        <v>7</v>
      </c>
      <c r="E170" s="1" t="s">
        <v>149</v>
      </c>
      <c r="F170" s="1" t="str">
        <f t="shared" si="4"/>
        <v>MARION</v>
      </c>
      <c r="G170" s="1" t="str">
        <f t="shared" si="5"/>
        <v>Marion</v>
      </c>
    </row>
    <row r="171" spans="1:7" x14ac:dyDescent="0.35">
      <c r="A171" s="1" t="s">
        <v>63</v>
      </c>
      <c r="B171" s="1" t="s">
        <v>6</v>
      </c>
      <c r="C171" s="2">
        <v>39663</v>
      </c>
      <c r="D171" s="1">
        <v>1982</v>
      </c>
      <c r="E171" s="1" t="s">
        <v>7</v>
      </c>
      <c r="F171" s="1" t="str">
        <f t="shared" si="4"/>
        <v>MARLBOROUGH</v>
      </c>
      <c r="G171" s="1" t="str">
        <f t="shared" si="5"/>
        <v>Marlborough*</v>
      </c>
    </row>
    <row r="172" spans="1:7" x14ac:dyDescent="0.35">
      <c r="A172" s="1" t="s">
        <v>258</v>
      </c>
      <c r="B172" s="1" t="s">
        <v>128</v>
      </c>
      <c r="C172" s="2">
        <v>25937</v>
      </c>
      <c r="D172" s="1">
        <v>1987</v>
      </c>
      <c r="E172" s="1" t="s">
        <v>384</v>
      </c>
      <c r="F172" s="1" t="str">
        <f t="shared" si="4"/>
        <v>MARSHFIELD</v>
      </c>
      <c r="G172" s="1" t="str">
        <f t="shared" si="5"/>
        <v>Marshfield</v>
      </c>
    </row>
    <row r="173" spans="1:7" x14ac:dyDescent="0.35">
      <c r="A173" s="1" t="s">
        <v>259</v>
      </c>
      <c r="B173" s="1" t="s">
        <v>148</v>
      </c>
      <c r="C173" s="2">
        <v>14204</v>
      </c>
      <c r="D173" s="1" t="s">
        <v>7</v>
      </c>
      <c r="E173" s="1" t="s">
        <v>149</v>
      </c>
      <c r="F173" s="1" t="str">
        <f t="shared" si="4"/>
        <v>MASHPEE</v>
      </c>
      <c r="G173" s="1" t="str">
        <f t="shared" si="5"/>
        <v>Mashpee</v>
      </c>
    </row>
    <row r="174" spans="1:7" x14ac:dyDescent="0.35">
      <c r="A174" s="1" t="s">
        <v>260</v>
      </c>
      <c r="B174" s="1" t="s">
        <v>148</v>
      </c>
      <c r="C174" s="2">
        <v>6374</v>
      </c>
      <c r="D174" s="1" t="s">
        <v>7</v>
      </c>
      <c r="E174" s="1" t="s">
        <v>149</v>
      </c>
      <c r="F174" s="1" t="str">
        <f t="shared" si="4"/>
        <v>MATTAPOISETT</v>
      </c>
      <c r="G174" s="1" t="str">
        <f t="shared" si="5"/>
        <v>Mattapoisett</v>
      </c>
    </row>
    <row r="175" spans="1:7" x14ac:dyDescent="0.35">
      <c r="A175" s="1" t="s">
        <v>261</v>
      </c>
      <c r="B175" s="1" t="s">
        <v>148</v>
      </c>
      <c r="C175" s="2">
        <v>10900</v>
      </c>
      <c r="D175" s="1" t="s">
        <v>7</v>
      </c>
      <c r="E175" s="1" t="s">
        <v>149</v>
      </c>
      <c r="F175" s="1" t="str">
        <f t="shared" si="4"/>
        <v>MAYNARD</v>
      </c>
      <c r="G175" s="1" t="str">
        <f t="shared" si="5"/>
        <v>Maynard</v>
      </c>
    </row>
    <row r="176" spans="1:7" x14ac:dyDescent="0.35">
      <c r="A176" s="1" t="s">
        <v>262</v>
      </c>
      <c r="B176" s="1" t="s">
        <v>148</v>
      </c>
      <c r="C176" s="2">
        <v>12926</v>
      </c>
      <c r="D176" s="1" t="s">
        <v>7</v>
      </c>
      <c r="E176" s="1" t="s">
        <v>149</v>
      </c>
      <c r="F176" s="1" t="str">
        <f t="shared" si="4"/>
        <v>MEDFIELD</v>
      </c>
      <c r="G176" s="1" t="str">
        <f t="shared" si="5"/>
        <v>Medfield</v>
      </c>
    </row>
    <row r="177" spans="1:7" x14ac:dyDescent="0.35">
      <c r="A177" s="1" t="s">
        <v>64</v>
      </c>
      <c r="B177" s="1" t="s">
        <v>6</v>
      </c>
      <c r="C177" s="2">
        <v>58290</v>
      </c>
      <c r="D177" s="1">
        <v>1978</v>
      </c>
      <c r="E177" s="1" t="s">
        <v>7</v>
      </c>
      <c r="F177" s="1" t="str">
        <f t="shared" si="4"/>
        <v>MEDFORD</v>
      </c>
      <c r="G177" s="1" t="str">
        <f t="shared" si="5"/>
        <v>Medford</v>
      </c>
    </row>
    <row r="178" spans="1:7" x14ac:dyDescent="0.35">
      <c r="A178" s="1" t="s">
        <v>65</v>
      </c>
      <c r="B178" s="1" t="s">
        <v>6</v>
      </c>
      <c r="C178" s="2">
        <v>13398</v>
      </c>
      <c r="D178" s="1">
        <v>1953</v>
      </c>
      <c r="E178" s="1" t="s">
        <v>7</v>
      </c>
      <c r="F178" s="1" t="str">
        <f t="shared" si="4"/>
        <v>MEDWAY</v>
      </c>
      <c r="G178" s="1" t="str">
        <f t="shared" si="5"/>
        <v>Medway</v>
      </c>
    </row>
    <row r="179" spans="1:7" x14ac:dyDescent="0.35">
      <c r="A179" s="1" t="s">
        <v>66</v>
      </c>
      <c r="B179" s="1" t="s">
        <v>6</v>
      </c>
      <c r="C179" s="2">
        <v>28054</v>
      </c>
      <c r="D179" s="1">
        <v>1978</v>
      </c>
      <c r="E179" s="1" t="s">
        <v>7</v>
      </c>
      <c r="F179" s="1" t="str">
        <f t="shared" si="4"/>
        <v>MELROSE</v>
      </c>
      <c r="G179" s="1" t="str">
        <f t="shared" si="5"/>
        <v>Melrose*</v>
      </c>
    </row>
    <row r="180" spans="1:7" x14ac:dyDescent="0.35">
      <c r="A180" s="1" t="s">
        <v>263</v>
      </c>
      <c r="B180" s="1" t="s">
        <v>148</v>
      </c>
      <c r="C180" s="2">
        <v>6146</v>
      </c>
      <c r="D180" s="1" t="s">
        <v>7</v>
      </c>
      <c r="E180" s="1" t="s">
        <v>153</v>
      </c>
      <c r="F180" s="1" t="str">
        <f t="shared" si="4"/>
        <v>MENDON</v>
      </c>
      <c r="G180" s="1" t="str">
        <f t="shared" si="5"/>
        <v>Mendon</v>
      </c>
    </row>
    <row r="181" spans="1:7" x14ac:dyDescent="0.35">
      <c r="A181" s="1" t="s">
        <v>264</v>
      </c>
      <c r="B181" s="1" t="s">
        <v>148</v>
      </c>
      <c r="C181" s="2">
        <v>6926</v>
      </c>
      <c r="D181" s="1" t="s">
        <v>7</v>
      </c>
      <c r="E181" s="1" t="s">
        <v>149</v>
      </c>
      <c r="F181" s="1" t="str">
        <f t="shared" si="4"/>
        <v>MERRIMAC</v>
      </c>
      <c r="G181" s="1" t="str">
        <f t="shared" si="5"/>
        <v>Merrimac</v>
      </c>
    </row>
    <row r="182" spans="1:7" x14ac:dyDescent="0.35">
      <c r="A182" s="1" t="s">
        <v>265</v>
      </c>
      <c r="B182" s="1" t="s">
        <v>148</v>
      </c>
      <c r="C182" s="2">
        <v>50518</v>
      </c>
      <c r="D182" s="1" t="s">
        <v>7</v>
      </c>
      <c r="E182" s="1" t="s">
        <v>149</v>
      </c>
      <c r="F182" s="1" t="str">
        <f t="shared" si="4"/>
        <v>METHUEN</v>
      </c>
      <c r="G182" s="1" t="str">
        <f t="shared" si="5"/>
        <v>Methuen</v>
      </c>
    </row>
    <row r="183" spans="1:7" x14ac:dyDescent="0.35">
      <c r="A183" s="1" t="s">
        <v>266</v>
      </c>
      <c r="B183" s="1" t="s">
        <v>148</v>
      </c>
      <c r="C183" s="2">
        <v>25181</v>
      </c>
      <c r="D183" s="1" t="s">
        <v>7</v>
      </c>
      <c r="E183" s="1" t="s">
        <v>149</v>
      </c>
      <c r="F183" s="1" t="str">
        <f t="shared" si="4"/>
        <v>MIDDLEBOROUGH</v>
      </c>
      <c r="G183" s="1" t="str">
        <f t="shared" si="5"/>
        <v>Middleborough</v>
      </c>
    </row>
    <row r="184" spans="1:7" x14ac:dyDescent="0.35">
      <c r="A184" s="1" t="s">
        <v>267</v>
      </c>
      <c r="B184" s="1" t="s">
        <v>148</v>
      </c>
      <c r="C184" s="1">
        <v>363</v>
      </c>
      <c r="D184" s="1" t="s">
        <v>7</v>
      </c>
      <c r="E184" s="1" t="s">
        <v>153</v>
      </c>
      <c r="F184" s="1" t="str">
        <f t="shared" si="4"/>
        <v>MIDDLEFIELD</v>
      </c>
      <c r="G184" s="1" t="str">
        <f t="shared" si="5"/>
        <v>Middlefield</v>
      </c>
    </row>
    <row r="185" spans="1:7" x14ac:dyDescent="0.35">
      <c r="A185" s="1" t="s">
        <v>67</v>
      </c>
      <c r="B185" s="1" t="s">
        <v>6</v>
      </c>
      <c r="C185" s="2">
        <v>9952</v>
      </c>
      <c r="D185" s="1">
        <v>1951</v>
      </c>
      <c r="E185" s="1" t="s">
        <v>7</v>
      </c>
      <c r="F185" s="1" t="str">
        <f t="shared" si="4"/>
        <v>MIDDLETON</v>
      </c>
      <c r="G185" s="1" t="str">
        <f t="shared" si="5"/>
        <v>Middleton</v>
      </c>
    </row>
    <row r="186" spans="1:7" x14ac:dyDescent="0.35">
      <c r="A186" s="1" t="s">
        <v>268</v>
      </c>
      <c r="B186" s="1" t="s">
        <v>148</v>
      </c>
      <c r="C186" s="2">
        <v>28936</v>
      </c>
      <c r="D186" s="1" t="s">
        <v>7</v>
      </c>
      <c r="E186" s="1" t="s">
        <v>149</v>
      </c>
      <c r="F186" s="1" t="str">
        <f t="shared" si="4"/>
        <v>MILFORD</v>
      </c>
      <c r="G186" s="1" t="str">
        <f t="shared" si="5"/>
        <v>Milford</v>
      </c>
    </row>
    <row r="187" spans="1:7" x14ac:dyDescent="0.35">
      <c r="A187" s="1" t="s">
        <v>269</v>
      </c>
      <c r="B187" s="1" t="s">
        <v>148</v>
      </c>
      <c r="C187" s="2">
        <v>13822</v>
      </c>
      <c r="D187" s="1" t="s">
        <v>7</v>
      </c>
      <c r="E187" s="1" t="s">
        <v>149</v>
      </c>
      <c r="F187" s="1" t="str">
        <f t="shared" si="4"/>
        <v>MILLBURY</v>
      </c>
      <c r="G187" s="1" t="str">
        <f t="shared" si="5"/>
        <v>Millbury</v>
      </c>
    </row>
    <row r="188" spans="1:7" x14ac:dyDescent="0.35">
      <c r="A188" s="1" t="s">
        <v>68</v>
      </c>
      <c r="B188" s="1" t="s">
        <v>6</v>
      </c>
      <c r="C188" s="2">
        <v>8288</v>
      </c>
      <c r="D188" s="1">
        <v>1988</v>
      </c>
      <c r="E188" s="1" t="s">
        <v>7</v>
      </c>
      <c r="F188" s="1" t="str">
        <f t="shared" si="4"/>
        <v>MILLIS</v>
      </c>
      <c r="G188" s="1" t="str">
        <f t="shared" si="5"/>
        <v>Millis</v>
      </c>
    </row>
    <row r="189" spans="1:7" x14ac:dyDescent="0.35">
      <c r="A189" s="1" t="s">
        <v>270</v>
      </c>
      <c r="B189" s="1" t="s">
        <v>148</v>
      </c>
      <c r="C189" s="2">
        <v>3249</v>
      </c>
      <c r="D189" s="1" t="s">
        <v>7</v>
      </c>
      <c r="E189" s="1" t="s">
        <v>149</v>
      </c>
      <c r="F189" s="1" t="str">
        <f t="shared" si="4"/>
        <v>MILLVILLE</v>
      </c>
      <c r="G189" s="1" t="str">
        <f t="shared" si="5"/>
        <v>Millville</v>
      </c>
    </row>
    <row r="190" spans="1:7" x14ac:dyDescent="0.35">
      <c r="A190" s="1" t="s">
        <v>69</v>
      </c>
      <c r="B190" s="1" t="s">
        <v>6</v>
      </c>
      <c r="C190" s="2">
        <v>27590</v>
      </c>
      <c r="D190" s="1">
        <v>1978</v>
      </c>
      <c r="E190" s="1" t="s">
        <v>7</v>
      </c>
      <c r="F190" s="1" t="str">
        <f t="shared" si="4"/>
        <v>MILTON</v>
      </c>
      <c r="G190" s="1" t="str">
        <f t="shared" si="5"/>
        <v>Milton*</v>
      </c>
    </row>
    <row r="191" spans="1:7" x14ac:dyDescent="0.35">
      <c r="A191" s="1" t="s">
        <v>271</v>
      </c>
      <c r="B191" s="1" t="s">
        <v>148</v>
      </c>
      <c r="C191" s="1">
        <v>100</v>
      </c>
      <c r="D191" s="1" t="s">
        <v>7</v>
      </c>
      <c r="E191" s="1" t="s">
        <v>153</v>
      </c>
      <c r="F191" s="1" t="str">
        <f t="shared" si="4"/>
        <v>MONROE</v>
      </c>
      <c r="G191" s="1" t="str">
        <f t="shared" si="5"/>
        <v>Monroe</v>
      </c>
    </row>
    <row r="192" spans="1:7" x14ac:dyDescent="0.35">
      <c r="A192" s="1" t="s">
        <v>272</v>
      </c>
      <c r="B192" s="1" t="s">
        <v>148</v>
      </c>
      <c r="C192" s="2">
        <v>8775</v>
      </c>
      <c r="D192" s="1" t="s">
        <v>7</v>
      </c>
      <c r="E192" s="1" t="s">
        <v>149</v>
      </c>
      <c r="F192" s="1" t="str">
        <f t="shared" si="4"/>
        <v>MONSON</v>
      </c>
      <c r="G192" s="1" t="str">
        <f t="shared" si="5"/>
        <v>Monson</v>
      </c>
    </row>
    <row r="193" spans="1:7" x14ac:dyDescent="0.35">
      <c r="A193" s="1" t="s">
        <v>273</v>
      </c>
      <c r="B193" s="1" t="s">
        <v>148</v>
      </c>
      <c r="C193" s="2">
        <v>8251</v>
      </c>
      <c r="D193" s="1" t="s">
        <v>7</v>
      </c>
      <c r="E193" s="1" t="s">
        <v>149</v>
      </c>
      <c r="F193" s="1" t="str">
        <f t="shared" si="4"/>
        <v>MONTAGUE</v>
      </c>
      <c r="G193" s="1" t="str">
        <f t="shared" si="5"/>
        <v>Montague</v>
      </c>
    </row>
    <row r="194" spans="1:7" x14ac:dyDescent="0.35">
      <c r="A194" s="1" t="s">
        <v>274</v>
      </c>
      <c r="B194" s="1" t="s">
        <v>148</v>
      </c>
      <c r="C194" s="1">
        <v>723</v>
      </c>
      <c r="D194" s="1" t="s">
        <v>7</v>
      </c>
      <c r="E194" s="1" t="s">
        <v>149</v>
      </c>
      <c r="F194" s="1" t="str">
        <f t="shared" ref="F194:F257" si="6">SUBSTITUTE(UPPER(A194),"*","")</f>
        <v>MONTEREY</v>
      </c>
      <c r="G194" s="1" t="str">
        <f t="shared" ref="G194:G257" si="7">VLOOKUP(A194,data2023,1,0)</f>
        <v>Monterey</v>
      </c>
    </row>
    <row r="195" spans="1:7" x14ac:dyDescent="0.35">
      <c r="A195" s="1" t="s">
        <v>275</v>
      </c>
      <c r="B195" s="1" t="s">
        <v>148</v>
      </c>
      <c r="C195" s="1">
        <v>907</v>
      </c>
      <c r="D195" s="1" t="s">
        <v>7</v>
      </c>
      <c r="E195" s="1" t="s">
        <v>153</v>
      </c>
      <c r="F195" s="1" t="str">
        <f t="shared" si="6"/>
        <v>MONTGOMERY</v>
      </c>
      <c r="G195" s="1" t="str">
        <f t="shared" si="7"/>
        <v>Montgomery</v>
      </c>
    </row>
    <row r="196" spans="1:7" x14ac:dyDescent="0.35">
      <c r="A196" s="1" t="s">
        <v>276</v>
      </c>
      <c r="B196" s="1" t="s">
        <v>148</v>
      </c>
      <c r="C196" s="1">
        <v>136</v>
      </c>
      <c r="D196" s="1" t="s">
        <v>7</v>
      </c>
      <c r="E196" s="1" t="s">
        <v>153</v>
      </c>
      <c r="F196" s="1" t="str">
        <f t="shared" si="6"/>
        <v>MOUNT WASHINGTON</v>
      </c>
      <c r="G196" s="1" t="str">
        <f t="shared" si="7"/>
        <v>Mount Washington</v>
      </c>
    </row>
    <row r="197" spans="1:7" x14ac:dyDescent="0.35">
      <c r="A197" s="1" t="s">
        <v>70</v>
      </c>
      <c r="B197" s="1" t="s">
        <v>6</v>
      </c>
      <c r="C197" s="2">
        <v>3512</v>
      </c>
      <c r="D197" s="1">
        <v>1978</v>
      </c>
      <c r="E197" s="1" t="s">
        <v>7</v>
      </c>
      <c r="F197" s="1" t="str">
        <f t="shared" si="6"/>
        <v>NAHANT</v>
      </c>
      <c r="G197" s="1" t="str">
        <f t="shared" si="7"/>
        <v>Nahant*</v>
      </c>
    </row>
    <row r="198" spans="1:7" x14ac:dyDescent="0.35">
      <c r="A198" s="1" t="s">
        <v>277</v>
      </c>
      <c r="B198" s="1" t="s">
        <v>148</v>
      </c>
      <c r="C198" s="2">
        <v>11212</v>
      </c>
      <c r="D198" s="1" t="s">
        <v>7</v>
      </c>
      <c r="E198" s="1" t="s">
        <v>149</v>
      </c>
      <c r="F198" s="1" t="str">
        <f t="shared" si="6"/>
        <v>NANTUCKET</v>
      </c>
      <c r="G198" s="1" t="str">
        <f t="shared" si="7"/>
        <v>Nantucket</v>
      </c>
    </row>
    <row r="199" spans="1:7" x14ac:dyDescent="0.35">
      <c r="A199" s="1" t="s">
        <v>71</v>
      </c>
      <c r="B199" s="1" t="s">
        <v>6</v>
      </c>
      <c r="C199" s="2">
        <v>36044</v>
      </c>
      <c r="D199" s="1">
        <v>1997</v>
      </c>
      <c r="E199" s="1" t="s">
        <v>7</v>
      </c>
      <c r="F199" s="1" t="str">
        <f t="shared" si="6"/>
        <v>NATICK</v>
      </c>
      <c r="G199" s="1" t="str">
        <f t="shared" si="7"/>
        <v>Natick</v>
      </c>
    </row>
    <row r="200" spans="1:7" x14ac:dyDescent="0.35">
      <c r="A200" s="1" t="s">
        <v>72</v>
      </c>
      <c r="B200" s="1" t="s">
        <v>6</v>
      </c>
      <c r="C200" s="2">
        <v>31177</v>
      </c>
      <c r="D200" s="1">
        <v>1971</v>
      </c>
      <c r="E200" s="1" t="s">
        <v>7</v>
      </c>
      <c r="F200" s="1" t="str">
        <f t="shared" si="6"/>
        <v>NEEDHAM</v>
      </c>
      <c r="G200" s="1" t="str">
        <f t="shared" si="7"/>
        <v>Needham*</v>
      </c>
    </row>
    <row r="201" spans="1:7" x14ac:dyDescent="0.35">
      <c r="A201" s="1" t="s">
        <v>278</v>
      </c>
      <c r="B201" s="1" t="s">
        <v>148</v>
      </c>
      <c r="C201" s="1">
        <v>243</v>
      </c>
      <c r="D201" s="1" t="s">
        <v>7</v>
      </c>
      <c r="E201" s="1" t="s">
        <v>153</v>
      </c>
      <c r="F201" s="1" t="str">
        <f t="shared" si="6"/>
        <v>NEW ASHFORD</v>
      </c>
      <c r="G201" s="1" t="str">
        <f t="shared" si="7"/>
        <v>New Ashford</v>
      </c>
    </row>
    <row r="202" spans="1:7" x14ac:dyDescent="0.35">
      <c r="A202" s="1" t="s">
        <v>73</v>
      </c>
      <c r="B202" s="1" t="s">
        <v>6</v>
      </c>
      <c r="C202" s="2">
        <v>95355</v>
      </c>
      <c r="D202" s="1">
        <v>2007</v>
      </c>
      <c r="E202" s="1" t="s">
        <v>7</v>
      </c>
      <c r="F202" s="1" t="str">
        <f t="shared" si="6"/>
        <v>NEW BEDFORD</v>
      </c>
      <c r="G202" s="1" t="str">
        <f t="shared" si="7"/>
        <v>New Bedford</v>
      </c>
    </row>
    <row r="203" spans="1:7" x14ac:dyDescent="0.35">
      <c r="A203" s="1" t="s">
        <v>279</v>
      </c>
      <c r="B203" s="1" t="s">
        <v>148</v>
      </c>
      <c r="C203" s="2">
        <v>1155</v>
      </c>
      <c r="D203" s="1" t="s">
        <v>7</v>
      </c>
      <c r="E203" s="1" t="s">
        <v>153</v>
      </c>
      <c r="F203" s="1" t="str">
        <f t="shared" si="6"/>
        <v>NEW BRAINTREE</v>
      </c>
      <c r="G203" s="1" t="str">
        <f t="shared" si="7"/>
        <v>New Braintree</v>
      </c>
    </row>
    <row r="204" spans="1:7" x14ac:dyDescent="0.35">
      <c r="A204" s="1" t="s">
        <v>280</v>
      </c>
      <c r="B204" s="1" t="s">
        <v>148</v>
      </c>
      <c r="C204" s="2">
        <v>1498</v>
      </c>
      <c r="D204" s="1" t="s">
        <v>7</v>
      </c>
      <c r="E204" s="1" t="s">
        <v>149</v>
      </c>
      <c r="F204" s="1" t="str">
        <f t="shared" si="6"/>
        <v>NEW MARLBOROUGH</v>
      </c>
      <c r="G204" s="1" t="str">
        <f t="shared" si="7"/>
        <v>New Marlborough</v>
      </c>
    </row>
    <row r="205" spans="1:7" x14ac:dyDescent="0.35">
      <c r="A205" s="1" t="s">
        <v>281</v>
      </c>
      <c r="B205" s="1" t="s">
        <v>148</v>
      </c>
      <c r="C205" s="2">
        <v>1067</v>
      </c>
      <c r="D205" s="1" t="s">
        <v>7</v>
      </c>
      <c r="E205" s="1" t="s">
        <v>153</v>
      </c>
      <c r="F205" s="1" t="str">
        <f t="shared" si="6"/>
        <v>NEW SALEM</v>
      </c>
      <c r="G205" s="1" t="str">
        <f t="shared" si="7"/>
        <v>New Salem</v>
      </c>
    </row>
    <row r="206" spans="1:7" x14ac:dyDescent="0.35">
      <c r="A206" s="1" t="s">
        <v>138</v>
      </c>
      <c r="B206" s="1" t="s">
        <v>128</v>
      </c>
      <c r="C206" s="2">
        <v>7106</v>
      </c>
      <c r="D206" s="1">
        <v>1969</v>
      </c>
      <c r="E206" s="1" t="s">
        <v>385</v>
      </c>
      <c r="F206" s="1" t="str">
        <f t="shared" si="6"/>
        <v>NEWBURY</v>
      </c>
      <c r="G206" s="1" t="str">
        <f t="shared" si="7"/>
        <v>Newbury</v>
      </c>
    </row>
    <row r="207" spans="1:7" x14ac:dyDescent="0.35">
      <c r="A207" s="1" t="s">
        <v>74</v>
      </c>
      <c r="B207" s="1" t="s">
        <v>6</v>
      </c>
      <c r="C207" s="2">
        <v>18197</v>
      </c>
      <c r="D207" s="1">
        <v>1969</v>
      </c>
      <c r="E207" s="1" t="s">
        <v>7</v>
      </c>
      <c r="F207" s="1" t="str">
        <f t="shared" si="6"/>
        <v>NEWBURYPORT</v>
      </c>
      <c r="G207" s="1" t="str">
        <f t="shared" si="7"/>
        <v>Newburyport</v>
      </c>
    </row>
    <row r="208" spans="1:7" x14ac:dyDescent="0.35">
      <c r="A208" s="1" t="s">
        <v>75</v>
      </c>
      <c r="B208" s="1" t="s">
        <v>6</v>
      </c>
      <c r="C208" s="2">
        <v>88322</v>
      </c>
      <c r="D208" s="1">
        <v>1963</v>
      </c>
      <c r="E208" s="1" t="s">
        <v>7</v>
      </c>
      <c r="F208" s="1" t="str">
        <f t="shared" si="6"/>
        <v>NEWTON</v>
      </c>
      <c r="G208" s="1" t="str">
        <f t="shared" si="7"/>
        <v>Newton*</v>
      </c>
    </row>
    <row r="209" spans="1:7" x14ac:dyDescent="0.35">
      <c r="A209" s="1" t="s">
        <v>282</v>
      </c>
      <c r="B209" s="1" t="s">
        <v>148</v>
      </c>
      <c r="C209" s="2">
        <v>11861</v>
      </c>
      <c r="D209" s="1" t="s">
        <v>7</v>
      </c>
      <c r="E209" s="1" t="s">
        <v>149</v>
      </c>
      <c r="F209" s="1" t="str">
        <f t="shared" si="6"/>
        <v>NORFOLK</v>
      </c>
      <c r="G209" s="1" t="str">
        <f t="shared" si="7"/>
        <v>Norfolk</v>
      </c>
    </row>
    <row r="210" spans="1:7" x14ac:dyDescent="0.35">
      <c r="A210" s="1" t="s">
        <v>283</v>
      </c>
      <c r="B210" s="1" t="s">
        <v>148</v>
      </c>
      <c r="C210" s="2">
        <v>12897</v>
      </c>
      <c r="D210" s="1" t="s">
        <v>7</v>
      </c>
      <c r="E210" s="1" t="s">
        <v>149</v>
      </c>
      <c r="F210" s="1" t="str">
        <f t="shared" si="6"/>
        <v>NORTH ADAMS</v>
      </c>
      <c r="G210" s="1" t="str">
        <f t="shared" si="7"/>
        <v>North Adams</v>
      </c>
    </row>
    <row r="211" spans="1:7" x14ac:dyDescent="0.35">
      <c r="A211" s="1" t="s">
        <v>76</v>
      </c>
      <c r="B211" s="1" t="s">
        <v>6</v>
      </c>
      <c r="C211" s="2">
        <v>31262</v>
      </c>
      <c r="D211" s="1">
        <v>1975</v>
      </c>
      <c r="E211" s="1" t="s">
        <v>7</v>
      </c>
      <c r="F211" s="1" t="str">
        <f t="shared" si="6"/>
        <v>NORTH ANDOVER</v>
      </c>
      <c r="G211" s="1" t="str">
        <f t="shared" si="7"/>
        <v>North Andover</v>
      </c>
    </row>
    <row r="212" spans="1:7" x14ac:dyDescent="0.35">
      <c r="A212" s="1" t="s">
        <v>372</v>
      </c>
      <c r="B212" s="1" t="s">
        <v>128</v>
      </c>
      <c r="C212" s="2">
        <v>29281</v>
      </c>
      <c r="D212" s="1">
        <v>2002</v>
      </c>
      <c r="E212" s="1" t="s">
        <v>386</v>
      </c>
      <c r="F212" s="1" t="str">
        <f t="shared" si="6"/>
        <v>NORTH ATTLEBOROUGH</v>
      </c>
      <c r="G212" s="1" t="str">
        <f t="shared" si="7"/>
        <v>North Attleborough</v>
      </c>
    </row>
    <row r="213" spans="1:7" x14ac:dyDescent="0.35">
      <c r="A213" s="1" t="s">
        <v>284</v>
      </c>
      <c r="B213" s="1" t="s">
        <v>148</v>
      </c>
      <c r="C213" s="2">
        <v>4774</v>
      </c>
      <c r="D213" s="1" t="s">
        <v>7</v>
      </c>
      <c r="E213" s="1" t="s">
        <v>149</v>
      </c>
      <c r="F213" s="1" t="str">
        <f t="shared" si="6"/>
        <v>NORTH BROOKFIELD</v>
      </c>
      <c r="G213" s="1" t="str">
        <f t="shared" si="7"/>
        <v>North Brookfield</v>
      </c>
    </row>
    <row r="214" spans="1:7" x14ac:dyDescent="0.35">
      <c r="A214" s="1" t="s">
        <v>378</v>
      </c>
      <c r="B214" s="1" t="s">
        <v>6</v>
      </c>
      <c r="C214" s="2">
        <v>15672</v>
      </c>
      <c r="D214" s="1">
        <v>1971</v>
      </c>
      <c r="E214" s="1" t="s">
        <v>7</v>
      </c>
      <c r="F214" s="1" t="str">
        <f t="shared" si="6"/>
        <v>NORTH READING</v>
      </c>
      <c r="G214" s="1" t="str">
        <f t="shared" si="7"/>
        <v>North Reading</v>
      </c>
    </row>
    <row r="215" spans="1:7" x14ac:dyDescent="0.35">
      <c r="A215" s="1" t="s">
        <v>285</v>
      </c>
      <c r="B215" s="1" t="s">
        <v>148</v>
      </c>
      <c r="C215" s="2">
        <v>28552</v>
      </c>
      <c r="D215" s="1" t="s">
        <v>7</v>
      </c>
      <c r="E215" s="1" t="s">
        <v>149</v>
      </c>
      <c r="F215" s="1" t="str">
        <f t="shared" si="6"/>
        <v>NORTHAMPTON</v>
      </c>
      <c r="G215" s="1" t="str">
        <f t="shared" si="7"/>
        <v>Northampton</v>
      </c>
    </row>
    <row r="216" spans="1:7" x14ac:dyDescent="0.35">
      <c r="A216" s="1" t="s">
        <v>77</v>
      </c>
      <c r="B216" s="1" t="s">
        <v>6</v>
      </c>
      <c r="C216" s="2">
        <v>15047</v>
      </c>
      <c r="D216" s="1">
        <v>2001</v>
      </c>
      <c r="E216" s="1" t="s">
        <v>7</v>
      </c>
      <c r="F216" s="1" t="str">
        <f t="shared" si="6"/>
        <v>NORTHBOROUGH</v>
      </c>
      <c r="G216" s="1" t="str">
        <f t="shared" si="7"/>
        <v>Northborough*</v>
      </c>
    </row>
    <row r="217" spans="1:7" x14ac:dyDescent="0.35">
      <c r="A217" s="1" t="s">
        <v>286</v>
      </c>
      <c r="B217" s="1" t="s">
        <v>148</v>
      </c>
      <c r="C217" s="2">
        <v>16616</v>
      </c>
      <c r="D217" s="1" t="s">
        <v>7</v>
      </c>
      <c r="E217" s="1" t="s">
        <v>149</v>
      </c>
      <c r="F217" s="1" t="str">
        <f t="shared" si="6"/>
        <v>NORTHBRIDGE</v>
      </c>
      <c r="G217" s="1" t="str">
        <f t="shared" si="7"/>
        <v>Northbridge</v>
      </c>
    </row>
    <row r="218" spans="1:7" x14ac:dyDescent="0.35">
      <c r="A218" s="1" t="s">
        <v>287</v>
      </c>
      <c r="B218" s="1" t="s">
        <v>148</v>
      </c>
      <c r="C218" s="2">
        <v>2973</v>
      </c>
      <c r="D218" s="1" t="s">
        <v>7</v>
      </c>
      <c r="E218" s="1" t="s">
        <v>149</v>
      </c>
      <c r="F218" s="1" t="str">
        <f t="shared" si="6"/>
        <v>NORTHFIELD</v>
      </c>
      <c r="G218" s="1" t="str">
        <f t="shared" si="7"/>
        <v>Northfield</v>
      </c>
    </row>
    <row r="219" spans="1:7" x14ac:dyDescent="0.35">
      <c r="A219" s="1" t="s">
        <v>288</v>
      </c>
      <c r="B219" s="1" t="s">
        <v>148</v>
      </c>
      <c r="C219" s="2">
        <v>19874</v>
      </c>
      <c r="D219" s="1" t="s">
        <v>7</v>
      </c>
      <c r="E219" s="1" t="s">
        <v>149</v>
      </c>
      <c r="F219" s="1" t="str">
        <f t="shared" si="6"/>
        <v>NORTON</v>
      </c>
      <c r="G219" s="1" t="str">
        <f t="shared" si="7"/>
        <v>Norton</v>
      </c>
    </row>
    <row r="220" spans="1:7" x14ac:dyDescent="0.35">
      <c r="A220" s="1" t="s">
        <v>289</v>
      </c>
      <c r="B220" s="1" t="s">
        <v>148</v>
      </c>
      <c r="C220" s="2">
        <v>11120</v>
      </c>
      <c r="D220" s="1" t="s">
        <v>7</v>
      </c>
      <c r="E220" s="1" t="s">
        <v>149</v>
      </c>
      <c r="F220" s="1" t="str">
        <f t="shared" si="6"/>
        <v>NORWELL</v>
      </c>
      <c r="G220" s="1" t="str">
        <f t="shared" si="7"/>
        <v>Norwell</v>
      </c>
    </row>
    <row r="221" spans="1:7" x14ac:dyDescent="0.35">
      <c r="A221" s="1" t="s">
        <v>78</v>
      </c>
      <c r="B221" s="1" t="s">
        <v>6</v>
      </c>
      <c r="C221" s="2">
        <v>29446</v>
      </c>
      <c r="D221" s="1">
        <v>1978</v>
      </c>
      <c r="E221" s="1" t="s">
        <v>7</v>
      </c>
      <c r="F221" s="1" t="str">
        <f t="shared" si="6"/>
        <v>NORWOOD</v>
      </c>
      <c r="G221" s="1" t="str">
        <f t="shared" si="7"/>
        <v>Norwood*</v>
      </c>
    </row>
    <row r="222" spans="1:7" x14ac:dyDescent="0.35">
      <c r="A222" s="1" t="s">
        <v>79</v>
      </c>
      <c r="B222" s="1" t="s">
        <v>6</v>
      </c>
      <c r="C222" s="2">
        <v>4701</v>
      </c>
      <c r="D222" s="1">
        <v>1991</v>
      </c>
      <c r="E222" s="1" t="s">
        <v>7</v>
      </c>
      <c r="F222" s="1" t="str">
        <f t="shared" si="6"/>
        <v>OAK BLUFFS</v>
      </c>
      <c r="G222" s="1" t="str">
        <f t="shared" si="7"/>
        <v>Oak Bluffs</v>
      </c>
    </row>
    <row r="223" spans="1:7" x14ac:dyDescent="0.35">
      <c r="A223" s="1" t="s">
        <v>290</v>
      </c>
      <c r="B223" s="1" t="s">
        <v>148</v>
      </c>
      <c r="C223" s="2">
        <v>1636</v>
      </c>
      <c r="D223" s="1" t="s">
        <v>7</v>
      </c>
      <c r="E223" s="1" t="s">
        <v>153</v>
      </c>
      <c r="F223" s="1" t="str">
        <f t="shared" si="6"/>
        <v>OAKHAM</v>
      </c>
      <c r="G223" s="1" t="str">
        <f t="shared" si="7"/>
        <v>Oakham</v>
      </c>
    </row>
    <row r="224" spans="1:7" x14ac:dyDescent="0.35">
      <c r="A224" s="1" t="s">
        <v>140</v>
      </c>
      <c r="B224" s="1" t="s">
        <v>148</v>
      </c>
      <c r="C224" s="2">
        <v>7630</v>
      </c>
      <c r="D224" s="1" t="s">
        <v>7</v>
      </c>
      <c r="E224" s="1" t="s">
        <v>149</v>
      </c>
      <c r="F224" s="1" t="str">
        <f t="shared" si="6"/>
        <v>ORANGE</v>
      </c>
      <c r="G224" s="1" t="str">
        <f t="shared" si="7"/>
        <v>Orange</v>
      </c>
    </row>
    <row r="225" spans="1:7" x14ac:dyDescent="0.35">
      <c r="A225" s="1" t="s">
        <v>291</v>
      </c>
      <c r="B225" s="1" t="s">
        <v>148</v>
      </c>
      <c r="C225" s="2">
        <v>5812</v>
      </c>
      <c r="D225" s="1" t="s">
        <v>7</v>
      </c>
      <c r="E225" s="1" t="s">
        <v>149</v>
      </c>
      <c r="F225" s="1" t="str">
        <f t="shared" si="6"/>
        <v>ORLEANS</v>
      </c>
      <c r="G225" s="1" t="str">
        <f t="shared" si="7"/>
        <v>Orleans</v>
      </c>
    </row>
    <row r="226" spans="1:7" x14ac:dyDescent="0.35">
      <c r="A226" s="1" t="s">
        <v>292</v>
      </c>
      <c r="B226" s="1" t="s">
        <v>148</v>
      </c>
      <c r="C226" s="2">
        <v>1423</v>
      </c>
      <c r="D226" s="1" t="s">
        <v>7</v>
      </c>
      <c r="E226" s="1" t="s">
        <v>153</v>
      </c>
      <c r="F226" s="1" t="str">
        <f t="shared" si="6"/>
        <v>OTIS</v>
      </c>
      <c r="G226" s="1" t="str">
        <f t="shared" si="7"/>
        <v>Otis</v>
      </c>
    </row>
    <row r="227" spans="1:7" x14ac:dyDescent="0.35">
      <c r="A227" s="1" t="s">
        <v>80</v>
      </c>
      <c r="B227" s="1" t="s">
        <v>6</v>
      </c>
      <c r="C227" s="2">
        <v>13967</v>
      </c>
      <c r="D227" s="1">
        <v>1987</v>
      </c>
      <c r="E227" s="1" t="s">
        <v>7</v>
      </c>
      <c r="F227" s="1" t="str">
        <f t="shared" si="6"/>
        <v>OXFORD</v>
      </c>
      <c r="G227" s="1" t="str">
        <f t="shared" si="7"/>
        <v>Oxford</v>
      </c>
    </row>
    <row r="228" spans="1:7" x14ac:dyDescent="0.35">
      <c r="A228" s="1" t="s">
        <v>293</v>
      </c>
      <c r="B228" s="1" t="s">
        <v>148</v>
      </c>
      <c r="C228" s="2">
        <v>12236</v>
      </c>
      <c r="D228" s="1" t="s">
        <v>7</v>
      </c>
      <c r="E228" s="1" t="s">
        <v>149</v>
      </c>
      <c r="F228" s="1" t="str">
        <f t="shared" si="6"/>
        <v>PALMER</v>
      </c>
      <c r="G228" s="1" t="str">
        <f t="shared" si="7"/>
        <v>Palmer</v>
      </c>
    </row>
    <row r="229" spans="1:7" x14ac:dyDescent="0.35">
      <c r="A229" s="1" t="s">
        <v>294</v>
      </c>
      <c r="B229" s="1" t="s">
        <v>148</v>
      </c>
      <c r="C229" s="2">
        <v>4961</v>
      </c>
      <c r="D229" s="1" t="s">
        <v>7</v>
      </c>
      <c r="E229" s="1" t="s">
        <v>149</v>
      </c>
      <c r="F229" s="1" t="str">
        <f t="shared" si="6"/>
        <v>PAXTON</v>
      </c>
      <c r="G229" s="1" t="str">
        <f t="shared" si="7"/>
        <v>Paxton</v>
      </c>
    </row>
    <row r="230" spans="1:7" x14ac:dyDescent="0.35">
      <c r="A230" s="1" t="s">
        <v>81</v>
      </c>
      <c r="B230" s="1" t="s">
        <v>6</v>
      </c>
      <c r="C230" s="2">
        <v>53004</v>
      </c>
      <c r="D230" s="1">
        <v>1983</v>
      </c>
      <c r="E230" s="1" t="s">
        <v>7</v>
      </c>
      <c r="F230" s="1" t="str">
        <f t="shared" si="6"/>
        <v>PEABODY</v>
      </c>
      <c r="G230" s="1" t="str">
        <f t="shared" si="7"/>
        <v>Peabody*</v>
      </c>
    </row>
    <row r="231" spans="1:7" x14ac:dyDescent="0.35">
      <c r="A231" s="1" t="s">
        <v>142</v>
      </c>
      <c r="B231" s="1" t="s">
        <v>128</v>
      </c>
      <c r="C231" s="2">
        <v>1348</v>
      </c>
      <c r="D231" s="1">
        <v>1987</v>
      </c>
      <c r="E231" s="1" t="s">
        <v>387</v>
      </c>
      <c r="F231" s="1" t="str">
        <f t="shared" si="6"/>
        <v>PELHAM</v>
      </c>
      <c r="G231" s="1" t="str">
        <f t="shared" si="7"/>
        <v>Pelham</v>
      </c>
    </row>
    <row r="232" spans="1:7" x14ac:dyDescent="0.35">
      <c r="A232" s="1" t="s">
        <v>82</v>
      </c>
      <c r="B232" s="1" t="s">
        <v>6</v>
      </c>
      <c r="C232" s="2">
        <v>18455</v>
      </c>
      <c r="D232" s="1">
        <v>1969</v>
      </c>
      <c r="E232" s="1" t="s">
        <v>7</v>
      </c>
      <c r="F232" s="1" t="str">
        <f t="shared" si="6"/>
        <v>PEMBROKE</v>
      </c>
      <c r="G232" s="1" t="str">
        <f t="shared" si="7"/>
        <v>Pembroke</v>
      </c>
    </row>
    <row r="233" spans="1:7" x14ac:dyDescent="0.35">
      <c r="A233" s="1" t="s">
        <v>295</v>
      </c>
      <c r="B233" s="1" t="s">
        <v>148</v>
      </c>
      <c r="C233" s="2">
        <v>12113</v>
      </c>
      <c r="D233" s="1" t="s">
        <v>7</v>
      </c>
      <c r="E233" s="1" t="s">
        <v>149</v>
      </c>
      <c r="F233" s="1" t="str">
        <f t="shared" si="6"/>
        <v>PEPPERELL</v>
      </c>
      <c r="G233" s="1" t="str">
        <f t="shared" si="7"/>
        <v>Pepperell</v>
      </c>
    </row>
    <row r="234" spans="1:7" x14ac:dyDescent="0.35">
      <c r="A234" s="1" t="s">
        <v>296</v>
      </c>
      <c r="B234" s="1" t="s">
        <v>148</v>
      </c>
      <c r="C234" s="1">
        <v>732</v>
      </c>
      <c r="D234" s="1" t="s">
        <v>7</v>
      </c>
      <c r="E234" s="1" t="s">
        <v>153</v>
      </c>
      <c r="F234" s="1" t="str">
        <f t="shared" si="6"/>
        <v>PERU</v>
      </c>
      <c r="G234" s="1" t="str">
        <f t="shared" si="7"/>
        <v>Peru</v>
      </c>
    </row>
    <row r="235" spans="1:7" x14ac:dyDescent="0.35">
      <c r="A235" s="1" t="s">
        <v>297</v>
      </c>
      <c r="B235" s="1" t="s">
        <v>148</v>
      </c>
      <c r="C235" s="2">
        <v>1142</v>
      </c>
      <c r="D235" s="1" t="s">
        <v>7</v>
      </c>
      <c r="E235" s="1" t="s">
        <v>153</v>
      </c>
      <c r="F235" s="1" t="str">
        <f t="shared" si="6"/>
        <v>PETERSHAM</v>
      </c>
      <c r="G235" s="1" t="str">
        <f t="shared" si="7"/>
        <v>Petersham</v>
      </c>
    </row>
    <row r="236" spans="1:7" x14ac:dyDescent="0.35">
      <c r="A236" s="1" t="s">
        <v>298</v>
      </c>
      <c r="B236" s="1" t="s">
        <v>148</v>
      </c>
      <c r="C236" s="2">
        <v>1915</v>
      </c>
      <c r="D236" s="1" t="s">
        <v>7</v>
      </c>
      <c r="E236" s="1" t="s">
        <v>153</v>
      </c>
      <c r="F236" s="1" t="str">
        <f t="shared" si="6"/>
        <v>PHILLIPSTON</v>
      </c>
      <c r="G236" s="1" t="str">
        <f t="shared" si="7"/>
        <v>Phillipston</v>
      </c>
    </row>
    <row r="237" spans="1:7" x14ac:dyDescent="0.35">
      <c r="A237" s="1" t="s">
        <v>299</v>
      </c>
      <c r="B237" s="1" t="s">
        <v>148</v>
      </c>
      <c r="C237" s="2">
        <v>42514</v>
      </c>
      <c r="D237" s="1" t="s">
        <v>7</v>
      </c>
      <c r="E237" s="1" t="s">
        <v>149</v>
      </c>
      <c r="F237" s="1" t="str">
        <f t="shared" si="6"/>
        <v>PITTSFIELD</v>
      </c>
      <c r="G237" s="1" t="str">
        <f t="shared" si="7"/>
        <v>Pittsfield</v>
      </c>
    </row>
    <row r="238" spans="1:7" x14ac:dyDescent="0.35">
      <c r="A238" s="1" t="s">
        <v>300</v>
      </c>
      <c r="B238" s="1" t="s">
        <v>148</v>
      </c>
      <c r="C238" s="1">
        <v>688</v>
      </c>
      <c r="D238" s="1" t="s">
        <v>7</v>
      </c>
      <c r="E238" s="1" t="s">
        <v>153</v>
      </c>
      <c r="F238" s="1" t="str">
        <f t="shared" si="6"/>
        <v>PLAINFIELD</v>
      </c>
      <c r="G238" s="1" t="str">
        <f t="shared" si="7"/>
        <v>Plainfield</v>
      </c>
    </row>
    <row r="239" spans="1:7" x14ac:dyDescent="0.35">
      <c r="A239" s="1" t="s">
        <v>301</v>
      </c>
      <c r="B239" s="1" t="s">
        <v>148</v>
      </c>
      <c r="C239" s="2">
        <v>9227</v>
      </c>
      <c r="D239" s="1" t="s">
        <v>7</v>
      </c>
      <c r="E239" s="1" t="s">
        <v>149</v>
      </c>
      <c r="F239" s="1" t="str">
        <f t="shared" si="6"/>
        <v>PLAINVILLE</v>
      </c>
      <c r="G239" s="1" t="str">
        <f t="shared" si="7"/>
        <v>Plainville</v>
      </c>
    </row>
    <row r="240" spans="1:7" x14ac:dyDescent="0.35">
      <c r="A240" s="1" t="s">
        <v>302</v>
      </c>
      <c r="B240" s="1" t="s">
        <v>148</v>
      </c>
      <c r="C240" s="2">
        <v>60991</v>
      </c>
      <c r="D240" s="1" t="s">
        <v>7</v>
      </c>
      <c r="E240" s="1" t="s">
        <v>149</v>
      </c>
      <c r="F240" s="1" t="str">
        <f t="shared" si="6"/>
        <v>PLYMOUTH</v>
      </c>
      <c r="G240" s="1" t="str">
        <f t="shared" si="7"/>
        <v>Plymouth</v>
      </c>
    </row>
    <row r="241" spans="1:7" x14ac:dyDescent="0.35">
      <c r="A241" s="1" t="s">
        <v>303</v>
      </c>
      <c r="B241" s="1" t="s">
        <v>148</v>
      </c>
      <c r="C241" s="2">
        <v>2979</v>
      </c>
      <c r="D241" s="1" t="s">
        <v>7</v>
      </c>
      <c r="E241" s="1" t="s">
        <v>153</v>
      </c>
      <c r="F241" s="1" t="str">
        <f t="shared" si="6"/>
        <v>PLYMPTON</v>
      </c>
      <c r="G241" s="1" t="str">
        <f t="shared" si="7"/>
        <v>Plympton</v>
      </c>
    </row>
    <row r="242" spans="1:7" x14ac:dyDescent="0.35">
      <c r="A242" s="1" t="s">
        <v>304</v>
      </c>
      <c r="B242" s="1" t="s">
        <v>148</v>
      </c>
      <c r="C242" s="2">
        <v>3466</v>
      </c>
      <c r="D242" s="1" t="s">
        <v>7</v>
      </c>
      <c r="E242" s="1" t="s">
        <v>153</v>
      </c>
      <c r="F242" s="1" t="str">
        <f t="shared" si="6"/>
        <v>PRINCETON</v>
      </c>
      <c r="G242" s="1" t="str">
        <f t="shared" si="7"/>
        <v>Princeton</v>
      </c>
    </row>
    <row r="243" spans="1:7" x14ac:dyDescent="0.35">
      <c r="A243" s="1" t="s">
        <v>305</v>
      </c>
      <c r="B243" s="1" t="s">
        <v>148</v>
      </c>
      <c r="C243" s="2">
        <v>2972</v>
      </c>
      <c r="D243" s="1" t="s">
        <v>7</v>
      </c>
      <c r="E243" s="1" t="s">
        <v>149</v>
      </c>
      <c r="F243" s="1" t="str">
        <f t="shared" si="6"/>
        <v>PROVINCETOWN</v>
      </c>
      <c r="G243" s="1" t="str">
        <f t="shared" si="7"/>
        <v>Provincetown</v>
      </c>
    </row>
    <row r="244" spans="1:7" x14ac:dyDescent="0.35">
      <c r="A244" s="1" t="s">
        <v>83</v>
      </c>
      <c r="B244" s="1" t="s">
        <v>6</v>
      </c>
      <c r="C244" s="2">
        <v>94389</v>
      </c>
      <c r="D244" s="1">
        <v>1978</v>
      </c>
      <c r="E244" s="1" t="s">
        <v>7</v>
      </c>
      <c r="F244" s="1" t="str">
        <f t="shared" si="6"/>
        <v>QUINCY</v>
      </c>
      <c r="G244" s="1" t="str">
        <f t="shared" si="7"/>
        <v>Quincy*</v>
      </c>
    </row>
    <row r="245" spans="1:7" x14ac:dyDescent="0.35">
      <c r="A245" s="1" t="s">
        <v>306</v>
      </c>
      <c r="B245" s="1" t="s">
        <v>148</v>
      </c>
      <c r="C245" s="2">
        <v>34214</v>
      </c>
      <c r="D245" s="1" t="s">
        <v>7</v>
      </c>
      <c r="E245" s="1" t="s">
        <v>149</v>
      </c>
      <c r="F245" s="1" t="str">
        <f t="shared" si="6"/>
        <v>RANDOLPH</v>
      </c>
      <c r="G245" s="1" t="str">
        <f t="shared" si="7"/>
        <v>Randolph</v>
      </c>
    </row>
    <row r="246" spans="1:7" x14ac:dyDescent="0.35">
      <c r="A246" s="1" t="s">
        <v>307</v>
      </c>
      <c r="B246" s="1" t="s">
        <v>148</v>
      </c>
      <c r="C246" s="2">
        <v>14346</v>
      </c>
      <c r="D246" s="1" t="s">
        <v>7</v>
      </c>
      <c r="E246" s="1" t="s">
        <v>149</v>
      </c>
      <c r="F246" s="1" t="str">
        <f t="shared" si="6"/>
        <v>RAYNHAM</v>
      </c>
      <c r="G246" s="1" t="str">
        <f t="shared" si="7"/>
        <v>Raynham</v>
      </c>
    </row>
    <row r="247" spans="1:7" x14ac:dyDescent="0.35">
      <c r="A247" s="1" t="s">
        <v>84</v>
      </c>
      <c r="B247" s="1" t="s">
        <v>6</v>
      </c>
      <c r="C247" s="2">
        <v>25236</v>
      </c>
      <c r="D247" s="1">
        <v>1970</v>
      </c>
      <c r="E247" s="1" t="s">
        <v>7</v>
      </c>
      <c r="F247" s="1" t="str">
        <f t="shared" si="6"/>
        <v>READING</v>
      </c>
      <c r="G247" s="1" t="str">
        <f t="shared" si="7"/>
        <v>Reading*</v>
      </c>
    </row>
    <row r="248" spans="1:7" x14ac:dyDescent="0.35">
      <c r="A248" s="1" t="s">
        <v>308</v>
      </c>
      <c r="B248" s="1" t="s">
        <v>148</v>
      </c>
      <c r="C248" s="2">
        <v>12285</v>
      </c>
      <c r="D248" s="1" t="s">
        <v>7</v>
      </c>
      <c r="E248" s="1" t="s">
        <v>153</v>
      </c>
      <c r="F248" s="1" t="str">
        <f t="shared" si="6"/>
        <v>REHOBOTH</v>
      </c>
      <c r="G248" s="1" t="str">
        <f t="shared" si="7"/>
        <v>Rehoboth</v>
      </c>
    </row>
    <row r="249" spans="1:7" x14ac:dyDescent="0.35">
      <c r="A249" s="1" t="s">
        <v>85</v>
      </c>
      <c r="B249" s="1" t="s">
        <v>6</v>
      </c>
      <c r="C249" s="2">
        <v>53400</v>
      </c>
      <c r="D249" s="1">
        <v>1978</v>
      </c>
      <c r="E249" s="1" t="s">
        <v>7</v>
      </c>
      <c r="F249" s="1" t="str">
        <f t="shared" si="6"/>
        <v>REVERE</v>
      </c>
      <c r="G249" s="1" t="str">
        <f t="shared" si="7"/>
        <v>Revere*</v>
      </c>
    </row>
    <row r="250" spans="1:7" x14ac:dyDescent="0.35">
      <c r="A250" s="1" t="s">
        <v>309</v>
      </c>
      <c r="B250" s="1" t="s">
        <v>148</v>
      </c>
      <c r="C250" s="2">
        <v>1404</v>
      </c>
      <c r="D250" s="1" t="s">
        <v>7</v>
      </c>
      <c r="E250" s="1" t="s">
        <v>153</v>
      </c>
      <c r="F250" s="1" t="str">
        <f t="shared" si="6"/>
        <v>RICHMOND</v>
      </c>
      <c r="G250" s="1" t="str">
        <f t="shared" si="7"/>
        <v>Richmond</v>
      </c>
    </row>
    <row r="251" spans="1:7" x14ac:dyDescent="0.35">
      <c r="A251" s="1" t="s">
        <v>310</v>
      </c>
      <c r="B251" s="1" t="s">
        <v>148</v>
      </c>
      <c r="C251" s="2">
        <v>5646</v>
      </c>
      <c r="D251" s="1" t="s">
        <v>7</v>
      </c>
      <c r="E251" s="1" t="s">
        <v>153</v>
      </c>
      <c r="F251" s="1" t="str">
        <f t="shared" si="6"/>
        <v>ROCHESTER</v>
      </c>
      <c r="G251" s="1" t="str">
        <f t="shared" si="7"/>
        <v>Rochester</v>
      </c>
    </row>
    <row r="252" spans="1:7" x14ac:dyDescent="0.35">
      <c r="A252" s="1" t="s">
        <v>311</v>
      </c>
      <c r="B252" s="1" t="s">
        <v>148</v>
      </c>
      <c r="C252" s="2">
        <v>18010</v>
      </c>
      <c r="D252" s="1" t="s">
        <v>7</v>
      </c>
      <c r="E252" s="1" t="s">
        <v>149</v>
      </c>
      <c r="F252" s="1" t="str">
        <f t="shared" si="6"/>
        <v>ROCKLAND</v>
      </c>
      <c r="G252" s="1" t="str">
        <f t="shared" si="7"/>
        <v>Rockland</v>
      </c>
    </row>
    <row r="253" spans="1:7" x14ac:dyDescent="0.35">
      <c r="A253" s="1" t="s">
        <v>86</v>
      </c>
      <c r="B253" s="1" t="s">
        <v>6</v>
      </c>
      <c r="C253" s="2">
        <v>7269</v>
      </c>
      <c r="D253" s="1">
        <v>1984</v>
      </c>
      <c r="E253" s="1" t="s">
        <v>7</v>
      </c>
      <c r="F253" s="1" t="str">
        <f t="shared" si="6"/>
        <v>ROCKPORT</v>
      </c>
      <c r="G253" s="1" t="str">
        <f t="shared" si="7"/>
        <v>Rockport</v>
      </c>
    </row>
    <row r="254" spans="1:7" x14ac:dyDescent="0.35">
      <c r="A254" s="1" t="s">
        <v>312</v>
      </c>
      <c r="B254" s="1" t="s">
        <v>148</v>
      </c>
      <c r="C254" s="1">
        <v>445</v>
      </c>
      <c r="D254" s="1" t="s">
        <v>7</v>
      </c>
      <c r="E254" s="1" t="s">
        <v>153</v>
      </c>
      <c r="F254" s="1" t="str">
        <f t="shared" si="6"/>
        <v>ROWE</v>
      </c>
      <c r="G254" s="1" t="str">
        <f t="shared" si="7"/>
        <v>Rowe</v>
      </c>
    </row>
    <row r="255" spans="1:7" x14ac:dyDescent="0.35">
      <c r="A255" s="1" t="s">
        <v>313</v>
      </c>
      <c r="B255" s="1" t="s">
        <v>148</v>
      </c>
      <c r="C255" s="2">
        <v>6375</v>
      </c>
      <c r="D255" s="1" t="s">
        <v>7</v>
      </c>
      <c r="E255" s="1" t="s">
        <v>149</v>
      </c>
      <c r="F255" s="1" t="str">
        <f t="shared" si="6"/>
        <v>ROWLEY</v>
      </c>
      <c r="G255" s="1" t="str">
        <f t="shared" si="7"/>
        <v>Rowley</v>
      </c>
    </row>
    <row r="256" spans="1:7" x14ac:dyDescent="0.35">
      <c r="A256" s="1" t="s">
        <v>87</v>
      </c>
      <c r="B256" s="1" t="s">
        <v>128</v>
      </c>
      <c r="C256" s="2">
        <v>1451</v>
      </c>
      <c r="E256" s="1" t="s">
        <v>388</v>
      </c>
      <c r="F256" s="1" t="str">
        <f t="shared" si="6"/>
        <v>ROYALSTON</v>
      </c>
      <c r="G256" s="1" t="str">
        <f t="shared" si="7"/>
        <v>Royalston</v>
      </c>
    </row>
    <row r="257" spans="1:7" x14ac:dyDescent="0.35">
      <c r="A257" s="1" t="s">
        <v>374</v>
      </c>
      <c r="B257" s="1" t="s">
        <v>148</v>
      </c>
      <c r="C257" s="2">
        <v>1524</v>
      </c>
      <c r="D257" s="1" t="s">
        <v>7</v>
      </c>
      <c r="E257" s="1" t="s">
        <v>149</v>
      </c>
      <c r="F257" s="1" t="str">
        <f t="shared" si="6"/>
        <v>RUSSELL</v>
      </c>
      <c r="G257" s="1" t="str">
        <f t="shared" si="7"/>
        <v>Russell</v>
      </c>
    </row>
    <row r="258" spans="1:7" x14ac:dyDescent="0.35">
      <c r="A258" s="1" t="s">
        <v>88</v>
      </c>
      <c r="B258" s="1" t="s">
        <v>6</v>
      </c>
      <c r="C258" s="2">
        <v>8799</v>
      </c>
      <c r="D258" s="1">
        <v>1985</v>
      </c>
      <c r="E258" s="1" t="s">
        <v>7</v>
      </c>
      <c r="F258" s="1" t="str">
        <f t="shared" ref="F258:F321" si="8">SUBSTITUTE(UPPER(A258),"*","")</f>
        <v>RUTLAND</v>
      </c>
      <c r="G258" s="1" t="str">
        <f t="shared" ref="G258:G321" si="9">VLOOKUP(A258,data2023,1,0)</f>
        <v>Rutland</v>
      </c>
    </row>
    <row r="259" spans="1:7" x14ac:dyDescent="0.35">
      <c r="A259" s="1" t="s">
        <v>89</v>
      </c>
      <c r="B259" s="1" t="s">
        <v>6</v>
      </c>
      <c r="C259" s="2">
        <v>43350</v>
      </c>
      <c r="D259" s="1">
        <v>1952</v>
      </c>
      <c r="E259" s="1" t="s">
        <v>7</v>
      </c>
      <c r="F259" s="1" t="str">
        <f t="shared" si="8"/>
        <v>SALEM</v>
      </c>
      <c r="G259" s="1" t="str">
        <f t="shared" si="9"/>
        <v>Salem</v>
      </c>
    </row>
    <row r="260" spans="1:7" x14ac:dyDescent="0.35">
      <c r="A260" s="1" t="s">
        <v>314</v>
      </c>
      <c r="B260" s="1" t="s">
        <v>148</v>
      </c>
      <c r="C260" s="2">
        <v>9465</v>
      </c>
      <c r="D260" s="1" t="s">
        <v>7</v>
      </c>
      <c r="E260" s="1" t="s">
        <v>149</v>
      </c>
      <c r="F260" s="1" t="str">
        <f t="shared" si="8"/>
        <v>SALISBURY</v>
      </c>
      <c r="G260" s="1" t="str">
        <f t="shared" si="9"/>
        <v>Salisbury</v>
      </c>
    </row>
    <row r="261" spans="1:7" x14ac:dyDescent="0.35">
      <c r="A261" s="1" t="s">
        <v>315</v>
      </c>
      <c r="B261" s="1" t="s">
        <v>148</v>
      </c>
      <c r="C261" s="1">
        <v>891</v>
      </c>
      <c r="D261" s="1" t="s">
        <v>7</v>
      </c>
      <c r="E261" s="1" t="s">
        <v>153</v>
      </c>
      <c r="F261" s="1" t="str">
        <f t="shared" si="8"/>
        <v>SANDISFIELD</v>
      </c>
      <c r="G261" s="1" t="str">
        <f t="shared" si="9"/>
        <v>Sandisfield</v>
      </c>
    </row>
    <row r="262" spans="1:7" x14ac:dyDescent="0.35">
      <c r="A262" s="1" t="s">
        <v>316</v>
      </c>
      <c r="B262" s="1" t="s">
        <v>148</v>
      </c>
      <c r="C262" s="2">
        <v>20256</v>
      </c>
      <c r="D262" s="1" t="s">
        <v>7</v>
      </c>
      <c r="E262" s="1" t="s">
        <v>149</v>
      </c>
      <c r="F262" s="1" t="str">
        <f t="shared" si="8"/>
        <v>SANDWICH</v>
      </c>
      <c r="G262" s="1" t="str">
        <f t="shared" si="9"/>
        <v>Sandwich</v>
      </c>
    </row>
    <row r="263" spans="1:7" x14ac:dyDescent="0.35">
      <c r="A263" s="1" t="s">
        <v>90</v>
      </c>
      <c r="B263" s="1" t="s">
        <v>6</v>
      </c>
      <c r="C263" s="2">
        <v>28326</v>
      </c>
      <c r="D263" s="1">
        <v>1978</v>
      </c>
      <c r="E263" s="1" t="s">
        <v>7</v>
      </c>
      <c r="F263" s="1" t="str">
        <f t="shared" si="8"/>
        <v>SAUGUS</v>
      </c>
      <c r="G263" s="1" t="str">
        <f t="shared" si="9"/>
        <v>Saugus*</v>
      </c>
    </row>
    <row r="264" spans="1:7" x14ac:dyDescent="0.35">
      <c r="A264" s="1" t="s">
        <v>317</v>
      </c>
      <c r="B264" s="1" t="s">
        <v>148</v>
      </c>
      <c r="C264" s="1">
        <v>701</v>
      </c>
      <c r="D264" s="1" t="s">
        <v>7</v>
      </c>
      <c r="E264" s="1" t="s">
        <v>153</v>
      </c>
      <c r="F264" s="1" t="str">
        <f t="shared" si="8"/>
        <v>SAVOY</v>
      </c>
      <c r="G264" s="1" t="str">
        <f t="shared" si="9"/>
        <v>Savoy</v>
      </c>
    </row>
    <row r="265" spans="1:7" x14ac:dyDescent="0.35">
      <c r="A265" s="1" t="s">
        <v>91</v>
      </c>
      <c r="B265" s="1" t="s">
        <v>6</v>
      </c>
      <c r="C265" s="2">
        <v>18839</v>
      </c>
      <c r="D265" s="1">
        <v>1954</v>
      </c>
      <c r="E265" s="1" t="s">
        <v>7</v>
      </c>
      <c r="F265" s="1" t="str">
        <f t="shared" si="8"/>
        <v>SCITUATE</v>
      </c>
      <c r="G265" s="1" t="str">
        <f t="shared" si="9"/>
        <v>Scituate</v>
      </c>
    </row>
    <row r="266" spans="1:7" x14ac:dyDescent="0.35">
      <c r="A266" s="1" t="s">
        <v>92</v>
      </c>
      <c r="B266" s="1" t="s">
        <v>6</v>
      </c>
      <c r="C266" s="2">
        <v>15613</v>
      </c>
      <c r="D266" s="1">
        <v>1952</v>
      </c>
      <c r="E266" s="1" t="s">
        <v>7</v>
      </c>
      <c r="F266" s="1" t="str">
        <f t="shared" si="8"/>
        <v>SEEKONK</v>
      </c>
      <c r="G266" s="1" t="str">
        <f t="shared" si="9"/>
        <v>Seekonk</v>
      </c>
    </row>
    <row r="267" spans="1:7" x14ac:dyDescent="0.35">
      <c r="A267" s="1" t="s">
        <v>93</v>
      </c>
      <c r="B267" s="1" t="s">
        <v>6</v>
      </c>
      <c r="C267" s="2">
        <v>18666</v>
      </c>
      <c r="D267" s="1">
        <v>1953</v>
      </c>
      <c r="E267" s="1" t="s">
        <v>7</v>
      </c>
      <c r="F267" s="1" t="str">
        <f t="shared" si="8"/>
        <v>SHARON</v>
      </c>
      <c r="G267" s="1" t="str">
        <f t="shared" si="9"/>
        <v>Sharon</v>
      </c>
    </row>
    <row r="268" spans="1:7" x14ac:dyDescent="0.35">
      <c r="A268" s="1" t="s">
        <v>318</v>
      </c>
      <c r="B268" s="1" t="s">
        <v>148</v>
      </c>
      <c r="C268" s="2">
        <v>3146</v>
      </c>
      <c r="D268" s="1" t="s">
        <v>7</v>
      </c>
      <c r="E268" s="1" t="s">
        <v>149</v>
      </c>
      <c r="F268" s="1" t="str">
        <f t="shared" si="8"/>
        <v>SHEFFIELD</v>
      </c>
      <c r="G268" s="1" t="str">
        <f t="shared" si="9"/>
        <v>Sheffield</v>
      </c>
    </row>
    <row r="269" spans="1:7" x14ac:dyDescent="0.35">
      <c r="A269" s="1" t="s">
        <v>319</v>
      </c>
      <c r="B269" s="1" t="s">
        <v>148</v>
      </c>
      <c r="C269" s="2">
        <v>1411</v>
      </c>
      <c r="D269" s="1" t="s">
        <v>7</v>
      </c>
      <c r="E269" s="1" t="s">
        <v>149</v>
      </c>
      <c r="F269" s="1" t="str">
        <f t="shared" si="8"/>
        <v>SHELBURNE</v>
      </c>
      <c r="G269" s="1" t="str">
        <f t="shared" si="9"/>
        <v>Shelburne</v>
      </c>
    </row>
    <row r="270" spans="1:7" x14ac:dyDescent="0.35">
      <c r="A270" s="1" t="s">
        <v>320</v>
      </c>
      <c r="B270" s="1" t="s">
        <v>148</v>
      </c>
      <c r="C270" s="2">
        <v>4324</v>
      </c>
      <c r="D270" s="1" t="s">
        <v>7</v>
      </c>
      <c r="E270" s="1" t="s">
        <v>153</v>
      </c>
      <c r="F270" s="1" t="str">
        <f t="shared" si="8"/>
        <v>SHERBORN</v>
      </c>
      <c r="G270" s="1" t="str">
        <f t="shared" si="9"/>
        <v>Sherborn</v>
      </c>
    </row>
    <row r="271" spans="1:7" x14ac:dyDescent="0.35">
      <c r="A271" s="1" t="s">
        <v>321</v>
      </c>
      <c r="B271" s="1" t="s">
        <v>148</v>
      </c>
      <c r="C271" s="2">
        <v>7616</v>
      </c>
      <c r="D271" s="1" t="s">
        <v>7</v>
      </c>
      <c r="E271" s="1" t="s">
        <v>149</v>
      </c>
      <c r="F271" s="1" t="str">
        <f t="shared" si="8"/>
        <v>SHIRLEY</v>
      </c>
      <c r="G271" s="1" t="str">
        <f t="shared" si="9"/>
        <v>Shirley</v>
      </c>
    </row>
    <row r="272" spans="1:7" x14ac:dyDescent="0.35">
      <c r="A272" s="1" t="s">
        <v>94</v>
      </c>
      <c r="B272" s="1" t="s">
        <v>6</v>
      </c>
      <c r="C272" s="2">
        <v>37683</v>
      </c>
      <c r="D272" s="1">
        <v>1953</v>
      </c>
      <c r="E272" s="1" t="s">
        <v>7</v>
      </c>
      <c r="F272" s="1" t="str">
        <f t="shared" si="8"/>
        <v>SHREWSBURY</v>
      </c>
      <c r="G272" s="1" t="str">
        <f t="shared" si="9"/>
        <v>Shrewsbury</v>
      </c>
    </row>
    <row r="273" spans="1:7" x14ac:dyDescent="0.35">
      <c r="A273" s="1" t="s">
        <v>322</v>
      </c>
      <c r="B273" s="1" t="s">
        <v>148</v>
      </c>
      <c r="C273" s="2">
        <v>1885</v>
      </c>
      <c r="D273" s="1" t="s">
        <v>7</v>
      </c>
      <c r="E273" s="1" t="s">
        <v>153</v>
      </c>
      <c r="F273" s="1" t="str">
        <f t="shared" si="8"/>
        <v>SHUTESBURY</v>
      </c>
      <c r="G273" s="1" t="str">
        <f t="shared" si="9"/>
        <v>Shutesbury</v>
      </c>
    </row>
    <row r="274" spans="1:7" x14ac:dyDescent="0.35">
      <c r="A274" s="1" t="s">
        <v>95</v>
      </c>
      <c r="B274" s="1" t="s">
        <v>6</v>
      </c>
      <c r="C274" s="2">
        <v>18160</v>
      </c>
      <c r="D274" s="1">
        <v>1969</v>
      </c>
      <c r="E274" s="1" t="s">
        <v>7</v>
      </c>
      <c r="F274" s="1" t="str">
        <f t="shared" si="8"/>
        <v>SOMERSET</v>
      </c>
      <c r="G274" s="1" t="str">
        <f t="shared" si="9"/>
        <v>Somerset</v>
      </c>
    </row>
    <row r="275" spans="1:7" x14ac:dyDescent="0.35">
      <c r="A275" s="1" t="s">
        <v>96</v>
      </c>
      <c r="B275" s="1" t="s">
        <v>6</v>
      </c>
      <c r="C275" s="2">
        <v>81175</v>
      </c>
      <c r="D275" s="1">
        <v>1978</v>
      </c>
      <c r="E275" s="1" t="s">
        <v>7</v>
      </c>
      <c r="F275" s="1" t="str">
        <f t="shared" si="8"/>
        <v>SOMERVILLE</v>
      </c>
      <c r="G275" s="1" t="str">
        <f t="shared" si="9"/>
        <v>Somerville*</v>
      </c>
    </row>
    <row r="276" spans="1:7" x14ac:dyDescent="0.35">
      <c r="A276" s="1" t="s">
        <v>323</v>
      </c>
      <c r="B276" s="1" t="s">
        <v>148</v>
      </c>
      <c r="C276" s="2">
        <v>17715</v>
      </c>
      <c r="D276" s="1" t="s">
        <v>7</v>
      </c>
      <c r="E276" s="1" t="s">
        <v>149</v>
      </c>
      <c r="F276" s="1" t="str">
        <f t="shared" si="8"/>
        <v>SOUTH HADLEY</v>
      </c>
      <c r="G276" s="1" t="str">
        <f t="shared" si="9"/>
        <v>South Hadley</v>
      </c>
    </row>
    <row r="277" spans="1:7" x14ac:dyDescent="0.35">
      <c r="A277" s="1" t="s">
        <v>324</v>
      </c>
      <c r="B277" s="1" t="s">
        <v>148</v>
      </c>
      <c r="C277" s="2">
        <v>6169</v>
      </c>
      <c r="D277" s="1" t="s">
        <v>7</v>
      </c>
      <c r="E277" s="1" t="s">
        <v>149</v>
      </c>
      <c r="F277" s="1" t="str">
        <f t="shared" si="8"/>
        <v>SOUTHAMPTON</v>
      </c>
      <c r="G277" s="1" t="str">
        <f t="shared" si="9"/>
        <v>Southampton</v>
      </c>
    </row>
    <row r="278" spans="1:7" x14ac:dyDescent="0.35">
      <c r="A278" s="1" t="s">
        <v>97</v>
      </c>
      <c r="B278" s="1" t="s">
        <v>6</v>
      </c>
      <c r="C278" s="2">
        <v>10151</v>
      </c>
      <c r="D278" s="1">
        <v>1996</v>
      </c>
      <c r="E278" s="1" t="s">
        <v>7</v>
      </c>
      <c r="F278" s="1" t="str">
        <f t="shared" si="8"/>
        <v>SOUTHBOROUGH</v>
      </c>
      <c r="G278" s="1" t="str">
        <f t="shared" si="9"/>
        <v>Southborough*</v>
      </c>
    </row>
    <row r="279" spans="1:7" x14ac:dyDescent="0.35">
      <c r="A279" s="1" t="s">
        <v>98</v>
      </c>
      <c r="B279" s="1" t="s">
        <v>6</v>
      </c>
      <c r="C279" s="2">
        <v>16865</v>
      </c>
      <c r="D279" s="1">
        <v>1971</v>
      </c>
      <c r="E279" s="1" t="s">
        <v>7</v>
      </c>
      <c r="F279" s="1" t="str">
        <f t="shared" si="8"/>
        <v>SOUTHBRIDGE</v>
      </c>
      <c r="G279" s="1" t="str">
        <f t="shared" si="9"/>
        <v>Southbridge</v>
      </c>
    </row>
    <row r="280" spans="1:7" x14ac:dyDescent="0.35">
      <c r="A280" s="1" t="s">
        <v>325</v>
      </c>
      <c r="B280" s="1" t="s">
        <v>148</v>
      </c>
      <c r="C280" s="2">
        <v>9722</v>
      </c>
      <c r="D280" s="1" t="s">
        <v>7</v>
      </c>
      <c r="E280" s="1" t="s">
        <v>149</v>
      </c>
      <c r="F280" s="1" t="str">
        <f t="shared" si="8"/>
        <v>SOUTHWICK</v>
      </c>
      <c r="G280" s="1" t="str">
        <f t="shared" si="9"/>
        <v>Southwick</v>
      </c>
    </row>
    <row r="281" spans="1:7" x14ac:dyDescent="0.35">
      <c r="A281" s="1" t="s">
        <v>326</v>
      </c>
      <c r="B281" s="1" t="s">
        <v>148</v>
      </c>
      <c r="C281" s="2">
        <v>11942</v>
      </c>
      <c r="D281" s="1" t="s">
        <v>7</v>
      </c>
      <c r="E281" s="1" t="s">
        <v>149</v>
      </c>
      <c r="F281" s="1" t="str">
        <f t="shared" si="8"/>
        <v>SPENCER</v>
      </c>
      <c r="G281" s="1" t="str">
        <f t="shared" si="9"/>
        <v>Spencer</v>
      </c>
    </row>
    <row r="282" spans="1:7" x14ac:dyDescent="0.35">
      <c r="A282" s="1" t="s">
        <v>327</v>
      </c>
      <c r="B282" s="1" t="s">
        <v>148</v>
      </c>
      <c r="C282" s="2">
        <v>153677</v>
      </c>
      <c r="D282" s="1" t="s">
        <v>7</v>
      </c>
      <c r="E282" s="1" t="s">
        <v>149</v>
      </c>
      <c r="F282" s="1" t="str">
        <f t="shared" si="8"/>
        <v>SPRINGFIELD</v>
      </c>
      <c r="G282" s="1" t="str">
        <f t="shared" si="9"/>
        <v>Springfield</v>
      </c>
    </row>
    <row r="283" spans="1:7" x14ac:dyDescent="0.35">
      <c r="A283" s="1" t="s">
        <v>328</v>
      </c>
      <c r="B283" s="1" t="s">
        <v>148</v>
      </c>
      <c r="C283" s="2">
        <v>8130</v>
      </c>
      <c r="D283" s="1" t="s">
        <v>7</v>
      </c>
      <c r="E283" s="1" t="s">
        <v>149</v>
      </c>
      <c r="F283" s="1" t="str">
        <f t="shared" si="8"/>
        <v>STERLING</v>
      </c>
      <c r="G283" s="1" t="str">
        <f t="shared" si="9"/>
        <v>Sterling</v>
      </c>
    </row>
    <row r="284" spans="1:7" x14ac:dyDescent="0.35">
      <c r="A284" s="1" t="s">
        <v>329</v>
      </c>
      <c r="B284" s="1" t="s">
        <v>148</v>
      </c>
      <c r="C284" s="2">
        <v>1837</v>
      </c>
      <c r="D284" s="1" t="s">
        <v>7</v>
      </c>
      <c r="E284" s="1" t="s">
        <v>149</v>
      </c>
      <c r="F284" s="1" t="str">
        <f t="shared" si="8"/>
        <v>STOCKBRIDGE</v>
      </c>
      <c r="G284" s="1" t="str">
        <f t="shared" si="9"/>
        <v>Stockbridge</v>
      </c>
    </row>
    <row r="285" spans="1:7" x14ac:dyDescent="0.35">
      <c r="A285" s="1" t="s">
        <v>99</v>
      </c>
      <c r="B285" s="1" t="s">
        <v>6</v>
      </c>
      <c r="C285" s="2">
        <v>23625</v>
      </c>
      <c r="D285" s="1">
        <v>1978</v>
      </c>
      <c r="E285" s="1" t="s">
        <v>7</v>
      </c>
      <c r="F285" s="1" t="str">
        <f t="shared" si="8"/>
        <v>STONEHAM</v>
      </c>
      <c r="G285" s="1" t="str">
        <f t="shared" si="9"/>
        <v>Stoneham</v>
      </c>
    </row>
    <row r="286" spans="1:7" x14ac:dyDescent="0.35">
      <c r="A286" s="1" t="s">
        <v>330</v>
      </c>
      <c r="B286" s="1" t="s">
        <v>148</v>
      </c>
      <c r="C286" s="2">
        <v>28742</v>
      </c>
      <c r="D286" s="1" t="s">
        <v>7</v>
      </c>
      <c r="E286" s="1" t="s">
        <v>149</v>
      </c>
      <c r="F286" s="1" t="str">
        <f t="shared" si="8"/>
        <v>STOUGHTON</v>
      </c>
      <c r="G286" s="1" t="str">
        <f t="shared" si="9"/>
        <v>Stoughton</v>
      </c>
    </row>
    <row r="287" spans="1:7" x14ac:dyDescent="0.35">
      <c r="A287" s="1" t="s">
        <v>331</v>
      </c>
      <c r="B287" s="1" t="s">
        <v>148</v>
      </c>
      <c r="C287" s="2">
        <v>7159</v>
      </c>
      <c r="D287" s="1" t="s">
        <v>7</v>
      </c>
      <c r="E287" s="1" t="s">
        <v>153</v>
      </c>
      <c r="F287" s="1" t="str">
        <f t="shared" si="8"/>
        <v>STOW</v>
      </c>
      <c r="G287" s="1" t="str">
        <f t="shared" si="9"/>
        <v>Stow</v>
      </c>
    </row>
    <row r="288" spans="1:7" x14ac:dyDescent="0.35">
      <c r="A288" s="1" t="s">
        <v>100</v>
      </c>
      <c r="B288" s="1" t="s">
        <v>6</v>
      </c>
      <c r="C288" s="2">
        <v>9559</v>
      </c>
      <c r="D288" s="1">
        <v>1990</v>
      </c>
      <c r="E288" s="1" t="s">
        <v>7</v>
      </c>
      <c r="F288" s="1" t="str">
        <f t="shared" si="8"/>
        <v>STURBRIDGE</v>
      </c>
      <c r="G288" s="1" t="str">
        <f t="shared" si="9"/>
        <v>Sturbridge</v>
      </c>
    </row>
    <row r="289" spans="1:7" x14ac:dyDescent="0.35">
      <c r="A289" s="1" t="s">
        <v>101</v>
      </c>
      <c r="B289" s="1" t="s">
        <v>6</v>
      </c>
      <c r="C289" s="2">
        <v>19248</v>
      </c>
      <c r="D289" s="1">
        <v>1960</v>
      </c>
      <c r="E289" s="1" t="s">
        <v>7</v>
      </c>
      <c r="F289" s="1" t="str">
        <f t="shared" si="8"/>
        <v>SUDBURY</v>
      </c>
      <c r="G289" s="1" t="str">
        <f t="shared" si="9"/>
        <v>Sudbury</v>
      </c>
    </row>
    <row r="290" spans="1:7" x14ac:dyDescent="0.35">
      <c r="A290" s="1" t="s">
        <v>332</v>
      </c>
      <c r="B290" s="1" t="s">
        <v>148</v>
      </c>
      <c r="C290" s="2">
        <v>3643</v>
      </c>
      <c r="D290" s="1" t="s">
        <v>7</v>
      </c>
      <c r="E290" s="1" t="s">
        <v>149</v>
      </c>
      <c r="F290" s="1" t="str">
        <f t="shared" si="8"/>
        <v>SUNDERLAND</v>
      </c>
      <c r="G290" s="1" t="str">
        <f t="shared" si="9"/>
        <v>Sunderland</v>
      </c>
    </row>
    <row r="291" spans="1:7" x14ac:dyDescent="0.35">
      <c r="A291" s="1" t="s">
        <v>333</v>
      </c>
      <c r="B291" s="1" t="s">
        <v>148</v>
      </c>
      <c r="C291" s="2">
        <v>9506</v>
      </c>
      <c r="D291" s="1" t="s">
        <v>7</v>
      </c>
      <c r="E291" s="1" t="s">
        <v>149</v>
      </c>
      <c r="F291" s="1" t="str">
        <f t="shared" si="8"/>
        <v>SUTTON</v>
      </c>
      <c r="G291" s="1" t="str">
        <f t="shared" si="9"/>
        <v>Sutton</v>
      </c>
    </row>
    <row r="292" spans="1:7" x14ac:dyDescent="0.35">
      <c r="A292" s="1" t="s">
        <v>102</v>
      </c>
      <c r="B292" s="1" t="s">
        <v>6</v>
      </c>
      <c r="C292" s="2">
        <v>15184</v>
      </c>
      <c r="D292" s="1">
        <v>1978</v>
      </c>
      <c r="E292" s="1" t="s">
        <v>7</v>
      </c>
      <c r="F292" s="1" t="str">
        <f t="shared" si="8"/>
        <v>SWAMPSCOTT</v>
      </c>
      <c r="G292" s="1" t="str">
        <f t="shared" si="9"/>
        <v>Swampscott*</v>
      </c>
    </row>
    <row r="293" spans="1:7" x14ac:dyDescent="0.35">
      <c r="A293" s="1" t="s">
        <v>334</v>
      </c>
      <c r="B293" s="1" t="s">
        <v>6</v>
      </c>
      <c r="C293" s="2">
        <v>16692</v>
      </c>
      <c r="D293" s="1">
        <v>1969</v>
      </c>
      <c r="E293" s="1" t="s">
        <v>7</v>
      </c>
      <c r="F293" s="1" t="str">
        <f t="shared" si="8"/>
        <v>SWANSEA</v>
      </c>
      <c r="G293" s="1" t="str">
        <f t="shared" si="9"/>
        <v>Swansea</v>
      </c>
    </row>
    <row r="294" spans="1:7" x14ac:dyDescent="0.35">
      <c r="A294" s="1" t="s">
        <v>103</v>
      </c>
      <c r="B294" s="1" t="s">
        <v>6</v>
      </c>
      <c r="C294" s="2">
        <v>57327</v>
      </c>
      <c r="D294" s="1">
        <v>1981</v>
      </c>
      <c r="E294" s="1" t="s">
        <v>7</v>
      </c>
      <c r="F294" s="1" t="str">
        <f t="shared" si="8"/>
        <v>TAUNTON</v>
      </c>
      <c r="G294" s="1" t="str">
        <f t="shared" si="9"/>
        <v>Taunton</v>
      </c>
    </row>
    <row r="295" spans="1:7" x14ac:dyDescent="0.35">
      <c r="A295" s="1" t="s">
        <v>104</v>
      </c>
      <c r="B295" s="1" t="s">
        <v>6</v>
      </c>
      <c r="C295" s="2">
        <v>8115</v>
      </c>
      <c r="D295" s="1">
        <v>1951</v>
      </c>
      <c r="E295" s="1" t="s">
        <v>7</v>
      </c>
      <c r="F295" s="1" t="str">
        <f t="shared" si="8"/>
        <v>TEMPLETON</v>
      </c>
      <c r="G295" s="1" t="str">
        <f t="shared" si="9"/>
        <v>Templeton</v>
      </c>
    </row>
    <row r="296" spans="1:7" x14ac:dyDescent="0.35">
      <c r="A296" s="1" t="s">
        <v>105</v>
      </c>
      <c r="B296" s="1" t="s">
        <v>6</v>
      </c>
      <c r="C296" s="2">
        <v>31154</v>
      </c>
      <c r="D296" s="1">
        <v>1983</v>
      </c>
      <c r="E296" s="1" t="s">
        <v>7</v>
      </c>
      <c r="F296" s="1" t="str">
        <f t="shared" si="8"/>
        <v>TEWKSBURY</v>
      </c>
      <c r="G296" s="1" t="str">
        <f t="shared" si="9"/>
        <v>Tewksbury</v>
      </c>
    </row>
    <row r="297" spans="1:7" x14ac:dyDescent="0.35">
      <c r="A297" s="1" t="s">
        <v>335</v>
      </c>
      <c r="B297" s="1" t="s">
        <v>148</v>
      </c>
      <c r="C297" s="2">
        <v>4132</v>
      </c>
      <c r="D297" s="1" t="s">
        <v>7</v>
      </c>
      <c r="E297" s="1" t="s">
        <v>149</v>
      </c>
      <c r="F297" s="1" t="str">
        <f t="shared" si="8"/>
        <v>TISBURY</v>
      </c>
      <c r="G297" s="1" t="str">
        <f t="shared" si="9"/>
        <v>Tisbury</v>
      </c>
    </row>
    <row r="298" spans="1:7" x14ac:dyDescent="0.35">
      <c r="A298" s="1" t="s">
        <v>336</v>
      </c>
      <c r="B298" s="1" t="s">
        <v>148</v>
      </c>
      <c r="C298" s="1">
        <v>467</v>
      </c>
      <c r="D298" s="1" t="s">
        <v>7</v>
      </c>
      <c r="E298" s="1" t="s">
        <v>153</v>
      </c>
      <c r="F298" s="1" t="str">
        <f t="shared" si="8"/>
        <v>TOLLAND</v>
      </c>
      <c r="G298" s="1" t="str">
        <f t="shared" si="9"/>
        <v>Tolland</v>
      </c>
    </row>
    <row r="299" spans="1:7" x14ac:dyDescent="0.35">
      <c r="A299" s="1" t="s">
        <v>106</v>
      </c>
      <c r="B299" s="1" t="s">
        <v>6</v>
      </c>
      <c r="C299" s="2">
        <v>6613</v>
      </c>
      <c r="D299" s="1">
        <v>1953</v>
      </c>
      <c r="E299" s="1" t="s">
        <v>7</v>
      </c>
      <c r="F299" s="1" t="str">
        <f t="shared" si="8"/>
        <v>TOPSFIELD</v>
      </c>
      <c r="G299" s="1" t="str">
        <f t="shared" si="9"/>
        <v>Topsfield</v>
      </c>
    </row>
    <row r="300" spans="1:7" x14ac:dyDescent="0.35">
      <c r="A300" s="1" t="s">
        <v>337</v>
      </c>
      <c r="B300" s="1" t="s">
        <v>148</v>
      </c>
      <c r="C300" s="2">
        <v>9497</v>
      </c>
      <c r="D300" s="1" t="s">
        <v>7</v>
      </c>
      <c r="E300" s="1" t="s">
        <v>149</v>
      </c>
      <c r="F300" s="1" t="str">
        <f t="shared" si="8"/>
        <v>TOWNSEND</v>
      </c>
      <c r="G300" s="1" t="str">
        <f t="shared" si="9"/>
        <v>Townsend</v>
      </c>
    </row>
    <row r="301" spans="1:7" x14ac:dyDescent="0.35">
      <c r="A301" s="1" t="s">
        <v>338</v>
      </c>
      <c r="B301" s="1" t="s">
        <v>148</v>
      </c>
      <c r="C301" s="2">
        <v>1076</v>
      </c>
      <c r="D301" s="1" t="s">
        <v>7</v>
      </c>
      <c r="E301" s="1" t="s">
        <v>149</v>
      </c>
      <c r="F301" s="1" t="str">
        <f t="shared" si="8"/>
        <v>TRURO</v>
      </c>
      <c r="G301" s="1" t="str">
        <f t="shared" si="9"/>
        <v>Truro</v>
      </c>
    </row>
    <row r="302" spans="1:7" x14ac:dyDescent="0.35">
      <c r="A302" s="1" t="s">
        <v>107</v>
      </c>
      <c r="B302" s="1" t="s">
        <v>6</v>
      </c>
      <c r="C302" s="2">
        <v>12442</v>
      </c>
      <c r="D302" s="1">
        <v>1987</v>
      </c>
      <c r="E302" s="1" t="s">
        <v>7</v>
      </c>
      <c r="F302" s="1" t="str">
        <f t="shared" si="8"/>
        <v>TYNGSBOROUGH</v>
      </c>
      <c r="G302" s="1" t="str">
        <f t="shared" si="9"/>
        <v>Tyngsborough</v>
      </c>
    </row>
    <row r="303" spans="1:7" x14ac:dyDescent="0.35">
      <c r="A303" s="1" t="s">
        <v>339</v>
      </c>
      <c r="B303" s="1" t="s">
        <v>148</v>
      </c>
      <c r="C303" s="1">
        <v>513</v>
      </c>
      <c r="D303" s="1" t="s">
        <v>7</v>
      </c>
      <c r="E303" s="1" t="s">
        <v>153</v>
      </c>
      <c r="F303" s="1" t="str">
        <f t="shared" si="8"/>
        <v>TYRINGHAM</v>
      </c>
      <c r="G303" s="1" t="str">
        <f t="shared" si="9"/>
        <v>Tyringham</v>
      </c>
    </row>
    <row r="304" spans="1:7" x14ac:dyDescent="0.35">
      <c r="A304" s="1" t="s">
        <v>340</v>
      </c>
      <c r="B304" s="1" t="s">
        <v>148</v>
      </c>
      <c r="C304" s="2">
        <v>7968</v>
      </c>
      <c r="D304" s="1" t="s">
        <v>7</v>
      </c>
      <c r="E304" s="1" t="s">
        <v>149</v>
      </c>
      <c r="F304" s="1" t="str">
        <f t="shared" si="8"/>
        <v>UPTON</v>
      </c>
      <c r="G304" s="1" t="str">
        <f t="shared" si="9"/>
        <v>Upton</v>
      </c>
    </row>
    <row r="305" spans="1:7" x14ac:dyDescent="0.35">
      <c r="A305" s="1" t="s">
        <v>341</v>
      </c>
      <c r="B305" s="1" t="s">
        <v>148</v>
      </c>
      <c r="C305" s="2">
        <v>14100</v>
      </c>
      <c r="D305" s="1" t="s">
        <v>7</v>
      </c>
      <c r="E305" s="1" t="s">
        <v>149</v>
      </c>
      <c r="F305" s="1" t="str">
        <f t="shared" si="8"/>
        <v>UXBRIDGE</v>
      </c>
      <c r="G305" s="1" t="str">
        <f t="shared" si="9"/>
        <v>Uxbridge</v>
      </c>
    </row>
    <row r="306" spans="1:7" x14ac:dyDescent="0.35">
      <c r="A306" s="1" t="s">
        <v>108</v>
      </c>
      <c r="B306" s="1" t="s">
        <v>6</v>
      </c>
      <c r="C306" s="2">
        <v>27041</v>
      </c>
      <c r="D306" s="1">
        <v>1978</v>
      </c>
      <c r="E306" s="1" t="s">
        <v>7</v>
      </c>
      <c r="F306" s="1" t="str">
        <f t="shared" si="8"/>
        <v>WAKEFIELD</v>
      </c>
      <c r="G306" s="1" t="str">
        <f t="shared" si="9"/>
        <v>Wakefield*</v>
      </c>
    </row>
    <row r="307" spans="1:7" x14ac:dyDescent="0.35">
      <c r="A307" s="1" t="s">
        <v>342</v>
      </c>
      <c r="B307" s="1" t="s">
        <v>148</v>
      </c>
      <c r="C307" s="2">
        <v>2087</v>
      </c>
      <c r="D307" s="1" t="s">
        <v>7</v>
      </c>
      <c r="E307" s="1" t="s">
        <v>153</v>
      </c>
      <c r="F307" s="1" t="str">
        <f t="shared" si="8"/>
        <v>WALES</v>
      </c>
      <c r="G307" s="1" t="str">
        <f t="shared" si="9"/>
        <v>Wales</v>
      </c>
    </row>
    <row r="308" spans="1:7" x14ac:dyDescent="0.35">
      <c r="A308" s="1" t="s">
        <v>109</v>
      </c>
      <c r="B308" s="1" t="s">
        <v>6</v>
      </c>
      <c r="C308" s="2">
        <v>25427</v>
      </c>
      <c r="D308" s="1">
        <v>1977</v>
      </c>
      <c r="E308" s="1" t="s">
        <v>7</v>
      </c>
      <c r="F308" s="1" t="str">
        <f t="shared" si="8"/>
        <v>WALPOLE</v>
      </c>
      <c r="G308" s="1" t="str">
        <f t="shared" si="9"/>
        <v>Walpole</v>
      </c>
    </row>
    <row r="309" spans="1:7" x14ac:dyDescent="0.35">
      <c r="A309" s="1" t="s">
        <v>110</v>
      </c>
      <c r="B309" s="1" t="s">
        <v>6</v>
      </c>
      <c r="C309" s="2">
        <v>62597</v>
      </c>
      <c r="D309" s="1">
        <v>1978</v>
      </c>
      <c r="E309" s="1" t="s">
        <v>7</v>
      </c>
      <c r="F309" s="1" t="str">
        <f t="shared" si="8"/>
        <v>WALTHAM</v>
      </c>
      <c r="G309" s="1" t="str">
        <f t="shared" si="9"/>
        <v>Waltham*</v>
      </c>
    </row>
    <row r="310" spans="1:7" x14ac:dyDescent="0.35">
      <c r="A310" s="1" t="s">
        <v>343</v>
      </c>
      <c r="B310" s="1" t="s">
        <v>148</v>
      </c>
      <c r="C310" s="2">
        <v>9821</v>
      </c>
      <c r="D310" s="1" t="s">
        <v>7</v>
      </c>
      <c r="E310" s="1" t="s">
        <v>149</v>
      </c>
      <c r="F310" s="1" t="str">
        <f t="shared" si="8"/>
        <v>WARE</v>
      </c>
      <c r="G310" s="1" t="str">
        <f t="shared" si="9"/>
        <v>Ware</v>
      </c>
    </row>
    <row r="311" spans="1:7" x14ac:dyDescent="0.35">
      <c r="A311" s="1" t="s">
        <v>344</v>
      </c>
      <c r="B311" s="1" t="s">
        <v>148</v>
      </c>
      <c r="C311" s="2">
        <v>22694</v>
      </c>
      <c r="D311" s="1" t="s">
        <v>7</v>
      </c>
      <c r="E311" s="1" t="s">
        <v>149</v>
      </c>
      <c r="F311" s="1" t="str">
        <f t="shared" si="8"/>
        <v>WAREHAM</v>
      </c>
      <c r="G311" s="1" t="str">
        <f t="shared" si="9"/>
        <v>Wareham</v>
      </c>
    </row>
    <row r="312" spans="1:7" x14ac:dyDescent="0.35">
      <c r="A312" s="1" t="s">
        <v>345</v>
      </c>
      <c r="B312" s="1" t="s">
        <v>148</v>
      </c>
      <c r="C312" s="2">
        <v>5205</v>
      </c>
      <c r="D312" s="1" t="s">
        <v>7</v>
      </c>
      <c r="E312" s="1" t="s">
        <v>149</v>
      </c>
      <c r="F312" s="1" t="str">
        <f t="shared" si="8"/>
        <v>WARREN</v>
      </c>
      <c r="G312" s="1" t="str">
        <f t="shared" si="9"/>
        <v>Warren</v>
      </c>
    </row>
    <row r="313" spans="1:7" x14ac:dyDescent="0.35">
      <c r="A313" s="1" t="s">
        <v>346</v>
      </c>
      <c r="B313" s="1" t="s">
        <v>148</v>
      </c>
      <c r="C313" s="1">
        <v>743</v>
      </c>
      <c r="D313" s="1" t="s">
        <v>7</v>
      </c>
      <c r="E313" s="1" t="s">
        <v>153</v>
      </c>
      <c r="F313" s="1" t="str">
        <f t="shared" si="8"/>
        <v>WARWICK</v>
      </c>
      <c r="G313" s="1" t="str">
        <f t="shared" si="9"/>
        <v>Warwick</v>
      </c>
    </row>
    <row r="314" spans="1:7" x14ac:dyDescent="0.35">
      <c r="A314" s="1" t="s">
        <v>347</v>
      </c>
      <c r="B314" s="1" t="s">
        <v>148</v>
      </c>
      <c r="C314" s="1">
        <v>487</v>
      </c>
      <c r="D314" s="1" t="s">
        <v>7</v>
      </c>
      <c r="E314" s="1" t="s">
        <v>153</v>
      </c>
      <c r="F314" s="1" t="str">
        <f t="shared" si="8"/>
        <v>WASHINGTON</v>
      </c>
      <c r="G314" s="1" t="str">
        <f t="shared" si="9"/>
        <v>Washington</v>
      </c>
    </row>
    <row r="315" spans="1:7" x14ac:dyDescent="0.35">
      <c r="A315" s="1" t="s">
        <v>111</v>
      </c>
      <c r="B315" s="1" t="s">
        <v>6</v>
      </c>
      <c r="C315" s="2">
        <v>35749</v>
      </c>
      <c r="D315" s="1">
        <v>1971</v>
      </c>
      <c r="E315" s="1" t="s">
        <v>7</v>
      </c>
      <c r="F315" s="1" t="str">
        <f t="shared" si="8"/>
        <v>WATERTOWN</v>
      </c>
      <c r="G315" s="1" t="str">
        <f t="shared" si="9"/>
        <v>Watertown*</v>
      </c>
    </row>
    <row r="316" spans="1:7" x14ac:dyDescent="0.35">
      <c r="A316" s="1" t="s">
        <v>112</v>
      </c>
      <c r="B316" s="1" t="s">
        <v>6</v>
      </c>
      <c r="C316" s="2">
        <v>13823</v>
      </c>
      <c r="D316" s="1">
        <v>2000</v>
      </c>
      <c r="E316" s="1" t="s">
        <v>7</v>
      </c>
      <c r="F316" s="1" t="str">
        <f t="shared" si="8"/>
        <v>WAYLAND</v>
      </c>
      <c r="G316" s="1" t="str">
        <f t="shared" si="9"/>
        <v>Wayland</v>
      </c>
    </row>
    <row r="317" spans="1:7" x14ac:dyDescent="0.35">
      <c r="A317" s="1" t="s">
        <v>348</v>
      </c>
      <c r="B317" s="1" t="s">
        <v>148</v>
      </c>
      <c r="C317" s="2">
        <v>16934</v>
      </c>
      <c r="D317" s="1" t="s">
        <v>7</v>
      </c>
      <c r="E317" s="1" t="s">
        <v>149</v>
      </c>
      <c r="F317" s="1" t="str">
        <f t="shared" si="8"/>
        <v>WEBSTER</v>
      </c>
      <c r="G317" s="1" t="str">
        <f t="shared" si="9"/>
        <v>Webster</v>
      </c>
    </row>
    <row r="318" spans="1:7" x14ac:dyDescent="0.35">
      <c r="A318" s="1" t="s">
        <v>113</v>
      </c>
      <c r="B318" s="1" t="s">
        <v>6</v>
      </c>
      <c r="C318" s="2">
        <v>28747</v>
      </c>
      <c r="D318" s="1">
        <v>1987</v>
      </c>
      <c r="E318" s="1" t="s">
        <v>7</v>
      </c>
      <c r="F318" s="1" t="str">
        <f t="shared" si="8"/>
        <v>WELLESLEY</v>
      </c>
      <c r="G318" s="1" t="str">
        <f t="shared" si="9"/>
        <v>Wellesley*</v>
      </c>
    </row>
    <row r="319" spans="1:7" x14ac:dyDescent="0.35">
      <c r="A319" s="1" t="s">
        <v>349</v>
      </c>
      <c r="B319" s="1" t="s">
        <v>148</v>
      </c>
      <c r="C319" s="2">
        <v>3662</v>
      </c>
      <c r="D319" s="1" t="s">
        <v>7</v>
      </c>
      <c r="E319" s="1" t="s">
        <v>153</v>
      </c>
      <c r="F319" s="1" t="str">
        <f t="shared" si="8"/>
        <v>WELLFLEET</v>
      </c>
      <c r="G319" s="1" t="str">
        <f t="shared" si="9"/>
        <v>Wellfleet</v>
      </c>
    </row>
    <row r="320" spans="1:7" x14ac:dyDescent="0.35">
      <c r="A320" s="1" t="s">
        <v>350</v>
      </c>
      <c r="B320" s="1" t="s">
        <v>148</v>
      </c>
      <c r="C320" s="1">
        <v>867</v>
      </c>
      <c r="D320" s="1" t="s">
        <v>7</v>
      </c>
      <c r="E320" s="1" t="s">
        <v>153</v>
      </c>
      <c r="F320" s="1" t="str">
        <f t="shared" si="8"/>
        <v>WENDELL</v>
      </c>
      <c r="G320" s="1" t="str">
        <f t="shared" si="9"/>
        <v>Wendell</v>
      </c>
    </row>
    <row r="321" spans="1:7" x14ac:dyDescent="0.35">
      <c r="A321" s="1" t="s">
        <v>114</v>
      </c>
      <c r="B321" s="1" t="s">
        <v>6</v>
      </c>
      <c r="C321" s="2">
        <v>5208</v>
      </c>
      <c r="D321" s="1">
        <v>1967</v>
      </c>
      <c r="E321" s="1" t="s">
        <v>7</v>
      </c>
      <c r="F321" s="1" t="str">
        <f t="shared" si="8"/>
        <v>WENHAM</v>
      </c>
      <c r="G321" s="1" t="str">
        <f t="shared" si="9"/>
        <v>Wenham</v>
      </c>
    </row>
    <row r="322" spans="1:7" x14ac:dyDescent="0.35">
      <c r="A322" s="1" t="s">
        <v>351</v>
      </c>
      <c r="B322" s="1" t="s">
        <v>148</v>
      </c>
      <c r="C322" s="2">
        <v>8008</v>
      </c>
      <c r="D322" s="1" t="s">
        <v>7</v>
      </c>
      <c r="E322" s="1" t="s">
        <v>149</v>
      </c>
      <c r="F322" s="1" t="str">
        <f t="shared" ref="F322:F352" si="10">SUBSTITUTE(UPPER(A322),"*","")</f>
        <v>WEST BOYLSTON</v>
      </c>
      <c r="G322" s="1" t="str">
        <f t="shared" ref="G322:G352" si="11">VLOOKUP(A322,data2023,1,0)</f>
        <v>West Boylston</v>
      </c>
    </row>
    <row r="323" spans="1:7" x14ac:dyDescent="0.35">
      <c r="A323" s="1" t="s">
        <v>352</v>
      </c>
      <c r="B323" s="1" t="s">
        <v>148</v>
      </c>
      <c r="C323" s="2">
        <v>7254</v>
      </c>
      <c r="D323" s="1" t="s">
        <v>7</v>
      </c>
      <c r="E323" s="1" t="s">
        <v>149</v>
      </c>
      <c r="F323" s="1" t="str">
        <f t="shared" si="10"/>
        <v>WEST BRIDGEWATER</v>
      </c>
      <c r="G323" s="1" t="str">
        <f t="shared" si="11"/>
        <v>West Bridgewater</v>
      </c>
    </row>
    <row r="324" spans="1:7" x14ac:dyDescent="0.35">
      <c r="A324" s="1" t="s">
        <v>353</v>
      </c>
      <c r="B324" s="1" t="s">
        <v>148</v>
      </c>
      <c r="C324" s="2">
        <v>3721</v>
      </c>
      <c r="D324" s="1" t="s">
        <v>7</v>
      </c>
      <c r="E324" s="1" t="s">
        <v>149</v>
      </c>
      <c r="F324" s="1" t="str">
        <f t="shared" si="10"/>
        <v>WEST BROOKFIELD</v>
      </c>
      <c r="G324" s="1" t="str">
        <f t="shared" si="11"/>
        <v>West Brookfield</v>
      </c>
    </row>
    <row r="325" spans="1:7" x14ac:dyDescent="0.35">
      <c r="A325" s="1" t="s">
        <v>115</v>
      </c>
      <c r="B325" s="1" t="s">
        <v>6</v>
      </c>
      <c r="C325" s="2">
        <v>4688</v>
      </c>
      <c r="D325" s="1">
        <v>1969</v>
      </c>
      <c r="E325" s="1" t="s">
        <v>7</v>
      </c>
      <c r="F325" s="1" t="str">
        <f t="shared" si="10"/>
        <v>WEST NEWBURY</v>
      </c>
      <c r="G325" s="1" t="str">
        <f t="shared" si="11"/>
        <v>West Newbury</v>
      </c>
    </row>
    <row r="326" spans="1:7" x14ac:dyDescent="0.35">
      <c r="A326" s="1" t="s">
        <v>354</v>
      </c>
      <c r="B326" s="1" t="s">
        <v>148</v>
      </c>
      <c r="C326" s="2">
        <v>28527</v>
      </c>
      <c r="D326" s="1" t="s">
        <v>7</v>
      </c>
      <c r="E326" s="1" t="s">
        <v>149</v>
      </c>
      <c r="F326" s="1" t="str">
        <f t="shared" si="10"/>
        <v>WEST SPRINGFIELD</v>
      </c>
      <c r="G326" s="1" t="str">
        <f t="shared" si="11"/>
        <v>West Springfield</v>
      </c>
    </row>
    <row r="327" spans="1:7" x14ac:dyDescent="0.35">
      <c r="A327" s="1" t="s">
        <v>355</v>
      </c>
      <c r="B327" s="1" t="s">
        <v>148</v>
      </c>
      <c r="C327" s="2">
        <v>1172</v>
      </c>
      <c r="D327" s="1" t="s">
        <v>7</v>
      </c>
      <c r="E327" s="1" t="s">
        <v>149</v>
      </c>
      <c r="F327" s="1" t="str">
        <f t="shared" si="10"/>
        <v>WEST STOCKBRIDGE</v>
      </c>
      <c r="G327" s="1" t="str">
        <f t="shared" si="11"/>
        <v>West Stockbridge</v>
      </c>
    </row>
    <row r="328" spans="1:7" x14ac:dyDescent="0.35">
      <c r="A328" s="1" t="s">
        <v>356</v>
      </c>
      <c r="B328" s="1" t="s">
        <v>148</v>
      </c>
      <c r="C328" s="2">
        <v>2197</v>
      </c>
      <c r="D328" s="1" t="s">
        <v>7</v>
      </c>
      <c r="E328" s="1" t="s">
        <v>153</v>
      </c>
      <c r="F328" s="1" t="str">
        <f t="shared" si="10"/>
        <v>WEST TISBURY</v>
      </c>
      <c r="G328" s="1" t="str">
        <f t="shared" si="11"/>
        <v>West Tisbury</v>
      </c>
    </row>
    <row r="329" spans="1:7" x14ac:dyDescent="0.35">
      <c r="A329" s="1" t="s">
        <v>116</v>
      </c>
      <c r="B329" s="1" t="s">
        <v>6</v>
      </c>
      <c r="C329" s="2">
        <v>19067</v>
      </c>
      <c r="D329" s="1">
        <v>1974</v>
      </c>
      <c r="E329" s="1" t="s">
        <v>7</v>
      </c>
      <c r="F329" s="1" t="str">
        <f t="shared" si="10"/>
        <v>WESTBOROUGH</v>
      </c>
      <c r="G329" s="1" t="str">
        <f t="shared" si="11"/>
        <v>Westborough</v>
      </c>
    </row>
    <row r="330" spans="1:7" x14ac:dyDescent="0.35">
      <c r="A330" s="1" t="s">
        <v>357</v>
      </c>
      <c r="B330" s="1" t="s">
        <v>148</v>
      </c>
      <c r="C330" s="2">
        <v>41303</v>
      </c>
      <c r="D330" s="1" t="s">
        <v>7</v>
      </c>
      <c r="E330" s="1" t="s">
        <v>149</v>
      </c>
      <c r="F330" s="1" t="str">
        <f t="shared" si="10"/>
        <v>WESTFIELD</v>
      </c>
      <c r="G330" s="1" t="str">
        <f t="shared" si="11"/>
        <v>Westfield</v>
      </c>
    </row>
    <row r="331" spans="1:7" x14ac:dyDescent="0.35">
      <c r="A331" s="1" t="s">
        <v>117</v>
      </c>
      <c r="B331" s="1" t="s">
        <v>6</v>
      </c>
      <c r="C331" s="2">
        <v>24566</v>
      </c>
      <c r="D331" s="1">
        <v>1994</v>
      </c>
      <c r="E331" s="1" t="s">
        <v>7</v>
      </c>
      <c r="F331" s="1" t="str">
        <f t="shared" si="10"/>
        <v>WESTFORD</v>
      </c>
      <c r="G331" s="1" t="str">
        <f t="shared" si="11"/>
        <v>Westford</v>
      </c>
    </row>
    <row r="332" spans="1:7" x14ac:dyDescent="0.35">
      <c r="A332" s="1" t="s">
        <v>358</v>
      </c>
      <c r="B332" s="1" t="s">
        <v>148</v>
      </c>
      <c r="C332" s="2">
        <v>1711</v>
      </c>
      <c r="D332" s="1" t="s">
        <v>7</v>
      </c>
      <c r="E332" s="1" t="s">
        <v>149</v>
      </c>
      <c r="F332" s="1" t="str">
        <f t="shared" si="10"/>
        <v>WESTHAMPTON</v>
      </c>
      <c r="G332" s="1" t="str">
        <f t="shared" si="11"/>
        <v>Westhampton</v>
      </c>
    </row>
    <row r="333" spans="1:7" x14ac:dyDescent="0.35">
      <c r="A333" s="1" t="s">
        <v>118</v>
      </c>
      <c r="B333" s="1" t="s">
        <v>6</v>
      </c>
      <c r="C333" s="2">
        <v>7874</v>
      </c>
      <c r="D333" s="1">
        <v>1968</v>
      </c>
      <c r="E333" s="1" t="s">
        <v>7</v>
      </c>
      <c r="F333" s="1" t="str">
        <f t="shared" si="10"/>
        <v>WESTMINSTER</v>
      </c>
      <c r="G333" s="1" t="str">
        <f t="shared" si="11"/>
        <v>Westminster</v>
      </c>
    </row>
    <row r="334" spans="1:7" x14ac:dyDescent="0.35">
      <c r="A334" s="1" t="s">
        <v>119</v>
      </c>
      <c r="B334" s="1" t="s">
        <v>6</v>
      </c>
      <c r="C334" s="2">
        <v>12103</v>
      </c>
      <c r="D334" s="1">
        <v>1973</v>
      </c>
      <c r="E334" s="1" t="s">
        <v>7</v>
      </c>
      <c r="F334" s="1" t="str">
        <f t="shared" si="10"/>
        <v>WESTON</v>
      </c>
      <c r="G334" s="1" t="str">
        <f t="shared" si="11"/>
        <v>Weston*</v>
      </c>
    </row>
    <row r="335" spans="1:7" x14ac:dyDescent="0.35">
      <c r="A335" s="1" t="s">
        <v>144</v>
      </c>
      <c r="B335" s="1" t="s">
        <v>128</v>
      </c>
      <c r="C335" s="2">
        <v>15989</v>
      </c>
      <c r="D335" s="1">
        <v>1975</v>
      </c>
      <c r="E335" s="1" t="s">
        <v>389</v>
      </c>
      <c r="F335" s="1" t="str">
        <f t="shared" si="10"/>
        <v>WESTPORT</v>
      </c>
      <c r="G335" s="1" t="str">
        <f t="shared" si="11"/>
        <v>Westport</v>
      </c>
    </row>
    <row r="336" spans="1:7" x14ac:dyDescent="0.35">
      <c r="A336" s="1" t="s">
        <v>120</v>
      </c>
      <c r="B336" s="1" t="s">
        <v>6</v>
      </c>
      <c r="C336" s="2">
        <v>16215</v>
      </c>
      <c r="D336" s="1">
        <v>1977</v>
      </c>
      <c r="E336" s="1" t="s">
        <v>7</v>
      </c>
      <c r="F336" s="1" t="str">
        <f t="shared" si="10"/>
        <v>WESTWOOD</v>
      </c>
      <c r="G336" s="1" t="str">
        <f t="shared" si="11"/>
        <v>Westwood*</v>
      </c>
    </row>
    <row r="337" spans="1:7" x14ac:dyDescent="0.35">
      <c r="A337" s="1" t="s">
        <v>121</v>
      </c>
      <c r="B337" s="1" t="s">
        <v>6</v>
      </c>
      <c r="C337" s="2">
        <v>57213</v>
      </c>
      <c r="D337" s="1">
        <v>1972</v>
      </c>
      <c r="E337" s="1" t="s">
        <v>7</v>
      </c>
      <c r="F337" s="1" t="str">
        <f t="shared" si="10"/>
        <v>WEYMOUTH</v>
      </c>
      <c r="G337" s="1" t="str">
        <f t="shared" si="11"/>
        <v>Weymouth</v>
      </c>
    </row>
    <row r="338" spans="1:7" x14ac:dyDescent="0.35">
      <c r="A338" s="1" t="s">
        <v>359</v>
      </c>
      <c r="B338" s="1" t="s">
        <v>148</v>
      </c>
      <c r="C338" s="2">
        <v>1488</v>
      </c>
      <c r="D338" s="1" t="s">
        <v>7</v>
      </c>
      <c r="E338" s="1" t="s">
        <v>149</v>
      </c>
      <c r="F338" s="1" t="str">
        <f t="shared" si="10"/>
        <v>WHATELY</v>
      </c>
      <c r="G338" s="1" t="str">
        <f t="shared" si="11"/>
        <v>Whately</v>
      </c>
    </row>
    <row r="339" spans="1:7" x14ac:dyDescent="0.35">
      <c r="A339" s="1" t="s">
        <v>360</v>
      </c>
      <c r="B339" s="1" t="s">
        <v>148</v>
      </c>
      <c r="C339" s="2">
        <v>15139</v>
      </c>
      <c r="D339" s="1" t="s">
        <v>7</v>
      </c>
      <c r="E339" s="1" t="s">
        <v>149</v>
      </c>
      <c r="F339" s="1" t="str">
        <f t="shared" si="10"/>
        <v>WHITMAN</v>
      </c>
      <c r="G339" s="1" t="str">
        <f t="shared" si="11"/>
        <v>Whitman</v>
      </c>
    </row>
    <row r="340" spans="1:7" x14ac:dyDescent="0.35">
      <c r="A340" s="1" t="s">
        <v>361</v>
      </c>
      <c r="B340" s="1" t="s">
        <v>148</v>
      </c>
      <c r="C340" s="2">
        <v>14656</v>
      </c>
      <c r="D340" s="1" t="s">
        <v>7</v>
      </c>
      <c r="E340" s="1" t="s">
        <v>149</v>
      </c>
      <c r="F340" s="1" t="str">
        <f t="shared" si="10"/>
        <v>WILBRAHAM</v>
      </c>
      <c r="G340" s="1" t="str">
        <f t="shared" si="11"/>
        <v>Wilbraham</v>
      </c>
    </row>
    <row r="341" spans="1:7" x14ac:dyDescent="0.35">
      <c r="A341" s="1" t="s">
        <v>363</v>
      </c>
      <c r="B341" s="1" t="s">
        <v>148</v>
      </c>
      <c r="C341" s="2">
        <v>2638</v>
      </c>
      <c r="D341" s="1" t="s">
        <v>7</v>
      </c>
      <c r="E341" s="1" t="s">
        <v>149</v>
      </c>
      <c r="F341" s="1" t="str">
        <f t="shared" si="10"/>
        <v>WILLIAMSBURG</v>
      </c>
      <c r="G341" s="1" t="str">
        <f t="shared" si="11"/>
        <v>Williamsburg</v>
      </c>
    </row>
    <row r="342" spans="1:7" x14ac:dyDescent="0.35">
      <c r="A342" s="1" t="s">
        <v>364</v>
      </c>
      <c r="B342" s="1" t="s">
        <v>148</v>
      </c>
      <c r="C342" s="2">
        <v>7522</v>
      </c>
      <c r="D342" s="1" t="s">
        <v>7</v>
      </c>
      <c r="E342" s="1" t="s">
        <v>149</v>
      </c>
      <c r="F342" s="1" t="str">
        <f t="shared" si="10"/>
        <v>WILLIAMSTOWN</v>
      </c>
      <c r="G342" s="1" t="str">
        <f t="shared" si="11"/>
        <v>Williamstown</v>
      </c>
    </row>
    <row r="343" spans="1:7" x14ac:dyDescent="0.35">
      <c r="A343" s="1" t="s">
        <v>362</v>
      </c>
      <c r="B343" s="1" t="s">
        <v>128</v>
      </c>
      <c r="C343" s="2">
        <v>23390</v>
      </c>
      <c r="D343" s="1">
        <v>2009</v>
      </c>
      <c r="E343" s="1" t="s">
        <v>390</v>
      </c>
      <c r="F343" s="1" t="str">
        <f t="shared" si="10"/>
        <v>WILMINGTON</v>
      </c>
      <c r="G343" s="1" t="str">
        <f t="shared" si="11"/>
        <v>Wilmington</v>
      </c>
    </row>
    <row r="344" spans="1:7" x14ac:dyDescent="0.35">
      <c r="A344" s="1" t="s">
        <v>122</v>
      </c>
      <c r="B344" s="1" t="s">
        <v>6</v>
      </c>
      <c r="C344" s="2">
        <v>10847</v>
      </c>
      <c r="D344" s="1">
        <v>1958</v>
      </c>
      <c r="E344" s="1" t="s">
        <v>7</v>
      </c>
      <c r="F344" s="1" t="str">
        <f t="shared" si="10"/>
        <v>WINCHENDON</v>
      </c>
      <c r="G344" s="1" t="str">
        <f t="shared" si="11"/>
        <v>Winchendon</v>
      </c>
    </row>
    <row r="345" spans="1:7" x14ac:dyDescent="0.35">
      <c r="A345" s="1" t="s">
        <v>123</v>
      </c>
      <c r="B345" s="1" t="s">
        <v>6</v>
      </c>
      <c r="C345" s="2">
        <v>22760</v>
      </c>
      <c r="D345" s="1">
        <v>1956</v>
      </c>
      <c r="E345" s="1" t="s">
        <v>7</v>
      </c>
      <c r="F345" s="1" t="str">
        <f t="shared" si="10"/>
        <v>WINCHESTER</v>
      </c>
      <c r="G345" s="1" t="str">
        <f t="shared" si="11"/>
        <v>Winchester*</v>
      </c>
    </row>
    <row r="346" spans="1:7" x14ac:dyDescent="0.35">
      <c r="A346" s="1" t="s">
        <v>365</v>
      </c>
      <c r="B346" s="1" t="s">
        <v>148</v>
      </c>
      <c r="C346" s="1">
        <v>938</v>
      </c>
      <c r="D346" s="1" t="s">
        <v>7</v>
      </c>
      <c r="E346" s="1" t="s">
        <v>153</v>
      </c>
      <c r="F346" s="1" t="str">
        <f t="shared" si="10"/>
        <v>WINDSOR</v>
      </c>
      <c r="G346" s="1" t="str">
        <f t="shared" si="11"/>
        <v>Windsor</v>
      </c>
    </row>
    <row r="347" spans="1:7" x14ac:dyDescent="0.35">
      <c r="A347" s="1" t="s">
        <v>124</v>
      </c>
      <c r="B347" s="1" t="s">
        <v>6</v>
      </c>
      <c r="C347" s="2">
        <v>18558</v>
      </c>
      <c r="D347" s="1">
        <v>1978</v>
      </c>
      <c r="E347" s="1" t="s">
        <v>7</v>
      </c>
      <c r="F347" s="1" t="str">
        <f t="shared" si="10"/>
        <v>WINTHROP</v>
      </c>
      <c r="G347" s="1" t="str">
        <f t="shared" si="11"/>
        <v>Winthrop</v>
      </c>
    </row>
    <row r="348" spans="1:7" x14ac:dyDescent="0.35">
      <c r="A348" s="1" t="s">
        <v>125</v>
      </c>
      <c r="B348" s="1" t="s">
        <v>6</v>
      </c>
      <c r="C348" s="2">
        <v>40297</v>
      </c>
      <c r="D348" s="1" t="s">
        <v>126</v>
      </c>
      <c r="E348" s="1" t="s">
        <v>7</v>
      </c>
      <c r="F348" s="1" t="str">
        <f t="shared" si="10"/>
        <v>WOBURN</v>
      </c>
      <c r="G348" s="1" t="str">
        <f t="shared" si="11"/>
        <v>Woburn*</v>
      </c>
    </row>
    <row r="349" spans="1:7" x14ac:dyDescent="0.35">
      <c r="A349" s="1" t="s">
        <v>145</v>
      </c>
      <c r="B349" s="1" t="s">
        <v>128</v>
      </c>
      <c r="C349" s="2">
        <v>185186</v>
      </c>
      <c r="D349" s="1">
        <v>1995</v>
      </c>
      <c r="E349" s="1" t="s">
        <v>391</v>
      </c>
      <c r="F349" s="1" t="str">
        <f t="shared" si="10"/>
        <v>WORCESTER</v>
      </c>
      <c r="G349" s="1" t="str">
        <f t="shared" si="11"/>
        <v>Worcester</v>
      </c>
    </row>
    <row r="350" spans="1:7" x14ac:dyDescent="0.35">
      <c r="A350" s="1" t="s">
        <v>366</v>
      </c>
      <c r="B350" s="1" t="s">
        <v>148</v>
      </c>
      <c r="C350" s="2">
        <v>1200</v>
      </c>
      <c r="D350" s="1" t="s">
        <v>7</v>
      </c>
      <c r="E350" s="1" t="s">
        <v>149</v>
      </c>
      <c r="F350" s="1" t="str">
        <f t="shared" si="10"/>
        <v>WORTHINGTON</v>
      </c>
      <c r="G350" s="1" t="str">
        <f t="shared" si="11"/>
        <v>Worthington</v>
      </c>
    </row>
    <row r="351" spans="1:7" x14ac:dyDescent="0.35">
      <c r="A351" s="1" t="s">
        <v>367</v>
      </c>
      <c r="B351" s="1" t="s">
        <v>148</v>
      </c>
      <c r="C351" s="2">
        <v>11930</v>
      </c>
      <c r="D351" s="1" t="s">
        <v>7</v>
      </c>
      <c r="E351" s="1" t="s">
        <v>149</v>
      </c>
      <c r="F351" s="1" t="str">
        <f t="shared" si="10"/>
        <v>WRENTHAM</v>
      </c>
      <c r="G351" s="1" t="str">
        <f t="shared" si="11"/>
        <v>Wrentham</v>
      </c>
    </row>
    <row r="352" spans="1:7" x14ac:dyDescent="0.35">
      <c r="A352" s="1" t="s">
        <v>368</v>
      </c>
      <c r="B352" s="1" t="s">
        <v>148</v>
      </c>
      <c r="C352" s="2">
        <v>23292</v>
      </c>
      <c r="D352" s="1" t="s">
        <v>7</v>
      </c>
      <c r="E352" s="1" t="s">
        <v>149</v>
      </c>
      <c r="F352" s="1" t="str">
        <f t="shared" si="10"/>
        <v>YARMOUTH</v>
      </c>
      <c r="G352" s="1" t="str">
        <f t="shared" si="11"/>
        <v>Yarmouth</v>
      </c>
    </row>
    <row r="353" spans="3:3" x14ac:dyDescent="0.35">
      <c r="C353" s="2"/>
    </row>
  </sheetData>
  <sortState xmlns:xlrd2="http://schemas.microsoft.com/office/spreadsheetml/2017/richdata2" ref="A2:F352">
    <sortCondition ref="A2:A352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EA6324-85E4-4FE0-8F77-AF5B588FC3C3}">
  <dimension ref="A1:G368"/>
  <sheetViews>
    <sheetView workbookViewId="0">
      <pane ySplit="1" topLeftCell="A353" activePane="bottomLeft" state="frozen"/>
      <selection pane="bottomLeft" activeCell="F364" sqref="F364"/>
    </sheetView>
  </sheetViews>
  <sheetFormatPr defaultRowHeight="14.5" x14ac:dyDescent="0.35"/>
  <cols>
    <col min="1" max="1" width="20.90625" style="1" bestFit="1" customWidth="1"/>
    <col min="2" max="2" width="20.36328125" style="1" customWidth="1"/>
    <col min="3" max="3" width="31.36328125" style="1" customWidth="1"/>
    <col min="4" max="4" width="39.54296875" style="1" customWidth="1"/>
    <col min="5" max="5" width="62.08984375" style="1" customWidth="1"/>
    <col min="6" max="6" width="43.36328125" style="1" customWidth="1"/>
    <col min="7" max="7" width="44.36328125" style="1" customWidth="1"/>
  </cols>
  <sheetData>
    <row r="1" spans="1:7" x14ac:dyDescent="0.35">
      <c r="A1" s="3" t="s">
        <v>0</v>
      </c>
      <c r="B1" s="3" t="s">
        <v>1</v>
      </c>
      <c r="C1" s="3" t="s">
        <v>2</v>
      </c>
      <c r="D1" s="3" t="s">
        <v>3</v>
      </c>
      <c r="E1" s="20" t="s">
        <v>406</v>
      </c>
      <c r="F1" s="20" t="s">
        <v>407</v>
      </c>
      <c r="G1" s="20" t="s">
        <v>408</v>
      </c>
    </row>
    <row r="2" spans="1:7" x14ac:dyDescent="0.35">
      <c r="A2" s="1" t="s">
        <v>147</v>
      </c>
      <c r="B2" s="1" t="s">
        <v>148</v>
      </c>
      <c r="C2" s="2">
        <v>16557</v>
      </c>
      <c r="D2" s="1" t="s">
        <v>7</v>
      </c>
      <c r="E2" s="1" t="s">
        <v>149</v>
      </c>
      <c r="F2" s="1" t="s">
        <v>149</v>
      </c>
      <c r="G2" s="1" t="str">
        <f t="shared" ref="G2:G65" si="0">IF(E2=F2,"","No")</f>
        <v/>
      </c>
    </row>
    <row r="3" spans="1:7" x14ac:dyDescent="0.35">
      <c r="A3" s="1" t="s">
        <v>5</v>
      </c>
      <c r="B3" s="1" t="s">
        <v>6</v>
      </c>
      <c r="C3" s="2">
        <v>23634</v>
      </c>
      <c r="D3" s="1">
        <v>1970</v>
      </c>
      <c r="E3" s="1" t="s">
        <v>7</v>
      </c>
      <c r="F3" s="1" t="s">
        <v>7</v>
      </c>
      <c r="G3" s="1" t="str">
        <f t="shared" si="0"/>
        <v/>
      </c>
    </row>
    <row r="4" spans="1:7" x14ac:dyDescent="0.35">
      <c r="A4" s="1" t="s">
        <v>8</v>
      </c>
      <c r="B4" s="1" t="s">
        <v>6</v>
      </c>
      <c r="C4" s="2">
        <v>10589</v>
      </c>
      <c r="D4" s="1">
        <v>2007</v>
      </c>
      <c r="E4" s="1" t="s">
        <v>7</v>
      </c>
      <c r="F4" s="1" t="s">
        <v>7</v>
      </c>
      <c r="G4" s="1" t="str">
        <f t="shared" si="0"/>
        <v/>
      </c>
    </row>
    <row r="5" spans="1:7" x14ac:dyDescent="0.35">
      <c r="A5" s="1" t="s">
        <v>150</v>
      </c>
      <c r="B5" s="1" t="s">
        <v>148</v>
      </c>
      <c r="C5" s="2">
        <v>8084</v>
      </c>
      <c r="D5" s="1" t="s">
        <v>7</v>
      </c>
      <c r="E5" s="1" t="s">
        <v>149</v>
      </c>
      <c r="F5" s="1" t="s">
        <v>149</v>
      </c>
      <c r="G5" s="1" t="str">
        <f t="shared" si="0"/>
        <v/>
      </c>
    </row>
    <row r="6" spans="1:7" x14ac:dyDescent="0.35">
      <c r="A6" s="1" t="s">
        <v>151</v>
      </c>
      <c r="B6" s="1" t="s">
        <v>148</v>
      </c>
      <c r="C6" s="2">
        <v>28627</v>
      </c>
      <c r="D6" s="1" t="s">
        <v>7</v>
      </c>
      <c r="E6" s="1" t="s">
        <v>149</v>
      </c>
      <c r="F6" s="1" t="s">
        <v>149</v>
      </c>
      <c r="G6" s="1" t="str">
        <f t="shared" si="0"/>
        <v/>
      </c>
    </row>
    <row r="7" spans="1:7" x14ac:dyDescent="0.35">
      <c r="A7" s="1" t="s">
        <v>152</v>
      </c>
      <c r="B7" s="1" t="s">
        <v>148</v>
      </c>
      <c r="C7" s="1">
        <v>411</v>
      </c>
      <c r="D7" s="1" t="s">
        <v>7</v>
      </c>
      <c r="E7" s="1" t="s">
        <v>153</v>
      </c>
      <c r="F7" s="1" t="s">
        <v>153</v>
      </c>
      <c r="G7" s="1" t="str">
        <f t="shared" si="0"/>
        <v/>
      </c>
    </row>
    <row r="8" spans="1:7" x14ac:dyDescent="0.35">
      <c r="A8" s="1" t="s">
        <v>154</v>
      </c>
      <c r="B8" s="1" t="s">
        <v>148</v>
      </c>
      <c r="C8" s="2">
        <v>17474</v>
      </c>
      <c r="D8" s="1" t="s">
        <v>7</v>
      </c>
      <c r="E8" s="1" t="s">
        <v>149</v>
      </c>
      <c r="F8" s="1" t="s">
        <v>149</v>
      </c>
      <c r="G8" s="1" t="str">
        <f t="shared" si="0"/>
        <v/>
      </c>
    </row>
    <row r="9" spans="1:7" x14ac:dyDescent="0.35">
      <c r="A9" s="1" t="s">
        <v>9</v>
      </c>
      <c r="B9" s="1" t="s">
        <v>6</v>
      </c>
      <c r="C9" s="2">
        <v>39995</v>
      </c>
      <c r="D9" s="1">
        <v>1987</v>
      </c>
      <c r="E9" s="1" t="s">
        <v>7</v>
      </c>
      <c r="F9" s="1" t="s">
        <v>7</v>
      </c>
      <c r="G9" s="1" t="str">
        <f t="shared" si="0"/>
        <v/>
      </c>
    </row>
    <row r="10" spans="1:7" x14ac:dyDescent="0.35">
      <c r="A10" s="1" t="s">
        <v>10</v>
      </c>
      <c r="B10" s="1" t="s">
        <v>6</v>
      </c>
      <c r="C10" s="2">
        <v>36098</v>
      </c>
      <c r="D10" s="1">
        <v>1969</v>
      </c>
      <c r="E10" s="1" t="s">
        <v>7</v>
      </c>
      <c r="F10" s="1" t="s">
        <v>7</v>
      </c>
      <c r="G10" s="1" t="str">
        <f t="shared" si="0"/>
        <v/>
      </c>
    </row>
    <row r="11" spans="1:7" x14ac:dyDescent="0.35">
      <c r="A11" s="1" t="s">
        <v>155</v>
      </c>
      <c r="B11" s="1" t="s">
        <v>148</v>
      </c>
      <c r="C11" s="1">
        <v>675</v>
      </c>
      <c r="D11" s="1" t="s">
        <v>7</v>
      </c>
      <c r="E11" s="1" t="s">
        <v>149</v>
      </c>
      <c r="F11" s="1" t="s">
        <v>149</v>
      </c>
      <c r="G11" s="1" t="str">
        <f t="shared" si="0"/>
        <v/>
      </c>
    </row>
    <row r="12" spans="1:7" x14ac:dyDescent="0.35">
      <c r="A12" s="1" t="s">
        <v>11</v>
      </c>
      <c r="B12" s="1" t="s">
        <v>6</v>
      </c>
      <c r="C12" s="2">
        <v>45379</v>
      </c>
      <c r="D12" s="1">
        <v>1978</v>
      </c>
      <c r="E12" s="1" t="s">
        <v>7</v>
      </c>
      <c r="F12" s="1" t="s">
        <v>7</v>
      </c>
      <c r="G12" s="1" t="str">
        <f t="shared" si="0"/>
        <v/>
      </c>
    </row>
    <row r="13" spans="1:7" x14ac:dyDescent="0.35">
      <c r="A13" s="1" t="s">
        <v>12</v>
      </c>
      <c r="B13" s="1" t="s">
        <v>6</v>
      </c>
      <c r="C13" s="2">
        <v>6304</v>
      </c>
      <c r="D13" s="1">
        <v>1958</v>
      </c>
      <c r="E13" s="1" t="s">
        <v>7</v>
      </c>
      <c r="F13" s="1" t="s">
        <v>7</v>
      </c>
      <c r="G13" s="1" t="str">
        <f t="shared" si="0"/>
        <v/>
      </c>
    </row>
    <row r="14" spans="1:7" x14ac:dyDescent="0.35">
      <c r="A14" s="1" t="s">
        <v>156</v>
      </c>
      <c r="B14" s="1" t="s">
        <v>148</v>
      </c>
      <c r="C14" s="2">
        <v>3211</v>
      </c>
      <c r="D14" s="1" t="s">
        <v>7</v>
      </c>
      <c r="E14" s="1" t="s">
        <v>153</v>
      </c>
      <c r="F14" s="1" t="s">
        <v>153</v>
      </c>
      <c r="G14" s="1" t="str">
        <f t="shared" si="0"/>
        <v/>
      </c>
    </row>
    <row r="15" spans="1:7" x14ac:dyDescent="0.35">
      <c r="A15" s="1" t="s">
        <v>157</v>
      </c>
      <c r="B15" s="1" t="s">
        <v>148</v>
      </c>
      <c r="C15" s="2">
        <v>1793</v>
      </c>
      <c r="D15" s="1" t="s">
        <v>7</v>
      </c>
      <c r="E15" s="1" t="s">
        <v>153</v>
      </c>
      <c r="F15" s="1" t="s">
        <v>153</v>
      </c>
      <c r="G15" s="1" t="str">
        <f t="shared" si="0"/>
        <v/>
      </c>
    </row>
    <row r="16" spans="1:7" x14ac:dyDescent="0.35">
      <c r="A16" s="1" t="s">
        <v>158</v>
      </c>
      <c r="B16" s="1" t="s">
        <v>148</v>
      </c>
      <c r="C16" s="2">
        <v>17787</v>
      </c>
      <c r="D16" s="1" t="s">
        <v>7</v>
      </c>
      <c r="E16" s="1" t="s">
        <v>149</v>
      </c>
      <c r="F16" s="1" t="s">
        <v>149</v>
      </c>
      <c r="G16" s="1" t="str">
        <f t="shared" si="0"/>
        <v/>
      </c>
    </row>
    <row r="17" spans="1:7" x14ac:dyDescent="0.35">
      <c r="A17" s="1" t="s">
        <v>13</v>
      </c>
      <c r="B17" s="1" t="s">
        <v>6</v>
      </c>
      <c r="C17" s="2">
        <v>11694</v>
      </c>
      <c r="D17" s="1">
        <v>1952</v>
      </c>
      <c r="E17" s="1" t="s">
        <v>7</v>
      </c>
      <c r="F17" s="1" t="s">
        <v>7</v>
      </c>
      <c r="G17" s="1" t="str">
        <f t="shared" si="0"/>
        <v/>
      </c>
    </row>
    <row r="18" spans="1:7" x14ac:dyDescent="0.35">
      <c r="A18" s="1" t="s">
        <v>14</v>
      </c>
      <c r="B18" s="1" t="s">
        <v>6</v>
      </c>
      <c r="C18" s="2">
        <v>45023</v>
      </c>
      <c r="D18" s="1">
        <v>1973</v>
      </c>
      <c r="E18" s="1" t="s">
        <v>7</v>
      </c>
      <c r="F18" s="1" t="s">
        <v>7</v>
      </c>
      <c r="G18" s="1" t="str">
        <f t="shared" si="0"/>
        <v/>
      </c>
    </row>
    <row r="19" spans="1:7" x14ac:dyDescent="0.35">
      <c r="A19" s="1" t="s">
        <v>159</v>
      </c>
      <c r="B19" s="1" t="s">
        <v>148</v>
      </c>
      <c r="C19" s="2">
        <v>16692</v>
      </c>
      <c r="D19" s="1" t="s">
        <v>7</v>
      </c>
      <c r="E19" s="1" t="s">
        <v>149</v>
      </c>
      <c r="F19" s="1" t="s">
        <v>149</v>
      </c>
      <c r="G19" s="1" t="str">
        <f t="shared" si="0"/>
        <v/>
      </c>
    </row>
    <row r="20" spans="1:7" x14ac:dyDescent="0.35">
      <c r="A20" s="1" t="s">
        <v>160</v>
      </c>
      <c r="B20" s="1" t="s">
        <v>148</v>
      </c>
      <c r="C20" s="2">
        <v>4513</v>
      </c>
      <c r="D20" s="1" t="s">
        <v>7</v>
      </c>
      <c r="E20" s="1" t="s">
        <v>149</v>
      </c>
      <c r="F20" s="1" t="s">
        <v>149</v>
      </c>
      <c r="G20" s="1" t="str">
        <f t="shared" si="0"/>
        <v/>
      </c>
    </row>
    <row r="21" spans="1:7" x14ac:dyDescent="0.35">
      <c r="A21" s="1" t="s">
        <v>161</v>
      </c>
      <c r="B21" s="1" t="s">
        <v>148</v>
      </c>
      <c r="C21" s="2">
        <v>8158</v>
      </c>
      <c r="D21" s="1" t="s">
        <v>7</v>
      </c>
      <c r="E21" s="1" t="s">
        <v>149</v>
      </c>
      <c r="F21" s="1" t="s">
        <v>149</v>
      </c>
      <c r="G21" s="1" t="str">
        <f t="shared" si="0"/>
        <v/>
      </c>
    </row>
    <row r="22" spans="1:7" x14ac:dyDescent="0.35">
      <c r="A22" s="1" t="s">
        <v>162</v>
      </c>
      <c r="B22" s="1" t="s">
        <v>148</v>
      </c>
      <c r="C22" s="2">
        <v>44497</v>
      </c>
      <c r="D22" s="1" t="s">
        <v>7</v>
      </c>
      <c r="E22" s="1" t="s">
        <v>149</v>
      </c>
      <c r="F22" s="1" t="s">
        <v>149</v>
      </c>
      <c r="G22" s="1" t="str">
        <f t="shared" si="0"/>
        <v/>
      </c>
    </row>
    <row r="23" spans="1:7" x14ac:dyDescent="0.35">
      <c r="A23" s="1" t="s">
        <v>163</v>
      </c>
      <c r="B23" s="1" t="s">
        <v>148</v>
      </c>
      <c r="C23" s="2">
        <v>5562</v>
      </c>
      <c r="D23" s="1" t="s">
        <v>7</v>
      </c>
      <c r="E23" s="1" t="s">
        <v>149</v>
      </c>
      <c r="F23" s="1" t="s">
        <v>149</v>
      </c>
      <c r="G23" s="1" t="str">
        <f t="shared" si="0"/>
        <v/>
      </c>
    </row>
    <row r="24" spans="1:7" x14ac:dyDescent="0.35">
      <c r="A24" s="1" t="s">
        <v>164</v>
      </c>
      <c r="B24" s="1" t="s">
        <v>148</v>
      </c>
      <c r="C24" s="2">
        <v>2012</v>
      </c>
      <c r="D24" s="1" t="s">
        <v>7</v>
      </c>
      <c r="E24" s="1" t="s">
        <v>153</v>
      </c>
      <c r="F24" s="1" t="s">
        <v>153</v>
      </c>
      <c r="G24" s="1" t="str">
        <f t="shared" si="0"/>
        <v/>
      </c>
    </row>
    <row r="25" spans="1:7" x14ac:dyDescent="0.35">
      <c r="A25" s="1" t="s">
        <v>15</v>
      </c>
      <c r="B25" s="1" t="s">
        <v>6</v>
      </c>
      <c r="C25" s="2">
        <v>14136</v>
      </c>
      <c r="D25" s="1">
        <v>1978</v>
      </c>
      <c r="E25" s="1" t="s">
        <v>7</v>
      </c>
      <c r="F25" s="1" t="s">
        <v>7</v>
      </c>
      <c r="G25" s="1" t="str">
        <f t="shared" si="0"/>
        <v/>
      </c>
    </row>
    <row r="26" spans="1:7" x14ac:dyDescent="0.35">
      <c r="A26" s="18" t="s">
        <v>127</v>
      </c>
      <c r="B26" s="1" t="s">
        <v>128</v>
      </c>
      <c r="C26" s="2">
        <v>102</v>
      </c>
      <c r="E26" s="1" t="s">
        <v>129</v>
      </c>
      <c r="F26" s="1" t="s">
        <v>149</v>
      </c>
      <c r="G26" s="1" t="str">
        <f t="shared" si="0"/>
        <v>No</v>
      </c>
    </row>
    <row r="27" spans="1:7" x14ac:dyDescent="0.35">
      <c r="A27" s="18" t="s">
        <v>127</v>
      </c>
      <c r="B27" s="1" t="s">
        <v>148</v>
      </c>
      <c r="C27" s="2">
        <v>14978</v>
      </c>
      <c r="D27" s="1" t="s">
        <v>7</v>
      </c>
      <c r="E27" s="1" t="s">
        <v>153</v>
      </c>
      <c r="F27" s="1" t="s">
        <v>149</v>
      </c>
      <c r="G27" s="1" t="str">
        <f t="shared" si="0"/>
        <v>No</v>
      </c>
    </row>
    <row r="28" spans="1:7" x14ac:dyDescent="0.35">
      <c r="A28" s="1" t="s">
        <v>165</v>
      </c>
      <c r="B28" s="1" t="s">
        <v>148</v>
      </c>
      <c r="C28" s="2">
        <v>17196</v>
      </c>
      <c r="D28" s="1" t="s">
        <v>7</v>
      </c>
      <c r="E28" s="1" t="s">
        <v>153</v>
      </c>
      <c r="F28" s="1" t="s">
        <v>153</v>
      </c>
      <c r="G28" s="1" t="str">
        <f t="shared" si="0"/>
        <v/>
      </c>
    </row>
    <row r="29" spans="1:7" x14ac:dyDescent="0.35">
      <c r="A29" s="1" t="s">
        <v>16</v>
      </c>
      <c r="B29" s="1" t="s">
        <v>6</v>
      </c>
      <c r="C29" s="2">
        <v>26158</v>
      </c>
      <c r="D29" s="1">
        <v>1978</v>
      </c>
      <c r="E29" s="1" t="s">
        <v>7</v>
      </c>
      <c r="F29" s="1" t="s">
        <v>7</v>
      </c>
      <c r="G29" s="1" t="str">
        <f t="shared" si="0"/>
        <v/>
      </c>
    </row>
    <row r="30" spans="1:7" x14ac:dyDescent="0.35">
      <c r="A30" s="1" t="s">
        <v>166</v>
      </c>
      <c r="B30" s="1" t="s">
        <v>148</v>
      </c>
      <c r="C30" s="2">
        <v>6801</v>
      </c>
      <c r="D30" s="1" t="s">
        <v>7</v>
      </c>
      <c r="E30" s="1" t="s">
        <v>153</v>
      </c>
      <c r="F30" s="1" t="s">
        <v>153</v>
      </c>
      <c r="G30" s="1" t="str">
        <f t="shared" si="0"/>
        <v/>
      </c>
    </row>
    <row r="31" spans="1:7" x14ac:dyDescent="0.35">
      <c r="A31" s="1" t="s">
        <v>167</v>
      </c>
      <c r="B31" s="1" t="s">
        <v>148</v>
      </c>
      <c r="C31" s="2">
        <v>3312</v>
      </c>
      <c r="D31" s="1" t="s">
        <v>7</v>
      </c>
      <c r="E31" s="1" t="s">
        <v>153</v>
      </c>
      <c r="F31" s="1" t="s">
        <v>153</v>
      </c>
      <c r="G31" s="1" t="str">
        <f t="shared" si="0"/>
        <v/>
      </c>
    </row>
    <row r="32" spans="1:7" x14ac:dyDescent="0.35">
      <c r="A32" s="1" t="s">
        <v>168</v>
      </c>
      <c r="B32" s="1" t="s">
        <v>148</v>
      </c>
      <c r="C32" s="2">
        <v>2014</v>
      </c>
      <c r="D32" s="1" t="s">
        <v>7</v>
      </c>
      <c r="E32" s="1" t="s">
        <v>149</v>
      </c>
      <c r="F32" s="1" t="s">
        <v>149</v>
      </c>
      <c r="G32" s="1" t="str">
        <f t="shared" si="0"/>
        <v/>
      </c>
    </row>
    <row r="33" spans="1:7" x14ac:dyDescent="0.35">
      <c r="A33" s="1" t="s">
        <v>17</v>
      </c>
      <c r="B33" s="1" t="s">
        <v>6</v>
      </c>
      <c r="C33" s="2">
        <v>42062</v>
      </c>
      <c r="D33" s="1">
        <v>1952</v>
      </c>
      <c r="E33" s="1" t="s">
        <v>7</v>
      </c>
      <c r="F33" s="1" t="s">
        <v>7</v>
      </c>
      <c r="G33" s="1" t="str">
        <f t="shared" si="0"/>
        <v/>
      </c>
    </row>
    <row r="34" spans="1:7" x14ac:dyDescent="0.35">
      <c r="A34" s="1" t="s">
        <v>18</v>
      </c>
      <c r="B34" s="1" t="s">
        <v>6</v>
      </c>
      <c r="C34" s="2">
        <v>43274</v>
      </c>
      <c r="D34" s="1">
        <v>1992</v>
      </c>
      <c r="E34" s="1" t="s">
        <v>7</v>
      </c>
      <c r="F34" s="1" t="s">
        <v>7</v>
      </c>
      <c r="G34" s="1" t="str">
        <f t="shared" si="0"/>
        <v/>
      </c>
    </row>
    <row r="35" spans="1:7" x14ac:dyDescent="0.35">
      <c r="A35" s="1" t="s">
        <v>169</v>
      </c>
      <c r="B35" s="1" t="s">
        <v>148</v>
      </c>
      <c r="C35" s="2">
        <v>9249</v>
      </c>
      <c r="D35" s="1" t="s">
        <v>7</v>
      </c>
      <c r="E35" s="1" t="s">
        <v>149</v>
      </c>
      <c r="F35" s="1" t="s">
        <v>149</v>
      </c>
      <c r="G35" s="1" t="str">
        <f t="shared" si="0"/>
        <v/>
      </c>
    </row>
    <row r="36" spans="1:7" x14ac:dyDescent="0.35">
      <c r="A36" s="1" t="s">
        <v>170</v>
      </c>
      <c r="B36" s="1" t="s">
        <v>148</v>
      </c>
      <c r="C36" s="2">
        <v>1061</v>
      </c>
      <c r="D36" s="1" t="s">
        <v>7</v>
      </c>
      <c r="E36" s="1" t="s">
        <v>149</v>
      </c>
      <c r="F36" s="1" t="s">
        <v>149</v>
      </c>
      <c r="G36" s="1" t="str">
        <f t="shared" si="0"/>
        <v/>
      </c>
    </row>
    <row r="37" spans="1:7" x14ac:dyDescent="0.35">
      <c r="A37" s="1" t="s">
        <v>171</v>
      </c>
      <c r="B37" s="1" t="s">
        <v>148</v>
      </c>
      <c r="C37" s="2">
        <v>5356</v>
      </c>
      <c r="D37" s="1" t="s">
        <v>7</v>
      </c>
      <c r="E37" s="1" t="s">
        <v>153</v>
      </c>
      <c r="F37" s="1" t="s">
        <v>153</v>
      </c>
      <c r="G37" s="1" t="str">
        <f t="shared" si="0"/>
        <v/>
      </c>
    </row>
    <row r="38" spans="1:7" x14ac:dyDescent="0.35">
      <c r="A38" s="1" t="s">
        <v>19</v>
      </c>
      <c r="B38" s="1" t="s">
        <v>6</v>
      </c>
      <c r="C38" s="2">
        <v>689326</v>
      </c>
      <c r="D38" s="1">
        <v>1978</v>
      </c>
      <c r="E38" s="1" t="s">
        <v>7</v>
      </c>
      <c r="F38" s="1" t="s">
        <v>7</v>
      </c>
      <c r="G38" s="1" t="str">
        <f t="shared" si="0"/>
        <v/>
      </c>
    </row>
    <row r="39" spans="1:7" x14ac:dyDescent="0.35">
      <c r="A39" s="18" t="s">
        <v>172</v>
      </c>
      <c r="B39" s="1" t="s">
        <v>148</v>
      </c>
      <c r="C39" s="2">
        <v>19819</v>
      </c>
      <c r="D39" s="1" t="s">
        <v>7</v>
      </c>
      <c r="E39" s="1" t="s">
        <v>153</v>
      </c>
      <c r="F39" s="1" t="s">
        <v>379</v>
      </c>
      <c r="G39" s="1" t="str">
        <f t="shared" si="0"/>
        <v>No</v>
      </c>
    </row>
    <row r="40" spans="1:7" x14ac:dyDescent="0.35">
      <c r="A40" s="1" t="s">
        <v>173</v>
      </c>
      <c r="B40" s="1" t="s">
        <v>148</v>
      </c>
      <c r="C40" s="2">
        <v>8316</v>
      </c>
      <c r="D40" s="1" t="s">
        <v>7</v>
      </c>
      <c r="E40" s="1" t="s">
        <v>153</v>
      </c>
      <c r="F40" s="1" t="s">
        <v>153</v>
      </c>
      <c r="G40" s="1" t="str">
        <f t="shared" si="0"/>
        <v/>
      </c>
    </row>
    <row r="41" spans="1:7" x14ac:dyDescent="0.35">
      <c r="A41" s="1" t="s">
        <v>174</v>
      </c>
      <c r="B41" s="1" t="s">
        <v>148</v>
      </c>
      <c r="C41" s="2">
        <v>4666</v>
      </c>
      <c r="D41" s="1" t="s">
        <v>7</v>
      </c>
      <c r="E41" s="1" t="s">
        <v>149</v>
      </c>
      <c r="F41" s="1" t="s">
        <v>149</v>
      </c>
      <c r="G41" s="1" t="str">
        <f t="shared" si="0"/>
        <v/>
      </c>
    </row>
    <row r="42" spans="1:7" x14ac:dyDescent="0.35">
      <c r="A42" s="1" t="s">
        <v>175</v>
      </c>
      <c r="B42" s="1" t="s">
        <v>148</v>
      </c>
      <c r="C42" s="2">
        <v>37196</v>
      </c>
      <c r="D42" s="1" t="s">
        <v>7</v>
      </c>
      <c r="E42" s="1" t="s">
        <v>149</v>
      </c>
      <c r="F42" s="1" t="s">
        <v>149</v>
      </c>
      <c r="G42" s="1" t="str">
        <f t="shared" si="0"/>
        <v/>
      </c>
    </row>
    <row r="43" spans="1:7" x14ac:dyDescent="0.35">
      <c r="A43" s="1" t="s">
        <v>176</v>
      </c>
      <c r="B43" s="1" t="s">
        <v>148</v>
      </c>
      <c r="C43" s="2">
        <v>9811</v>
      </c>
      <c r="D43" s="1" t="s">
        <v>7</v>
      </c>
      <c r="E43" s="1" t="s">
        <v>149</v>
      </c>
      <c r="F43" s="1" t="s">
        <v>149</v>
      </c>
      <c r="G43" s="1" t="str">
        <f t="shared" si="0"/>
        <v/>
      </c>
    </row>
    <row r="44" spans="1:7" x14ac:dyDescent="0.35">
      <c r="A44" s="18" t="s">
        <v>130</v>
      </c>
      <c r="B44" s="1" t="s">
        <v>128</v>
      </c>
      <c r="C44" s="2">
        <v>228</v>
      </c>
      <c r="D44" s="1">
        <v>1989</v>
      </c>
      <c r="E44" s="1" t="s">
        <v>131</v>
      </c>
      <c r="F44" s="1" t="s">
        <v>380</v>
      </c>
      <c r="G44" s="1" t="str">
        <f t="shared" si="0"/>
        <v>No</v>
      </c>
    </row>
    <row r="45" spans="1:7" x14ac:dyDescent="0.35">
      <c r="A45" s="18" t="s">
        <v>130</v>
      </c>
      <c r="B45" s="1" t="s">
        <v>148</v>
      </c>
      <c r="C45" s="2">
        <v>27213</v>
      </c>
      <c r="D45" s="1" t="s">
        <v>7</v>
      </c>
      <c r="E45" s="1" t="s">
        <v>153</v>
      </c>
      <c r="F45" s="1" t="s">
        <v>380</v>
      </c>
      <c r="G45" s="1" t="str">
        <f t="shared" si="0"/>
        <v>No</v>
      </c>
    </row>
    <row r="46" spans="1:7" x14ac:dyDescent="0.35">
      <c r="A46" s="1" t="s">
        <v>177</v>
      </c>
      <c r="B46" s="1" t="s">
        <v>148</v>
      </c>
      <c r="C46" s="2">
        <v>3663</v>
      </c>
      <c r="D46" s="1" t="s">
        <v>7</v>
      </c>
      <c r="E46" s="1" t="s">
        <v>153</v>
      </c>
      <c r="F46" s="1" t="s">
        <v>153</v>
      </c>
      <c r="G46" s="1" t="str">
        <f t="shared" si="0"/>
        <v/>
      </c>
    </row>
    <row r="47" spans="1:7" x14ac:dyDescent="0.35">
      <c r="A47" s="1" t="s">
        <v>178</v>
      </c>
      <c r="B47" s="1" t="s">
        <v>148</v>
      </c>
      <c r="C47" s="2">
        <v>95740</v>
      </c>
      <c r="D47" s="1" t="s">
        <v>7</v>
      </c>
      <c r="E47" s="1" t="s">
        <v>149</v>
      </c>
      <c r="F47" s="1" t="s">
        <v>149</v>
      </c>
      <c r="G47" s="1" t="str">
        <f t="shared" si="0"/>
        <v/>
      </c>
    </row>
    <row r="48" spans="1:7" x14ac:dyDescent="0.35">
      <c r="A48" s="1" t="s">
        <v>179</v>
      </c>
      <c r="B48" s="1" t="s">
        <v>148</v>
      </c>
      <c r="C48" s="2">
        <v>3439</v>
      </c>
      <c r="D48" s="1" t="s">
        <v>7</v>
      </c>
      <c r="E48" s="1" t="s">
        <v>149</v>
      </c>
      <c r="F48" s="1" t="s">
        <v>149</v>
      </c>
      <c r="G48" s="1" t="str">
        <f t="shared" si="0"/>
        <v/>
      </c>
    </row>
    <row r="49" spans="1:7" x14ac:dyDescent="0.35">
      <c r="A49" s="1" t="s">
        <v>20</v>
      </c>
      <c r="B49" s="1" t="s">
        <v>6</v>
      </c>
      <c r="C49" s="2">
        <v>59223</v>
      </c>
      <c r="D49" s="1">
        <v>1978</v>
      </c>
      <c r="E49" s="1" t="s">
        <v>7</v>
      </c>
      <c r="F49" s="1" t="s">
        <v>7</v>
      </c>
      <c r="G49" s="1" t="str">
        <f t="shared" si="0"/>
        <v/>
      </c>
    </row>
    <row r="50" spans="1:7" x14ac:dyDescent="0.35">
      <c r="A50" s="1" t="s">
        <v>180</v>
      </c>
      <c r="B50" s="1" t="s">
        <v>148</v>
      </c>
      <c r="C50" s="2">
        <v>2063</v>
      </c>
      <c r="D50" s="1" t="s">
        <v>7</v>
      </c>
      <c r="E50" s="1" t="s">
        <v>149</v>
      </c>
      <c r="F50" s="1" t="s">
        <v>149</v>
      </c>
      <c r="G50" s="1" t="str">
        <f t="shared" si="0"/>
        <v/>
      </c>
    </row>
    <row r="51" spans="1:7" x14ac:dyDescent="0.35">
      <c r="A51" s="1" t="s">
        <v>21</v>
      </c>
      <c r="B51" s="1" t="s">
        <v>6</v>
      </c>
      <c r="C51" s="2">
        <v>28077</v>
      </c>
      <c r="D51" s="1">
        <v>1993</v>
      </c>
      <c r="E51" s="1" t="s">
        <v>7</v>
      </c>
      <c r="F51" s="1" t="s">
        <v>7</v>
      </c>
      <c r="G51" s="1" t="str">
        <f t="shared" si="0"/>
        <v/>
      </c>
    </row>
    <row r="52" spans="1:7" x14ac:dyDescent="0.35">
      <c r="A52" s="1" t="s">
        <v>22</v>
      </c>
      <c r="B52" s="1" t="s">
        <v>6</v>
      </c>
      <c r="C52" s="2">
        <v>117822</v>
      </c>
      <c r="D52" s="1">
        <v>1974</v>
      </c>
      <c r="E52" s="1" t="s">
        <v>7</v>
      </c>
      <c r="F52" s="1" t="s">
        <v>7</v>
      </c>
      <c r="G52" s="1" t="str">
        <f t="shared" si="0"/>
        <v/>
      </c>
    </row>
    <row r="53" spans="1:7" x14ac:dyDescent="0.35">
      <c r="A53" s="1" t="s">
        <v>23</v>
      </c>
      <c r="B53" s="1" t="s">
        <v>6</v>
      </c>
      <c r="C53" s="2">
        <v>23615</v>
      </c>
      <c r="D53" s="1">
        <v>1978</v>
      </c>
      <c r="E53" s="1" t="s">
        <v>7</v>
      </c>
      <c r="F53" s="1" t="s">
        <v>7</v>
      </c>
      <c r="G53" s="1" t="str">
        <f t="shared" si="0"/>
        <v/>
      </c>
    </row>
    <row r="54" spans="1:7" x14ac:dyDescent="0.35">
      <c r="A54" s="1" t="s">
        <v>181</v>
      </c>
      <c r="B54" s="1" t="s">
        <v>148</v>
      </c>
      <c r="C54" s="2">
        <v>5232</v>
      </c>
      <c r="D54" s="1" t="s">
        <v>7</v>
      </c>
      <c r="E54" s="1" t="s">
        <v>149</v>
      </c>
      <c r="F54" s="1" t="s">
        <v>149</v>
      </c>
      <c r="G54" s="1" t="str">
        <f t="shared" si="0"/>
        <v/>
      </c>
    </row>
    <row r="55" spans="1:7" x14ac:dyDescent="0.35">
      <c r="A55" s="1" t="s">
        <v>182</v>
      </c>
      <c r="B55" s="1" t="s">
        <v>148</v>
      </c>
      <c r="C55" s="2">
        <v>11745</v>
      </c>
      <c r="D55" s="1" t="s">
        <v>7</v>
      </c>
      <c r="E55" s="1" t="s">
        <v>153</v>
      </c>
      <c r="F55" s="1" t="s">
        <v>153</v>
      </c>
      <c r="G55" s="1" t="str">
        <f t="shared" si="0"/>
        <v/>
      </c>
    </row>
    <row r="56" spans="1:7" x14ac:dyDescent="0.35">
      <c r="A56" s="1" t="s">
        <v>183</v>
      </c>
      <c r="B56" s="1" t="s">
        <v>148</v>
      </c>
      <c r="C56" s="2">
        <v>1090</v>
      </c>
      <c r="D56" s="1" t="s">
        <v>7</v>
      </c>
      <c r="E56" s="1" t="s">
        <v>153</v>
      </c>
      <c r="F56" s="1" t="s">
        <v>153</v>
      </c>
      <c r="G56" s="1" t="str">
        <f t="shared" si="0"/>
        <v/>
      </c>
    </row>
    <row r="57" spans="1:7" x14ac:dyDescent="0.35">
      <c r="A57" s="18" t="s">
        <v>132</v>
      </c>
      <c r="B57" s="1" t="s">
        <v>128</v>
      </c>
      <c r="C57" s="2">
        <v>150</v>
      </c>
      <c r="D57" s="1">
        <v>1996</v>
      </c>
      <c r="E57" s="1" t="s">
        <v>133</v>
      </c>
      <c r="F57" s="1" t="s">
        <v>381</v>
      </c>
      <c r="G57" s="1" t="str">
        <f t="shared" si="0"/>
        <v>No</v>
      </c>
    </row>
    <row r="58" spans="1:7" x14ac:dyDescent="0.35">
      <c r="A58" s="18" t="s">
        <v>132</v>
      </c>
      <c r="B58" s="1" t="s">
        <v>148</v>
      </c>
      <c r="C58" s="2">
        <v>13460</v>
      </c>
      <c r="D58" s="1" t="s">
        <v>7</v>
      </c>
      <c r="E58" s="1" t="s">
        <v>153</v>
      </c>
      <c r="F58" s="1" t="s">
        <v>381</v>
      </c>
      <c r="G58" s="1" t="str">
        <f t="shared" si="0"/>
        <v>No</v>
      </c>
    </row>
    <row r="59" spans="1:7" x14ac:dyDescent="0.35">
      <c r="A59" s="1" t="s">
        <v>184</v>
      </c>
      <c r="B59" s="1" t="s">
        <v>148</v>
      </c>
      <c r="C59" s="2">
        <v>6009</v>
      </c>
      <c r="D59" s="1" t="s">
        <v>7</v>
      </c>
      <c r="E59" s="1" t="s">
        <v>149</v>
      </c>
      <c r="F59" s="1" t="s">
        <v>149</v>
      </c>
      <c r="G59" s="1" t="str">
        <f t="shared" si="0"/>
        <v/>
      </c>
    </row>
    <row r="60" spans="1:7" x14ac:dyDescent="0.35">
      <c r="A60" s="1" t="s">
        <v>185</v>
      </c>
      <c r="B60" s="1" t="s">
        <v>148</v>
      </c>
      <c r="C60" s="2">
        <v>35239</v>
      </c>
      <c r="D60" s="1" t="s">
        <v>7</v>
      </c>
      <c r="E60" s="1" t="s">
        <v>149</v>
      </c>
      <c r="F60" s="1" t="s">
        <v>149</v>
      </c>
      <c r="G60" s="1" t="str">
        <f t="shared" si="0"/>
        <v/>
      </c>
    </row>
    <row r="61" spans="1:7" x14ac:dyDescent="0.35">
      <c r="A61" s="1" t="s">
        <v>24</v>
      </c>
      <c r="B61" s="1" t="s">
        <v>6</v>
      </c>
      <c r="C61" s="2">
        <v>39878</v>
      </c>
      <c r="D61" s="1">
        <v>1978</v>
      </c>
      <c r="E61" s="1" t="s">
        <v>7</v>
      </c>
      <c r="F61" s="1" t="s">
        <v>7</v>
      </c>
      <c r="G61" s="1" t="str">
        <f t="shared" si="0"/>
        <v/>
      </c>
    </row>
    <row r="62" spans="1:7" x14ac:dyDescent="0.35">
      <c r="A62" s="1" t="s">
        <v>186</v>
      </c>
      <c r="B62" s="1" t="s">
        <v>148</v>
      </c>
      <c r="C62" s="2">
        <v>3138</v>
      </c>
      <c r="D62" s="1" t="s">
        <v>7</v>
      </c>
      <c r="E62" s="1" t="s">
        <v>149</v>
      </c>
      <c r="F62" s="1" t="s">
        <v>149</v>
      </c>
      <c r="G62" s="1" t="str">
        <f t="shared" si="0"/>
        <v/>
      </c>
    </row>
    <row r="63" spans="1:7" x14ac:dyDescent="0.35">
      <c r="A63" s="1" t="s">
        <v>187</v>
      </c>
      <c r="B63" s="1" t="s">
        <v>148</v>
      </c>
      <c r="C63" s="2">
        <v>1525</v>
      </c>
      <c r="D63" s="1" t="s">
        <v>7</v>
      </c>
      <c r="E63" s="1" t="s">
        <v>149</v>
      </c>
      <c r="F63" s="1" t="s">
        <v>149</v>
      </c>
      <c r="G63" s="1" t="str">
        <f t="shared" si="0"/>
        <v/>
      </c>
    </row>
    <row r="64" spans="1:7" x14ac:dyDescent="0.35">
      <c r="A64" s="1" t="s">
        <v>188</v>
      </c>
      <c r="B64" s="1" t="s">
        <v>148</v>
      </c>
      <c r="C64" s="2">
        <v>1189</v>
      </c>
      <c r="D64" s="1" t="s">
        <v>7</v>
      </c>
      <c r="E64" s="1" t="s">
        <v>153</v>
      </c>
      <c r="F64" s="1" t="s">
        <v>153</v>
      </c>
      <c r="G64" s="1" t="str">
        <f t="shared" si="0"/>
        <v/>
      </c>
    </row>
    <row r="65" spans="1:7" x14ac:dyDescent="0.35">
      <c r="A65" s="1" t="s">
        <v>189</v>
      </c>
      <c r="B65" s="1" t="s">
        <v>148</v>
      </c>
      <c r="C65" s="2">
        <v>55186</v>
      </c>
      <c r="D65" s="1" t="s">
        <v>7</v>
      </c>
      <c r="E65" s="1" t="s">
        <v>149</v>
      </c>
      <c r="F65" s="1" t="s">
        <v>149</v>
      </c>
      <c r="G65" s="1" t="str">
        <f t="shared" si="0"/>
        <v/>
      </c>
    </row>
    <row r="66" spans="1:7" x14ac:dyDescent="0.35">
      <c r="A66" s="1" t="s">
        <v>190</v>
      </c>
      <c r="B66" s="1" t="s">
        <v>148</v>
      </c>
      <c r="C66" s="2">
        <v>1330</v>
      </c>
      <c r="D66" s="1" t="s">
        <v>7</v>
      </c>
      <c r="E66" s="1" t="s">
        <v>149</v>
      </c>
      <c r="F66" s="1" t="s">
        <v>149</v>
      </c>
      <c r="G66" s="1" t="str">
        <f t="shared" ref="G66:G129" si="1">IF(E66=F66,"","No")</f>
        <v/>
      </c>
    </row>
    <row r="67" spans="1:7" x14ac:dyDescent="0.35">
      <c r="A67" s="1" t="s">
        <v>191</v>
      </c>
      <c r="B67" s="1" t="s">
        <v>148</v>
      </c>
      <c r="C67" s="2">
        <v>1779</v>
      </c>
      <c r="D67" s="1" t="s">
        <v>7</v>
      </c>
      <c r="E67" s="1" t="s">
        <v>149</v>
      </c>
      <c r="F67" s="1" t="s">
        <v>149</v>
      </c>
      <c r="G67" s="1" t="str">
        <f t="shared" si="1"/>
        <v/>
      </c>
    </row>
    <row r="68" spans="1:7" x14ac:dyDescent="0.35">
      <c r="A68" s="1" t="s">
        <v>192</v>
      </c>
      <c r="B68" s="1" t="s">
        <v>148</v>
      </c>
      <c r="C68" s="2">
        <v>13940</v>
      </c>
      <c r="D68" s="1" t="s">
        <v>7</v>
      </c>
      <c r="E68" s="1" t="s">
        <v>149</v>
      </c>
      <c r="F68" s="1" t="s">
        <v>149</v>
      </c>
      <c r="G68" s="1" t="str">
        <f t="shared" si="1"/>
        <v/>
      </c>
    </row>
    <row r="69" spans="1:7" x14ac:dyDescent="0.35">
      <c r="A69" s="1" t="s">
        <v>25</v>
      </c>
      <c r="B69" s="1" t="s">
        <v>6</v>
      </c>
      <c r="C69" s="2">
        <v>8520</v>
      </c>
      <c r="D69" s="1">
        <v>1956</v>
      </c>
      <c r="E69" s="1" t="s">
        <v>7</v>
      </c>
      <c r="F69" s="1" t="s">
        <v>7</v>
      </c>
      <c r="G69" s="1" t="str">
        <f t="shared" si="1"/>
        <v/>
      </c>
    </row>
    <row r="70" spans="1:7" x14ac:dyDescent="0.35">
      <c r="A70" s="1" t="s">
        <v>193</v>
      </c>
      <c r="B70" s="1" t="s">
        <v>148</v>
      </c>
      <c r="C70" s="2">
        <v>1772</v>
      </c>
      <c r="D70" s="1" t="s">
        <v>7</v>
      </c>
      <c r="E70" s="1" t="s">
        <v>149</v>
      </c>
      <c r="F70" s="1" t="s">
        <v>149</v>
      </c>
      <c r="G70" s="1" t="str">
        <f t="shared" si="1"/>
        <v/>
      </c>
    </row>
    <row r="71" spans="1:7" x14ac:dyDescent="0.35">
      <c r="A71" s="1" t="s">
        <v>26</v>
      </c>
      <c r="B71" s="1" t="s">
        <v>6</v>
      </c>
      <c r="C71" s="2">
        <v>18950</v>
      </c>
      <c r="D71" s="1">
        <v>1970</v>
      </c>
      <c r="E71" s="1" t="s">
        <v>7</v>
      </c>
      <c r="F71" s="1" t="s">
        <v>7</v>
      </c>
      <c r="G71" s="1" t="str">
        <f t="shared" si="1"/>
        <v/>
      </c>
    </row>
    <row r="72" spans="1:7" x14ac:dyDescent="0.35">
      <c r="A72" s="1" t="s">
        <v>194</v>
      </c>
      <c r="B72" s="1" t="s">
        <v>148</v>
      </c>
      <c r="C72" s="2">
        <v>1854</v>
      </c>
      <c r="D72" s="1" t="s">
        <v>7</v>
      </c>
      <c r="E72" s="1" t="s">
        <v>153</v>
      </c>
      <c r="F72" s="1" t="s">
        <v>153</v>
      </c>
      <c r="G72" s="1" t="str">
        <f t="shared" si="1"/>
        <v/>
      </c>
    </row>
    <row r="73" spans="1:7" x14ac:dyDescent="0.35">
      <c r="A73" s="1" t="s">
        <v>195</v>
      </c>
      <c r="B73" s="1" t="s">
        <v>148</v>
      </c>
      <c r="C73" s="2">
        <v>1003</v>
      </c>
      <c r="D73" s="1" t="s">
        <v>7</v>
      </c>
      <c r="E73" s="1" t="s">
        <v>149</v>
      </c>
      <c r="F73" s="1" t="s">
        <v>149</v>
      </c>
      <c r="G73" s="1" t="str">
        <f t="shared" si="1"/>
        <v/>
      </c>
    </row>
    <row r="74" spans="1:7" x14ac:dyDescent="0.35">
      <c r="A74" s="1" t="s">
        <v>196</v>
      </c>
      <c r="B74" s="1" t="s">
        <v>148</v>
      </c>
      <c r="C74" s="2">
        <v>6573</v>
      </c>
      <c r="D74" s="1" t="s">
        <v>7</v>
      </c>
      <c r="E74" s="1" t="s">
        <v>149</v>
      </c>
      <c r="F74" s="1" t="s">
        <v>149</v>
      </c>
      <c r="G74" s="1" t="str">
        <f t="shared" si="1"/>
        <v/>
      </c>
    </row>
    <row r="75" spans="1:7" x14ac:dyDescent="0.35">
      <c r="A75" s="1" t="s">
        <v>27</v>
      </c>
      <c r="B75" s="1" t="s">
        <v>6</v>
      </c>
      <c r="C75" s="2">
        <v>27549</v>
      </c>
      <c r="D75" s="1">
        <v>1951</v>
      </c>
      <c r="E75" s="1" t="s">
        <v>7</v>
      </c>
      <c r="F75" s="1" t="s">
        <v>7</v>
      </c>
      <c r="G75" s="1" t="str">
        <f t="shared" si="1"/>
        <v/>
      </c>
    </row>
    <row r="76" spans="1:7" x14ac:dyDescent="0.35">
      <c r="A76" s="1" t="s">
        <v>28</v>
      </c>
      <c r="B76" s="1" t="s">
        <v>6</v>
      </c>
      <c r="C76" s="2">
        <v>34062</v>
      </c>
      <c r="D76" s="1">
        <v>2007</v>
      </c>
      <c r="E76" s="1" t="s">
        <v>7</v>
      </c>
      <c r="F76" s="1" t="s">
        <v>7</v>
      </c>
      <c r="G76" s="1" t="str">
        <f t="shared" si="1"/>
        <v/>
      </c>
    </row>
    <row r="77" spans="1:7" x14ac:dyDescent="0.35">
      <c r="A77" s="1" t="s">
        <v>29</v>
      </c>
      <c r="B77" s="1" t="s">
        <v>6</v>
      </c>
      <c r="C77" s="2">
        <v>25330</v>
      </c>
      <c r="D77" s="1">
        <v>1977</v>
      </c>
      <c r="E77" s="1" t="s">
        <v>7</v>
      </c>
      <c r="F77" s="1" t="s">
        <v>7</v>
      </c>
      <c r="G77" s="1" t="str">
        <f t="shared" si="1"/>
        <v/>
      </c>
    </row>
    <row r="78" spans="1:7" x14ac:dyDescent="0.35">
      <c r="A78" s="1" t="s">
        <v>197</v>
      </c>
      <c r="B78" s="1" t="s">
        <v>148</v>
      </c>
      <c r="C78" s="2">
        <v>5029</v>
      </c>
      <c r="D78" s="1" t="s">
        <v>7</v>
      </c>
      <c r="E78" s="1" t="s">
        <v>149</v>
      </c>
      <c r="F78" s="1" t="s">
        <v>149</v>
      </c>
      <c r="G78" s="1" t="str">
        <f t="shared" si="1"/>
        <v/>
      </c>
    </row>
    <row r="79" spans="1:7" x14ac:dyDescent="0.35">
      <c r="A79" s="1" t="s">
        <v>198</v>
      </c>
      <c r="B79" s="1" t="s">
        <v>148</v>
      </c>
      <c r="C79" s="2">
        <v>13927</v>
      </c>
      <c r="D79" s="1" t="s">
        <v>7</v>
      </c>
      <c r="E79" s="1" t="s">
        <v>149</v>
      </c>
      <c r="F79" s="1" t="s">
        <v>149</v>
      </c>
      <c r="G79" s="1" t="str">
        <f t="shared" si="1"/>
        <v/>
      </c>
    </row>
    <row r="80" spans="1:7" x14ac:dyDescent="0.35">
      <c r="A80" s="18" t="s">
        <v>199</v>
      </c>
      <c r="B80" s="1" t="s">
        <v>200</v>
      </c>
      <c r="C80" s="2">
        <v>7845</v>
      </c>
      <c r="D80" s="1" t="s">
        <v>7</v>
      </c>
      <c r="E80" s="1" t="s">
        <v>153</v>
      </c>
      <c r="F80" s="1" t="s">
        <v>382</v>
      </c>
      <c r="G80" s="1" t="str">
        <f t="shared" si="1"/>
        <v>No</v>
      </c>
    </row>
    <row r="81" spans="1:7" x14ac:dyDescent="0.35">
      <c r="A81" s="1" t="s">
        <v>201</v>
      </c>
      <c r="B81" s="1" t="s">
        <v>148</v>
      </c>
      <c r="C81" s="2">
        <v>8938</v>
      </c>
      <c r="D81" s="1" t="s">
        <v>7</v>
      </c>
      <c r="E81" s="1" t="s">
        <v>149</v>
      </c>
      <c r="F81" s="1" t="s">
        <v>149</v>
      </c>
      <c r="G81" s="1" t="str">
        <f t="shared" si="1"/>
        <v/>
      </c>
    </row>
    <row r="82" spans="1:7" x14ac:dyDescent="0.35">
      <c r="A82" s="1" t="s">
        <v>202</v>
      </c>
      <c r="B82" s="1" t="s">
        <v>148</v>
      </c>
      <c r="C82" s="2">
        <v>6079</v>
      </c>
      <c r="D82" s="1" t="s">
        <v>7</v>
      </c>
      <c r="E82" s="1" t="s">
        <v>149</v>
      </c>
      <c r="F82" s="1" t="s">
        <v>149</v>
      </c>
      <c r="G82" s="1" t="str">
        <f t="shared" si="1"/>
        <v/>
      </c>
    </row>
    <row r="83" spans="1:7" x14ac:dyDescent="0.35">
      <c r="A83" s="1" t="s">
        <v>30</v>
      </c>
      <c r="B83" s="1" t="s">
        <v>6</v>
      </c>
      <c r="C83" s="2">
        <v>31458</v>
      </c>
      <c r="D83" s="1">
        <v>1982</v>
      </c>
      <c r="E83" s="1" t="s">
        <v>7</v>
      </c>
      <c r="F83" s="1" t="s">
        <v>7</v>
      </c>
      <c r="G83" s="1" t="str">
        <f t="shared" si="1"/>
        <v/>
      </c>
    </row>
    <row r="84" spans="1:7" x14ac:dyDescent="0.35">
      <c r="A84" s="1" t="s">
        <v>203</v>
      </c>
      <c r="B84" s="1" t="s">
        <v>148</v>
      </c>
      <c r="C84" s="2">
        <v>11699</v>
      </c>
      <c r="D84" s="1" t="s">
        <v>7</v>
      </c>
      <c r="E84" s="1" t="s">
        <v>149</v>
      </c>
      <c r="F84" s="1" t="s">
        <v>149</v>
      </c>
      <c r="G84" s="1" t="str">
        <f t="shared" si="1"/>
        <v/>
      </c>
    </row>
    <row r="85" spans="1:7" x14ac:dyDescent="0.35">
      <c r="A85" s="1" t="s">
        <v>204</v>
      </c>
      <c r="B85" s="1" t="s">
        <v>148</v>
      </c>
      <c r="C85" s="2">
        <v>3374</v>
      </c>
      <c r="D85" s="1" t="s">
        <v>7</v>
      </c>
      <c r="E85" s="1" t="s">
        <v>149</v>
      </c>
      <c r="F85" s="1" t="s">
        <v>149</v>
      </c>
      <c r="G85" s="1" t="str">
        <f t="shared" si="1"/>
        <v/>
      </c>
    </row>
    <row r="86" spans="1:7" x14ac:dyDescent="0.35">
      <c r="A86" s="1" t="s">
        <v>31</v>
      </c>
      <c r="B86" s="1" t="s">
        <v>6</v>
      </c>
      <c r="C86" s="2">
        <v>15912</v>
      </c>
      <c r="D86" s="1">
        <v>1987</v>
      </c>
      <c r="E86" s="1" t="s">
        <v>7</v>
      </c>
      <c r="F86" s="1" t="s">
        <v>7</v>
      </c>
      <c r="G86" s="1" t="str">
        <f t="shared" si="1"/>
        <v/>
      </c>
    </row>
    <row r="87" spans="1:7" x14ac:dyDescent="0.35">
      <c r="A87" s="1" t="s">
        <v>205</v>
      </c>
      <c r="B87" s="1" t="s">
        <v>148</v>
      </c>
      <c r="C87" s="2">
        <v>14509</v>
      </c>
      <c r="D87" s="1" t="s">
        <v>7</v>
      </c>
      <c r="E87" s="1" t="s">
        <v>149</v>
      </c>
      <c r="F87" s="1" t="s">
        <v>149</v>
      </c>
      <c r="G87" s="1" t="str">
        <f t="shared" si="1"/>
        <v/>
      </c>
    </row>
    <row r="88" spans="1:7" x14ac:dyDescent="0.35">
      <c r="A88" s="1" t="s">
        <v>206</v>
      </c>
      <c r="B88" s="1" t="s">
        <v>148</v>
      </c>
      <c r="C88" s="2">
        <v>2157</v>
      </c>
      <c r="D88" s="1" t="s">
        <v>7</v>
      </c>
      <c r="E88" s="1" t="s">
        <v>149</v>
      </c>
      <c r="F88" s="1" t="s">
        <v>149</v>
      </c>
      <c r="G88" s="1" t="str">
        <f t="shared" si="1"/>
        <v/>
      </c>
    </row>
    <row r="89" spans="1:7" x14ac:dyDescent="0.35">
      <c r="A89" s="1" t="s">
        <v>207</v>
      </c>
      <c r="B89" s="1" t="s">
        <v>148</v>
      </c>
      <c r="C89" s="2">
        <v>16215</v>
      </c>
      <c r="D89" s="1" t="s">
        <v>7</v>
      </c>
      <c r="E89" s="1" t="s">
        <v>149</v>
      </c>
      <c r="F89" s="1" t="s">
        <v>149</v>
      </c>
      <c r="G89" s="1" t="str">
        <f t="shared" si="1"/>
        <v/>
      </c>
    </row>
    <row r="90" spans="1:7" x14ac:dyDescent="0.35">
      <c r="A90" s="1" t="s">
        <v>208</v>
      </c>
      <c r="B90" s="1" t="s">
        <v>148</v>
      </c>
      <c r="C90" s="2">
        <v>4896</v>
      </c>
      <c r="D90" s="1" t="s">
        <v>7</v>
      </c>
      <c r="E90" s="1" t="s">
        <v>149</v>
      </c>
      <c r="F90" s="1" t="s">
        <v>149</v>
      </c>
      <c r="G90" s="1" t="str">
        <f t="shared" si="1"/>
        <v/>
      </c>
    </row>
    <row r="91" spans="1:7" x14ac:dyDescent="0.35">
      <c r="A91" s="1" t="s">
        <v>209</v>
      </c>
      <c r="B91" s="1" t="s">
        <v>148</v>
      </c>
      <c r="C91" s="2">
        <v>15930</v>
      </c>
      <c r="D91" s="1" t="s">
        <v>7</v>
      </c>
      <c r="E91" s="1" t="s">
        <v>149</v>
      </c>
      <c r="F91" s="1" t="s">
        <v>149</v>
      </c>
      <c r="G91" s="1" t="str">
        <f t="shared" si="1"/>
        <v/>
      </c>
    </row>
    <row r="92" spans="1:7" x14ac:dyDescent="0.35">
      <c r="A92" s="1" t="s">
        <v>210</v>
      </c>
      <c r="B92" s="1" t="s">
        <v>148</v>
      </c>
      <c r="C92" s="2">
        <v>24860</v>
      </c>
      <c r="D92" s="1" t="s">
        <v>7</v>
      </c>
      <c r="E92" s="1" t="s">
        <v>149</v>
      </c>
      <c r="F92" s="1" t="s">
        <v>149</v>
      </c>
      <c r="G92" s="1" t="str">
        <f t="shared" si="1"/>
        <v/>
      </c>
    </row>
    <row r="93" spans="1:7" x14ac:dyDescent="0.35">
      <c r="A93" s="1" t="s">
        <v>371</v>
      </c>
      <c r="B93" s="1" t="s">
        <v>148</v>
      </c>
      <c r="C93" s="2">
        <v>4358</v>
      </c>
      <c r="D93" s="1" t="s">
        <v>7</v>
      </c>
      <c r="E93" s="1" t="s">
        <v>149</v>
      </c>
      <c r="F93" s="1" t="s">
        <v>149</v>
      </c>
      <c r="G93" s="1" t="str">
        <f t="shared" si="1"/>
        <v/>
      </c>
    </row>
    <row r="94" spans="1:7" x14ac:dyDescent="0.35">
      <c r="A94" s="1" t="s">
        <v>211</v>
      </c>
      <c r="B94" s="1" t="s">
        <v>148</v>
      </c>
      <c r="C94" s="2">
        <v>1473</v>
      </c>
      <c r="D94" s="1" t="s">
        <v>7</v>
      </c>
      <c r="E94" s="1" t="s">
        <v>149</v>
      </c>
      <c r="F94" s="1" t="s">
        <v>149</v>
      </c>
      <c r="G94" s="1" t="str">
        <f t="shared" si="1"/>
        <v/>
      </c>
    </row>
    <row r="95" spans="1:7" x14ac:dyDescent="0.35">
      <c r="A95" s="1" t="s">
        <v>212</v>
      </c>
      <c r="B95" s="1" t="s">
        <v>148</v>
      </c>
      <c r="C95" s="2">
        <v>1673</v>
      </c>
      <c r="D95" s="1" t="s">
        <v>7</v>
      </c>
      <c r="E95" s="1" t="s">
        <v>149</v>
      </c>
      <c r="F95" s="1" t="s">
        <v>149</v>
      </c>
      <c r="G95" s="1" t="str">
        <f t="shared" si="1"/>
        <v/>
      </c>
    </row>
    <row r="96" spans="1:7" x14ac:dyDescent="0.35">
      <c r="A96" s="1" t="s">
        <v>32</v>
      </c>
      <c r="B96" s="1" t="s">
        <v>6</v>
      </c>
      <c r="C96" s="2">
        <v>3771</v>
      </c>
      <c r="D96" s="1">
        <v>1970</v>
      </c>
      <c r="E96" s="1" t="s">
        <v>7</v>
      </c>
      <c r="F96" s="1" t="s">
        <v>7</v>
      </c>
      <c r="G96" s="1" t="str">
        <f t="shared" si="1"/>
        <v/>
      </c>
    </row>
    <row r="97" spans="1:7" x14ac:dyDescent="0.35">
      <c r="A97" s="1" t="s">
        <v>33</v>
      </c>
      <c r="B97" s="1" t="s">
        <v>6</v>
      </c>
      <c r="C97" s="2">
        <v>46275</v>
      </c>
      <c r="D97" s="1">
        <v>1978</v>
      </c>
      <c r="E97" s="1" t="s">
        <v>7</v>
      </c>
      <c r="F97" s="1" t="s">
        <v>7</v>
      </c>
      <c r="G97" s="1" t="str">
        <f t="shared" si="1"/>
        <v/>
      </c>
    </row>
    <row r="98" spans="1:7" x14ac:dyDescent="0.35">
      <c r="A98" s="1" t="s">
        <v>213</v>
      </c>
      <c r="B98" s="1" t="s">
        <v>148</v>
      </c>
      <c r="C98" s="2">
        <v>16072</v>
      </c>
      <c r="D98" s="1" t="s">
        <v>7</v>
      </c>
      <c r="E98" s="1" t="s">
        <v>149</v>
      </c>
      <c r="F98" s="1" t="s">
        <v>149</v>
      </c>
      <c r="G98" s="1" t="str">
        <f t="shared" si="1"/>
        <v/>
      </c>
    </row>
    <row r="99" spans="1:7" x14ac:dyDescent="0.35">
      <c r="A99" s="18" t="s">
        <v>34</v>
      </c>
      <c r="B99" s="1" t="s">
        <v>6</v>
      </c>
      <c r="C99" s="2">
        <v>89618</v>
      </c>
      <c r="D99" s="1">
        <v>1973</v>
      </c>
      <c r="E99" s="19" t="s">
        <v>370</v>
      </c>
      <c r="F99" s="1" t="s">
        <v>7</v>
      </c>
      <c r="G99" s="1" t="str">
        <f t="shared" si="1"/>
        <v>No</v>
      </c>
    </row>
    <row r="100" spans="1:7" x14ac:dyDescent="0.35">
      <c r="A100" s="1" t="s">
        <v>214</v>
      </c>
      <c r="B100" s="1" t="s">
        <v>148</v>
      </c>
      <c r="C100" s="2">
        <v>31104</v>
      </c>
      <c r="D100" s="1" t="s">
        <v>7</v>
      </c>
      <c r="E100" s="1" t="s">
        <v>149</v>
      </c>
      <c r="F100" s="1" t="s">
        <v>149</v>
      </c>
      <c r="G100" s="1" t="str">
        <f t="shared" si="1"/>
        <v/>
      </c>
    </row>
    <row r="101" spans="1:7" x14ac:dyDescent="0.35">
      <c r="A101" s="1" t="s">
        <v>35</v>
      </c>
      <c r="B101" s="1" t="s">
        <v>6</v>
      </c>
      <c r="C101" s="2">
        <v>40576</v>
      </c>
      <c r="D101" s="1">
        <v>1975</v>
      </c>
      <c r="E101" s="1" t="s">
        <v>7</v>
      </c>
      <c r="F101" s="1" t="s">
        <v>7</v>
      </c>
      <c r="G101" s="1" t="str">
        <f t="shared" si="1"/>
        <v/>
      </c>
    </row>
    <row r="102" spans="1:7" x14ac:dyDescent="0.35">
      <c r="A102" s="1" t="s">
        <v>215</v>
      </c>
      <c r="B102" s="1" t="s">
        <v>148</v>
      </c>
      <c r="C102" s="1">
        <v>742</v>
      </c>
      <c r="D102" s="1" t="s">
        <v>7</v>
      </c>
      <c r="E102" s="1" t="s">
        <v>153</v>
      </c>
      <c r="F102" s="1" t="s">
        <v>153</v>
      </c>
      <c r="G102" s="1" t="str">
        <f t="shared" si="1"/>
        <v/>
      </c>
    </row>
    <row r="103" spans="1:7" x14ac:dyDescent="0.35">
      <c r="A103" s="1" t="s">
        <v>216</v>
      </c>
      <c r="B103" s="1" t="s">
        <v>148</v>
      </c>
      <c r="C103" s="2">
        <v>17917</v>
      </c>
      <c r="D103" s="1" t="s">
        <v>7</v>
      </c>
      <c r="E103" s="1" t="s">
        <v>149</v>
      </c>
      <c r="F103" s="1" t="s">
        <v>149</v>
      </c>
      <c r="G103" s="1" t="str">
        <f t="shared" si="1"/>
        <v/>
      </c>
    </row>
    <row r="104" spans="1:7" x14ac:dyDescent="0.35">
      <c r="A104" s="1" t="s">
        <v>36</v>
      </c>
      <c r="B104" s="1" t="s">
        <v>6</v>
      </c>
      <c r="C104" s="2">
        <v>72846</v>
      </c>
      <c r="D104" s="1">
        <v>1970</v>
      </c>
      <c r="E104" s="1" t="s">
        <v>7</v>
      </c>
      <c r="F104" s="1" t="s">
        <v>7</v>
      </c>
      <c r="G104" s="1" t="str">
        <f t="shared" si="1"/>
        <v/>
      </c>
    </row>
    <row r="105" spans="1:7" x14ac:dyDescent="0.35">
      <c r="A105" s="1" t="s">
        <v>37</v>
      </c>
      <c r="B105" s="1" t="s">
        <v>6</v>
      </c>
      <c r="C105" s="2">
        <v>33644</v>
      </c>
      <c r="D105" s="1">
        <v>1970</v>
      </c>
      <c r="E105" s="1" t="s">
        <v>7</v>
      </c>
      <c r="F105" s="1" t="s">
        <v>7</v>
      </c>
      <c r="G105" s="1" t="str">
        <f t="shared" si="1"/>
        <v/>
      </c>
    </row>
    <row r="106" spans="1:7" x14ac:dyDescent="0.35">
      <c r="A106" s="1" t="s">
        <v>38</v>
      </c>
      <c r="B106" s="1" t="s">
        <v>6</v>
      </c>
      <c r="C106" s="2">
        <v>9364</v>
      </c>
      <c r="D106" s="1" t="s">
        <v>39</v>
      </c>
      <c r="E106" s="1" t="s">
        <v>7</v>
      </c>
      <c r="F106" s="1" t="s">
        <v>7</v>
      </c>
      <c r="G106" s="1" t="str">
        <f t="shared" si="1"/>
        <v/>
      </c>
    </row>
    <row r="107" spans="1:7" x14ac:dyDescent="0.35">
      <c r="A107" s="1" t="s">
        <v>40</v>
      </c>
      <c r="B107" s="1" t="s">
        <v>6</v>
      </c>
      <c r="C107" s="2">
        <v>20605</v>
      </c>
      <c r="D107" s="1">
        <v>1987</v>
      </c>
      <c r="E107" s="1" t="s">
        <v>7</v>
      </c>
      <c r="F107" s="1" t="s">
        <v>7</v>
      </c>
      <c r="G107" s="1" t="str">
        <f t="shared" si="1"/>
        <v/>
      </c>
    </row>
    <row r="108" spans="1:7" x14ac:dyDescent="0.35">
      <c r="A108" s="1" t="s">
        <v>217</v>
      </c>
      <c r="B108" s="1" t="s">
        <v>148</v>
      </c>
      <c r="C108" s="2">
        <v>8733</v>
      </c>
      <c r="D108" s="1" t="s">
        <v>7</v>
      </c>
      <c r="E108" s="1" t="s">
        <v>149</v>
      </c>
      <c r="F108" s="1" t="s">
        <v>149</v>
      </c>
      <c r="G108" s="1" t="str">
        <f t="shared" si="1"/>
        <v/>
      </c>
    </row>
    <row r="109" spans="1:7" x14ac:dyDescent="0.35">
      <c r="A109" s="1" t="s">
        <v>218</v>
      </c>
      <c r="B109" s="1" t="s">
        <v>148</v>
      </c>
      <c r="C109" s="2">
        <v>1732</v>
      </c>
      <c r="D109" s="1" t="s">
        <v>7</v>
      </c>
      <c r="E109" s="1" t="s">
        <v>149</v>
      </c>
      <c r="F109" s="1" t="s">
        <v>149</v>
      </c>
      <c r="G109" s="1" t="str">
        <f t="shared" si="1"/>
        <v/>
      </c>
    </row>
    <row r="110" spans="1:7" x14ac:dyDescent="0.35">
      <c r="A110" s="1" t="s">
        <v>41</v>
      </c>
      <c r="B110" s="1" t="s">
        <v>6</v>
      </c>
      <c r="C110" s="2">
        <v>30291</v>
      </c>
      <c r="D110" s="1">
        <v>1981</v>
      </c>
      <c r="E110" s="1" t="s">
        <v>7</v>
      </c>
      <c r="F110" s="1" t="s">
        <v>7</v>
      </c>
      <c r="G110" s="1" t="str">
        <f t="shared" si="1"/>
        <v/>
      </c>
    </row>
    <row r="111" spans="1:7" x14ac:dyDescent="0.35">
      <c r="A111" s="1" t="s">
        <v>219</v>
      </c>
      <c r="B111" s="1" t="s">
        <v>148</v>
      </c>
      <c r="C111" s="1">
        <v>880</v>
      </c>
      <c r="D111" s="1" t="s">
        <v>7</v>
      </c>
      <c r="E111" s="1" t="s">
        <v>153</v>
      </c>
      <c r="F111" s="1" t="s">
        <v>153</v>
      </c>
      <c r="G111" s="1" t="str">
        <f t="shared" si="1"/>
        <v/>
      </c>
    </row>
    <row r="112" spans="1:7" x14ac:dyDescent="0.35">
      <c r="A112" s="1" t="s">
        <v>220</v>
      </c>
      <c r="B112" s="1" t="s">
        <v>148</v>
      </c>
      <c r="C112" s="1">
        <v>37</v>
      </c>
      <c r="D112" s="1" t="s">
        <v>7</v>
      </c>
      <c r="E112" s="1" t="s">
        <v>153</v>
      </c>
      <c r="F112" s="1" t="s">
        <v>153</v>
      </c>
      <c r="G112" s="1" t="str">
        <f t="shared" si="1"/>
        <v/>
      </c>
    </row>
    <row r="113" spans="1:7" x14ac:dyDescent="0.35">
      <c r="A113" s="1" t="s">
        <v>222</v>
      </c>
      <c r="B113" s="1" t="s">
        <v>148</v>
      </c>
      <c r="C113" s="2">
        <v>19031</v>
      </c>
      <c r="D113" s="1" t="s">
        <v>7</v>
      </c>
      <c r="E113" s="1" t="s">
        <v>149</v>
      </c>
      <c r="F113" s="1" t="s">
        <v>149</v>
      </c>
      <c r="G113" s="1" t="str">
        <f t="shared" si="1"/>
        <v/>
      </c>
    </row>
    <row r="114" spans="1:7" x14ac:dyDescent="0.35">
      <c r="A114" s="1" t="s">
        <v>221</v>
      </c>
      <c r="B114" s="1" t="s">
        <v>148</v>
      </c>
      <c r="C114" s="2">
        <v>6310</v>
      </c>
      <c r="D114" s="1" t="s">
        <v>7</v>
      </c>
      <c r="E114" s="1" t="s">
        <v>149</v>
      </c>
      <c r="F114" s="1" t="s">
        <v>149</v>
      </c>
      <c r="G114" s="1" t="str">
        <f t="shared" si="1"/>
        <v/>
      </c>
    </row>
    <row r="115" spans="1:7" x14ac:dyDescent="0.35">
      <c r="A115" s="1" t="s">
        <v>223</v>
      </c>
      <c r="B115" s="1" t="s">
        <v>148</v>
      </c>
      <c r="C115" s="2">
        <v>1703</v>
      </c>
      <c r="D115" s="1" t="s">
        <v>7</v>
      </c>
      <c r="E115" s="1" t="s">
        <v>149</v>
      </c>
      <c r="F115" s="1" t="s">
        <v>149</v>
      </c>
      <c r="G115" s="1" t="str">
        <f t="shared" si="1"/>
        <v/>
      </c>
    </row>
    <row r="116" spans="1:7" x14ac:dyDescent="0.35">
      <c r="A116" s="1" t="s">
        <v>224</v>
      </c>
      <c r="B116" s="1" t="s">
        <v>148</v>
      </c>
      <c r="C116" s="2">
        <v>6930</v>
      </c>
      <c r="D116" s="1" t="s">
        <v>7</v>
      </c>
      <c r="E116" s="1" t="s">
        <v>149</v>
      </c>
      <c r="F116" s="1" t="s">
        <v>149</v>
      </c>
      <c r="G116" s="1" t="str">
        <f t="shared" si="1"/>
        <v/>
      </c>
    </row>
    <row r="117" spans="1:7" x14ac:dyDescent="0.35">
      <c r="A117" s="1" t="s">
        <v>225</v>
      </c>
      <c r="B117" s="1" t="s">
        <v>148</v>
      </c>
      <c r="C117" s="2">
        <v>17353</v>
      </c>
      <c r="D117" s="1" t="s">
        <v>7</v>
      </c>
      <c r="E117" s="1" t="s">
        <v>149</v>
      </c>
      <c r="F117" s="1" t="s">
        <v>149</v>
      </c>
      <c r="G117" s="1" t="str">
        <f t="shared" si="1"/>
        <v/>
      </c>
    </row>
    <row r="118" spans="1:7" x14ac:dyDescent="0.35">
      <c r="A118" s="1" t="s">
        <v>226</v>
      </c>
      <c r="B118" s="1" t="s">
        <v>148</v>
      </c>
      <c r="C118" s="2">
        <v>11322</v>
      </c>
      <c r="D118" s="1" t="s">
        <v>7</v>
      </c>
      <c r="E118" s="1" t="s">
        <v>149</v>
      </c>
      <c r="F118" s="1" t="s">
        <v>149</v>
      </c>
      <c r="G118" s="1" t="str">
        <f t="shared" si="1"/>
        <v/>
      </c>
    </row>
    <row r="119" spans="1:7" x14ac:dyDescent="0.35">
      <c r="A119" s="1" t="s">
        <v>42</v>
      </c>
      <c r="B119" s="1" t="s">
        <v>6</v>
      </c>
      <c r="C119" s="2">
        <v>6815</v>
      </c>
      <c r="D119" s="1">
        <v>1995</v>
      </c>
      <c r="E119" s="1" t="s">
        <v>7</v>
      </c>
      <c r="F119" s="1" t="s">
        <v>7</v>
      </c>
      <c r="G119" s="1" t="str">
        <f t="shared" si="1"/>
        <v/>
      </c>
    </row>
    <row r="120" spans="1:7" x14ac:dyDescent="0.35">
      <c r="A120" s="1" t="s">
        <v>227</v>
      </c>
      <c r="B120" s="1" t="s">
        <v>148</v>
      </c>
      <c r="C120" s="2">
        <v>5328</v>
      </c>
      <c r="D120" s="1" t="s">
        <v>7</v>
      </c>
      <c r="E120" s="1" t="s">
        <v>149</v>
      </c>
      <c r="F120" s="1" t="s">
        <v>149</v>
      </c>
      <c r="G120" s="1" t="str">
        <f t="shared" si="1"/>
        <v/>
      </c>
    </row>
    <row r="121" spans="1:7" x14ac:dyDescent="0.35">
      <c r="A121" s="1" t="s">
        <v>228</v>
      </c>
      <c r="B121" s="1" t="s">
        <v>148</v>
      </c>
      <c r="C121" s="2">
        <v>7830</v>
      </c>
      <c r="D121" s="1" t="s">
        <v>7</v>
      </c>
      <c r="E121" s="1" t="s">
        <v>149</v>
      </c>
      <c r="F121" s="1" t="s">
        <v>149</v>
      </c>
      <c r="G121" s="1" t="str">
        <f t="shared" si="1"/>
        <v/>
      </c>
    </row>
    <row r="122" spans="1:7" x14ac:dyDescent="0.35">
      <c r="A122" s="1" t="s">
        <v>43</v>
      </c>
      <c r="B122" s="1" t="s">
        <v>6</v>
      </c>
      <c r="C122" s="2">
        <v>8048</v>
      </c>
      <c r="D122" s="1">
        <v>1956</v>
      </c>
      <c r="E122" s="1" t="s">
        <v>7</v>
      </c>
      <c r="F122" s="1" t="s">
        <v>7</v>
      </c>
      <c r="G122" s="1" t="str">
        <f t="shared" si="1"/>
        <v/>
      </c>
    </row>
    <row r="123" spans="1:7" x14ac:dyDescent="0.35">
      <c r="A123" s="1" t="s">
        <v>229</v>
      </c>
      <c r="B123" s="1" t="s">
        <v>148</v>
      </c>
      <c r="C123" s="2">
        <v>5174</v>
      </c>
      <c r="D123" s="1" t="s">
        <v>7</v>
      </c>
      <c r="E123" s="1" t="s">
        <v>153</v>
      </c>
      <c r="F123" s="1" t="s">
        <v>153</v>
      </c>
      <c r="G123" s="1" t="str">
        <f t="shared" si="1"/>
        <v/>
      </c>
    </row>
    <row r="124" spans="1:7" x14ac:dyDescent="0.35">
      <c r="A124" s="1" t="s">
        <v>230</v>
      </c>
      <c r="B124" s="1" t="s">
        <v>148</v>
      </c>
      <c r="C124" s="1">
        <v>657</v>
      </c>
      <c r="D124" s="1" t="s">
        <v>7</v>
      </c>
      <c r="E124" s="1" t="s">
        <v>153</v>
      </c>
      <c r="F124" s="1" t="s">
        <v>153</v>
      </c>
      <c r="G124" s="1" t="str">
        <f t="shared" si="1"/>
        <v/>
      </c>
    </row>
    <row r="125" spans="1:7" x14ac:dyDescent="0.35">
      <c r="A125" s="1" t="s">
        <v>231</v>
      </c>
      <c r="B125" s="1" t="s">
        <v>148</v>
      </c>
      <c r="C125" s="2">
        <v>14526</v>
      </c>
      <c r="D125" s="1" t="s">
        <v>7</v>
      </c>
      <c r="E125" s="1" t="s">
        <v>149</v>
      </c>
      <c r="F125" s="1" t="s">
        <v>149</v>
      </c>
      <c r="G125" s="1" t="str">
        <f t="shared" si="1"/>
        <v/>
      </c>
    </row>
    <row r="126" spans="1:7" x14ac:dyDescent="0.35">
      <c r="A126" s="1" t="s">
        <v>232</v>
      </c>
      <c r="B126" s="1" t="s">
        <v>148</v>
      </c>
      <c r="C126" s="2">
        <v>10874</v>
      </c>
      <c r="D126" s="1" t="s">
        <v>7</v>
      </c>
      <c r="E126" s="1" t="s">
        <v>149</v>
      </c>
      <c r="F126" s="1" t="s">
        <v>149</v>
      </c>
      <c r="G126" s="1" t="str">
        <f t="shared" si="1"/>
        <v/>
      </c>
    </row>
    <row r="127" spans="1:7" x14ac:dyDescent="0.35">
      <c r="A127" s="18" t="s">
        <v>134</v>
      </c>
      <c r="B127" s="1" t="s">
        <v>128</v>
      </c>
      <c r="C127" s="2">
        <v>210</v>
      </c>
      <c r="E127" s="1" t="s">
        <v>135</v>
      </c>
      <c r="F127" s="1" t="s">
        <v>383</v>
      </c>
      <c r="G127" s="1" t="str">
        <f t="shared" si="1"/>
        <v>No</v>
      </c>
    </row>
    <row r="128" spans="1:7" x14ac:dyDescent="0.35">
      <c r="A128" s="18" t="s">
        <v>134</v>
      </c>
      <c r="B128" s="1" t="s">
        <v>148</v>
      </c>
      <c r="C128" s="2">
        <v>2829</v>
      </c>
      <c r="D128" s="1" t="s">
        <v>7</v>
      </c>
      <c r="E128" s="1" t="s">
        <v>153</v>
      </c>
      <c r="F128" s="1" t="s">
        <v>383</v>
      </c>
      <c r="G128" s="1" t="str">
        <f t="shared" si="1"/>
        <v>No</v>
      </c>
    </row>
    <row r="129" spans="1:7" x14ac:dyDescent="0.35">
      <c r="A129" s="1" t="s">
        <v>233</v>
      </c>
      <c r="B129" s="1" t="s">
        <v>148</v>
      </c>
      <c r="C129" s="2">
        <v>6592</v>
      </c>
      <c r="D129" s="1" t="s">
        <v>7</v>
      </c>
      <c r="E129" s="1" t="s">
        <v>149</v>
      </c>
      <c r="F129" s="1" t="s">
        <v>149</v>
      </c>
      <c r="G129" s="1" t="str">
        <f t="shared" si="1"/>
        <v/>
      </c>
    </row>
    <row r="130" spans="1:7" x14ac:dyDescent="0.35">
      <c r="A130" s="1" t="s">
        <v>234</v>
      </c>
      <c r="B130" s="1" t="s">
        <v>148</v>
      </c>
      <c r="C130" s="2">
        <v>12168</v>
      </c>
      <c r="D130" s="1" t="s">
        <v>7</v>
      </c>
      <c r="E130" s="1" t="s">
        <v>149</v>
      </c>
      <c r="F130" s="1" t="s">
        <v>149</v>
      </c>
      <c r="G130" s="1" t="str">
        <f t="shared" ref="G130:G193" si="2">IF(E130=F130,"","No")</f>
        <v/>
      </c>
    </row>
    <row r="131" spans="1:7" x14ac:dyDescent="0.35">
      <c r="A131" s="1" t="s">
        <v>235</v>
      </c>
      <c r="B131" s="1" t="s">
        <v>148</v>
      </c>
      <c r="C131" s="2">
        <v>3271</v>
      </c>
      <c r="D131" s="1" t="s">
        <v>7</v>
      </c>
      <c r="E131" s="1" t="s">
        <v>149</v>
      </c>
      <c r="F131" s="1" t="s">
        <v>149</v>
      </c>
      <c r="G131" s="1" t="str">
        <f t="shared" si="2"/>
        <v/>
      </c>
    </row>
    <row r="132" spans="1:7" x14ac:dyDescent="0.35">
      <c r="A132" s="1" t="s">
        <v>44</v>
      </c>
      <c r="B132" s="1" t="s">
        <v>6</v>
      </c>
      <c r="C132" s="2">
        <v>63783</v>
      </c>
      <c r="D132" s="1">
        <v>1971</v>
      </c>
      <c r="E132" s="1" t="s">
        <v>7</v>
      </c>
      <c r="F132" s="1" t="s">
        <v>7</v>
      </c>
      <c r="G132" s="1" t="str">
        <f t="shared" si="2"/>
        <v/>
      </c>
    </row>
    <row r="133" spans="1:7" x14ac:dyDescent="0.35">
      <c r="A133" s="1" t="s">
        <v>236</v>
      </c>
      <c r="B133" s="1" t="s">
        <v>148</v>
      </c>
      <c r="C133" s="1">
        <v>421</v>
      </c>
      <c r="D133" s="1" t="s">
        <v>7</v>
      </c>
      <c r="E133" s="1" t="s">
        <v>153</v>
      </c>
      <c r="F133" s="1" t="s">
        <v>153</v>
      </c>
      <c r="G133" s="1" t="str">
        <f t="shared" si="2"/>
        <v/>
      </c>
    </row>
    <row r="134" spans="1:7" x14ac:dyDescent="0.35">
      <c r="A134" s="1" t="s">
        <v>237</v>
      </c>
      <c r="B134" s="1" t="s">
        <v>148</v>
      </c>
      <c r="C134" s="1">
        <v>671</v>
      </c>
      <c r="D134" s="1" t="s">
        <v>7</v>
      </c>
      <c r="E134" s="1" t="s">
        <v>153</v>
      </c>
      <c r="F134" s="1" t="s">
        <v>153</v>
      </c>
      <c r="G134" s="1" t="str">
        <f t="shared" si="2"/>
        <v/>
      </c>
    </row>
    <row r="135" spans="1:7" x14ac:dyDescent="0.35">
      <c r="A135" s="1" t="s">
        <v>45</v>
      </c>
      <c r="B135" s="1" t="s">
        <v>6</v>
      </c>
      <c r="C135" s="2">
        <v>23983</v>
      </c>
      <c r="D135" s="1">
        <v>1953</v>
      </c>
      <c r="E135" s="1" t="s">
        <v>7</v>
      </c>
      <c r="F135" s="1" t="s">
        <v>7</v>
      </c>
      <c r="G135" s="1" t="str">
        <f t="shared" si="2"/>
        <v/>
      </c>
    </row>
    <row r="136" spans="1:7" x14ac:dyDescent="0.35">
      <c r="A136" s="1" t="s">
        <v>238</v>
      </c>
      <c r="B136" s="1" t="s">
        <v>148</v>
      </c>
      <c r="C136" s="2">
        <v>1721</v>
      </c>
      <c r="D136" s="1" t="s">
        <v>7</v>
      </c>
      <c r="E136" s="1" t="s">
        <v>149</v>
      </c>
      <c r="F136" s="1" t="s">
        <v>149</v>
      </c>
      <c r="G136" s="1" t="str">
        <f t="shared" si="2"/>
        <v/>
      </c>
    </row>
    <row r="137" spans="1:7" x14ac:dyDescent="0.35">
      <c r="A137" s="1" t="s">
        <v>239</v>
      </c>
      <c r="B137" s="1" t="s">
        <v>148</v>
      </c>
      <c r="C137" s="2">
        <v>11051</v>
      </c>
      <c r="D137" s="1" t="s">
        <v>7</v>
      </c>
      <c r="E137" s="1" t="s">
        <v>149</v>
      </c>
      <c r="F137" s="1" t="s">
        <v>149</v>
      </c>
      <c r="G137" s="1" t="str">
        <f t="shared" si="2"/>
        <v/>
      </c>
    </row>
    <row r="138" spans="1:7" x14ac:dyDescent="0.35">
      <c r="A138" s="1" t="s">
        <v>46</v>
      </c>
      <c r="B138" s="1" t="s">
        <v>6</v>
      </c>
      <c r="C138" s="2">
        <v>19128</v>
      </c>
      <c r="D138" s="1">
        <v>1995</v>
      </c>
      <c r="E138" s="1" t="s">
        <v>7</v>
      </c>
      <c r="F138" s="1" t="s">
        <v>7</v>
      </c>
      <c r="G138" s="1" t="str">
        <f t="shared" si="2"/>
        <v/>
      </c>
    </row>
    <row r="139" spans="1:7" x14ac:dyDescent="0.35">
      <c r="A139" s="1" t="s">
        <v>240</v>
      </c>
      <c r="B139" s="1" t="s">
        <v>148</v>
      </c>
      <c r="C139" s="2">
        <v>2492</v>
      </c>
      <c r="D139" s="1" t="s">
        <v>7</v>
      </c>
      <c r="E139" s="1" t="s">
        <v>153</v>
      </c>
      <c r="F139" s="1" t="s">
        <v>153</v>
      </c>
      <c r="G139" s="1" t="str">
        <f t="shared" si="2"/>
        <v/>
      </c>
    </row>
    <row r="140" spans="1:7" x14ac:dyDescent="0.35">
      <c r="A140" s="1" t="s">
        <v>47</v>
      </c>
      <c r="B140" s="1" t="s">
        <v>6</v>
      </c>
      <c r="C140" s="2">
        <v>14792</v>
      </c>
      <c r="D140" s="1">
        <v>1970</v>
      </c>
      <c r="E140" s="1" t="s">
        <v>7</v>
      </c>
      <c r="F140" s="1" t="s">
        <v>7</v>
      </c>
      <c r="G140" s="1" t="str">
        <f t="shared" si="2"/>
        <v/>
      </c>
    </row>
    <row r="141" spans="1:7" x14ac:dyDescent="0.35">
      <c r="A141" s="1" t="s">
        <v>48</v>
      </c>
      <c r="B141" s="1" t="s">
        <v>6</v>
      </c>
      <c r="C141" s="2">
        <v>40161</v>
      </c>
      <c r="D141" s="1">
        <v>1970</v>
      </c>
      <c r="E141" s="1" t="s">
        <v>7</v>
      </c>
      <c r="F141" s="1" t="s">
        <v>7</v>
      </c>
      <c r="G141" s="1" t="str">
        <f t="shared" si="2"/>
        <v/>
      </c>
    </row>
    <row r="142" spans="1:7" x14ac:dyDescent="0.35">
      <c r="A142" s="1" t="s">
        <v>241</v>
      </c>
      <c r="B142" s="1" t="s">
        <v>148</v>
      </c>
      <c r="C142" s="2">
        <v>5956</v>
      </c>
      <c r="D142" s="1" t="s">
        <v>7</v>
      </c>
      <c r="E142" s="1" t="s">
        <v>153</v>
      </c>
      <c r="F142" s="1" t="s">
        <v>153</v>
      </c>
      <c r="G142" s="1" t="str">
        <f t="shared" si="2"/>
        <v/>
      </c>
    </row>
    <row r="143" spans="1:7" x14ac:dyDescent="0.35">
      <c r="A143" s="1" t="s">
        <v>242</v>
      </c>
      <c r="B143" s="1" t="s">
        <v>148</v>
      </c>
      <c r="C143" s="2">
        <v>18030</v>
      </c>
      <c r="D143" s="1" t="s">
        <v>7</v>
      </c>
      <c r="E143" s="1" t="s">
        <v>149</v>
      </c>
      <c r="F143" s="1" t="s">
        <v>149</v>
      </c>
      <c r="G143" s="1" t="str">
        <f t="shared" si="2"/>
        <v/>
      </c>
    </row>
    <row r="144" spans="1:7" x14ac:dyDescent="0.35">
      <c r="A144" s="1" t="s">
        <v>243</v>
      </c>
      <c r="B144" s="1" t="s">
        <v>148</v>
      </c>
      <c r="C144" s="2">
        <v>4758</v>
      </c>
      <c r="D144" s="1" t="s">
        <v>7</v>
      </c>
      <c r="E144" s="1" t="s">
        <v>153</v>
      </c>
      <c r="F144" s="1" t="s">
        <v>153</v>
      </c>
      <c r="G144" s="1" t="str">
        <f t="shared" si="2"/>
        <v/>
      </c>
    </row>
    <row r="145" spans="1:7" x14ac:dyDescent="0.35">
      <c r="A145" s="1" t="s">
        <v>49</v>
      </c>
      <c r="B145" s="1" t="s">
        <v>6</v>
      </c>
      <c r="C145" s="2">
        <v>19863</v>
      </c>
      <c r="D145" s="1">
        <v>1985</v>
      </c>
      <c r="E145" s="1" t="s">
        <v>7</v>
      </c>
      <c r="F145" s="1" t="s">
        <v>7</v>
      </c>
      <c r="G145" s="1" t="str">
        <f t="shared" si="2"/>
        <v/>
      </c>
    </row>
    <row r="146" spans="1:7" x14ac:dyDescent="0.35">
      <c r="A146" s="1" t="s">
        <v>50</v>
      </c>
      <c r="B146" s="1" t="s">
        <v>6</v>
      </c>
      <c r="C146" s="2">
        <v>10478</v>
      </c>
      <c r="D146" s="1">
        <v>1953</v>
      </c>
      <c r="E146" s="1" t="s">
        <v>7</v>
      </c>
      <c r="F146" s="1" t="s">
        <v>7</v>
      </c>
      <c r="G146" s="1" t="str">
        <f t="shared" si="2"/>
        <v/>
      </c>
    </row>
    <row r="147" spans="1:7" x14ac:dyDescent="0.35">
      <c r="A147" s="1" t="s">
        <v>244</v>
      </c>
      <c r="B147" s="1" t="s">
        <v>148</v>
      </c>
      <c r="C147" s="2">
        <v>2170</v>
      </c>
      <c r="D147" s="1" t="s">
        <v>7</v>
      </c>
      <c r="E147" s="1" t="s">
        <v>149</v>
      </c>
      <c r="F147" s="1" t="s">
        <v>149</v>
      </c>
      <c r="G147" s="1" t="str">
        <f t="shared" si="2"/>
        <v/>
      </c>
    </row>
    <row r="148" spans="1:7" x14ac:dyDescent="0.35">
      <c r="A148" s="1" t="s">
        <v>51</v>
      </c>
      <c r="B148" s="1" t="s">
        <v>6</v>
      </c>
      <c r="C148" s="2">
        <v>14022</v>
      </c>
      <c r="D148" s="1">
        <v>1971</v>
      </c>
      <c r="E148" s="1" t="s">
        <v>7</v>
      </c>
      <c r="F148" s="1" t="s">
        <v>7</v>
      </c>
      <c r="G148" s="1" t="str">
        <f t="shared" si="2"/>
        <v/>
      </c>
    </row>
    <row r="149" spans="1:7" x14ac:dyDescent="0.35">
      <c r="A149" s="1" t="s">
        <v>245</v>
      </c>
      <c r="B149" s="1" t="s">
        <v>148</v>
      </c>
      <c r="C149" s="2">
        <v>13746</v>
      </c>
      <c r="D149" s="1" t="s">
        <v>7</v>
      </c>
      <c r="E149" s="1" t="s">
        <v>149</v>
      </c>
      <c r="F149" s="1" t="s">
        <v>149</v>
      </c>
      <c r="G149" s="1" t="str">
        <f t="shared" si="2"/>
        <v/>
      </c>
    </row>
    <row r="150" spans="1:7" x14ac:dyDescent="0.35">
      <c r="A150" s="1" t="s">
        <v>246</v>
      </c>
      <c r="B150" s="1" t="s">
        <v>148</v>
      </c>
      <c r="C150" s="2">
        <v>11489</v>
      </c>
      <c r="D150" s="1" t="s">
        <v>7</v>
      </c>
      <c r="E150" s="1" t="s">
        <v>149</v>
      </c>
      <c r="F150" s="1" t="s">
        <v>149</v>
      </c>
      <c r="G150" s="1" t="str">
        <f t="shared" si="2"/>
        <v/>
      </c>
    </row>
    <row r="151" spans="1:7" x14ac:dyDescent="0.35">
      <c r="A151" s="1" t="s">
        <v>247</v>
      </c>
      <c r="B151" s="1" t="s">
        <v>148</v>
      </c>
      <c r="C151" s="2">
        <v>7984</v>
      </c>
      <c r="D151" s="1" t="s">
        <v>7</v>
      </c>
      <c r="E151" s="1" t="s">
        <v>149</v>
      </c>
      <c r="F151" s="1" t="s">
        <v>149</v>
      </c>
      <c r="G151" s="1" t="str">
        <f t="shared" si="2"/>
        <v/>
      </c>
    </row>
    <row r="152" spans="1:7" x14ac:dyDescent="0.35">
      <c r="A152" s="1" t="s">
        <v>248</v>
      </c>
      <c r="B152" s="1" t="s">
        <v>148</v>
      </c>
      <c r="C152" s="2">
        <v>2961</v>
      </c>
      <c r="D152" s="1" t="s">
        <v>7</v>
      </c>
      <c r="E152" s="1" t="s">
        <v>149</v>
      </c>
      <c r="F152" s="1" t="s">
        <v>149</v>
      </c>
      <c r="G152" s="1" t="str">
        <f t="shared" si="2"/>
        <v/>
      </c>
    </row>
    <row r="153" spans="1:7" x14ac:dyDescent="0.35">
      <c r="A153" s="1" t="s">
        <v>52</v>
      </c>
      <c r="B153" s="1" t="s">
        <v>6</v>
      </c>
      <c r="C153" s="2">
        <v>80022</v>
      </c>
      <c r="D153" s="1">
        <v>1983</v>
      </c>
      <c r="E153" s="1" t="s">
        <v>7</v>
      </c>
      <c r="F153" s="1" t="s">
        <v>7</v>
      </c>
      <c r="G153" s="1" t="str">
        <f t="shared" si="2"/>
        <v/>
      </c>
    </row>
    <row r="154" spans="1:7" x14ac:dyDescent="0.35">
      <c r="A154" s="1" t="s">
        <v>249</v>
      </c>
      <c r="B154" s="1" t="s">
        <v>148</v>
      </c>
      <c r="C154" s="2">
        <v>5705</v>
      </c>
      <c r="D154" s="1" t="s">
        <v>7</v>
      </c>
      <c r="E154" s="1" t="s">
        <v>149</v>
      </c>
      <c r="F154" s="1" t="s">
        <v>149</v>
      </c>
      <c r="G154" s="1" t="str">
        <f t="shared" si="2"/>
        <v/>
      </c>
    </row>
    <row r="155" spans="1:7" x14ac:dyDescent="0.35">
      <c r="A155" s="1" t="s">
        <v>250</v>
      </c>
      <c r="B155" s="1" t="s">
        <v>148</v>
      </c>
      <c r="C155" s="2">
        <v>11314</v>
      </c>
      <c r="D155" s="1" t="s">
        <v>7</v>
      </c>
      <c r="E155" s="1" t="s">
        <v>149</v>
      </c>
      <c r="F155" s="1" t="s">
        <v>149</v>
      </c>
      <c r="G155" s="1" t="str">
        <f t="shared" si="2"/>
        <v/>
      </c>
    </row>
    <row r="156" spans="1:7" x14ac:dyDescent="0.35">
      <c r="A156" s="1" t="s">
        <v>251</v>
      </c>
      <c r="B156" s="1" t="s">
        <v>148</v>
      </c>
      <c r="C156" s="2">
        <v>4964</v>
      </c>
      <c r="D156" s="1" t="s">
        <v>7</v>
      </c>
      <c r="E156" s="1" t="s">
        <v>149</v>
      </c>
      <c r="F156" s="1" t="s">
        <v>149</v>
      </c>
      <c r="G156" s="1" t="str">
        <f t="shared" si="2"/>
        <v/>
      </c>
    </row>
    <row r="157" spans="1:7" x14ac:dyDescent="0.35">
      <c r="A157" s="1" t="s">
        <v>252</v>
      </c>
      <c r="B157" s="1" t="s">
        <v>148</v>
      </c>
      <c r="C157" s="2">
        <v>41581</v>
      </c>
      <c r="D157" s="1" t="s">
        <v>7</v>
      </c>
      <c r="E157" s="1" t="s">
        <v>149</v>
      </c>
      <c r="F157" s="1" t="s">
        <v>149</v>
      </c>
      <c r="G157" s="1" t="str">
        <f t="shared" si="2"/>
        <v/>
      </c>
    </row>
    <row r="158" spans="1:7" x14ac:dyDescent="0.35">
      <c r="A158" s="18" t="s">
        <v>136</v>
      </c>
      <c r="B158" s="1" t="s">
        <v>128</v>
      </c>
      <c r="C158" s="2">
        <v>20</v>
      </c>
      <c r="E158" s="1" t="s">
        <v>137</v>
      </c>
      <c r="F158" s="1" t="s">
        <v>153</v>
      </c>
      <c r="G158" s="1" t="str">
        <f t="shared" si="2"/>
        <v>No</v>
      </c>
    </row>
    <row r="159" spans="1:7" x14ac:dyDescent="0.35">
      <c r="A159" s="18" t="s">
        <v>136</v>
      </c>
      <c r="B159" s="1" t="s">
        <v>148</v>
      </c>
      <c r="C159" s="2">
        <v>1855</v>
      </c>
      <c r="D159" s="1" t="s">
        <v>7</v>
      </c>
      <c r="E159" s="1" t="s">
        <v>153</v>
      </c>
      <c r="F159" s="1" t="s">
        <v>153</v>
      </c>
      <c r="G159" s="1" t="str">
        <f t="shared" si="2"/>
        <v/>
      </c>
    </row>
    <row r="160" spans="1:7" x14ac:dyDescent="0.35">
      <c r="A160" s="1" t="s">
        <v>53</v>
      </c>
      <c r="B160" s="1" t="s">
        <v>6</v>
      </c>
      <c r="C160" s="2">
        <v>33304</v>
      </c>
      <c r="D160" s="1">
        <v>1978</v>
      </c>
      <c r="E160" s="1" t="s">
        <v>7</v>
      </c>
      <c r="F160" s="1" t="s">
        <v>7</v>
      </c>
      <c r="G160" s="1" t="str">
        <f t="shared" si="2"/>
        <v/>
      </c>
    </row>
    <row r="161" spans="1:7" x14ac:dyDescent="0.35">
      <c r="A161" s="1" t="s">
        <v>253</v>
      </c>
      <c r="B161" s="1" t="s">
        <v>148</v>
      </c>
      <c r="C161" s="1">
        <v>686</v>
      </c>
      <c r="D161" s="1" t="s">
        <v>7</v>
      </c>
      <c r="E161" s="1" t="s">
        <v>153</v>
      </c>
      <c r="F161" s="1" t="s">
        <v>153</v>
      </c>
      <c r="G161" s="1" t="str">
        <f t="shared" si="2"/>
        <v/>
      </c>
    </row>
    <row r="162" spans="1:7" x14ac:dyDescent="0.35">
      <c r="A162" s="1" t="s">
        <v>54</v>
      </c>
      <c r="B162" s="1" t="s">
        <v>6</v>
      </c>
      <c r="C162" s="2">
        <v>6868</v>
      </c>
      <c r="D162" s="1">
        <v>1971</v>
      </c>
      <c r="E162" s="1" t="s">
        <v>7</v>
      </c>
      <c r="F162" s="1" t="s">
        <v>7</v>
      </c>
      <c r="G162" s="1" t="str">
        <f t="shared" si="2"/>
        <v/>
      </c>
    </row>
    <row r="163" spans="1:7" x14ac:dyDescent="0.35">
      <c r="A163" s="1" t="s">
        <v>254</v>
      </c>
      <c r="B163" s="1" t="s">
        <v>148</v>
      </c>
      <c r="C163" s="2">
        <v>10152</v>
      </c>
      <c r="D163" s="1" t="s">
        <v>7</v>
      </c>
      <c r="E163" s="1" t="s">
        <v>149</v>
      </c>
      <c r="F163" s="1" t="s">
        <v>149</v>
      </c>
      <c r="G163" s="1" t="str">
        <f t="shared" si="2"/>
        <v/>
      </c>
    </row>
    <row r="164" spans="1:7" x14ac:dyDescent="0.35">
      <c r="A164" s="1" t="s">
        <v>55</v>
      </c>
      <c r="B164" s="1" t="s">
        <v>6</v>
      </c>
      <c r="C164" s="2">
        <v>15736</v>
      </c>
      <c r="D164" s="1">
        <v>1989</v>
      </c>
      <c r="E164" s="1" t="s">
        <v>7</v>
      </c>
      <c r="F164" s="1" t="s">
        <v>7</v>
      </c>
      <c r="G164" s="1" t="str">
        <f t="shared" si="2"/>
        <v/>
      </c>
    </row>
    <row r="165" spans="1:7" x14ac:dyDescent="0.35">
      <c r="A165" s="1" t="s">
        <v>56</v>
      </c>
      <c r="B165" s="1" t="s">
        <v>6</v>
      </c>
      <c r="C165" s="2">
        <v>111311</v>
      </c>
      <c r="D165" s="1">
        <v>1982</v>
      </c>
      <c r="E165" s="1" t="s">
        <v>7</v>
      </c>
      <c r="F165" s="1" t="s">
        <v>7</v>
      </c>
      <c r="G165" s="1" t="str">
        <f t="shared" si="2"/>
        <v/>
      </c>
    </row>
    <row r="166" spans="1:7" x14ac:dyDescent="0.35">
      <c r="A166" s="1" t="s">
        <v>255</v>
      </c>
      <c r="B166" s="1" t="s">
        <v>148</v>
      </c>
      <c r="C166" s="2">
        <v>21223</v>
      </c>
      <c r="D166" s="1" t="s">
        <v>7</v>
      </c>
      <c r="E166" s="1" t="s">
        <v>149</v>
      </c>
      <c r="F166" s="1" t="s">
        <v>149</v>
      </c>
      <c r="G166" s="1" t="str">
        <f t="shared" si="2"/>
        <v/>
      </c>
    </row>
    <row r="167" spans="1:7" x14ac:dyDescent="0.35">
      <c r="A167" s="1" t="s">
        <v>256</v>
      </c>
      <c r="B167" s="1" t="s">
        <v>148</v>
      </c>
      <c r="C167" s="2">
        <v>11530</v>
      </c>
      <c r="D167" s="1" t="s">
        <v>7</v>
      </c>
      <c r="E167" s="1" t="s">
        <v>149</v>
      </c>
      <c r="F167" s="1" t="s">
        <v>149</v>
      </c>
      <c r="G167" s="1" t="str">
        <f t="shared" si="2"/>
        <v/>
      </c>
    </row>
    <row r="168" spans="1:7" x14ac:dyDescent="0.35">
      <c r="A168" s="1" t="s">
        <v>57</v>
      </c>
      <c r="B168" s="1" t="s">
        <v>6</v>
      </c>
      <c r="C168" s="2">
        <v>94201</v>
      </c>
      <c r="D168" s="1">
        <v>1983</v>
      </c>
      <c r="E168" s="1" t="s">
        <v>7</v>
      </c>
      <c r="F168" s="1" t="s">
        <v>7</v>
      </c>
      <c r="G168" s="1" t="str">
        <f t="shared" si="2"/>
        <v/>
      </c>
    </row>
    <row r="169" spans="1:7" x14ac:dyDescent="0.35">
      <c r="A169" s="1" t="s">
        <v>58</v>
      </c>
      <c r="B169" s="1" t="s">
        <v>6</v>
      </c>
      <c r="C169" s="2">
        <v>12968</v>
      </c>
      <c r="D169" s="1" t="s">
        <v>59</v>
      </c>
      <c r="E169" s="1" t="s">
        <v>7</v>
      </c>
      <c r="F169" s="1" t="s">
        <v>7</v>
      </c>
      <c r="G169" s="1" t="str">
        <f t="shared" si="2"/>
        <v/>
      </c>
    </row>
    <row r="170" spans="1:7" x14ac:dyDescent="0.35">
      <c r="A170" s="1" t="s">
        <v>60</v>
      </c>
      <c r="B170" s="1" t="s">
        <v>6</v>
      </c>
      <c r="C170" s="2">
        <v>60710</v>
      </c>
      <c r="D170" s="1">
        <v>1978</v>
      </c>
      <c r="E170" s="1" t="s">
        <v>7</v>
      </c>
      <c r="F170" s="1" t="s">
        <v>7</v>
      </c>
      <c r="G170" s="1" t="str">
        <f t="shared" si="2"/>
        <v/>
      </c>
    </row>
    <row r="171" spans="1:7" x14ac:dyDescent="0.35">
      <c r="A171" s="1" t="s">
        <v>373</v>
      </c>
      <c r="B171" s="1" t="s">
        <v>6</v>
      </c>
      <c r="C171" s="2">
        <v>5400</v>
      </c>
      <c r="D171" s="1">
        <v>1983</v>
      </c>
      <c r="E171" s="1" t="s">
        <v>7</v>
      </c>
      <c r="F171" s="1" t="s">
        <v>7</v>
      </c>
      <c r="G171" s="1" t="str">
        <f t="shared" si="2"/>
        <v/>
      </c>
    </row>
    <row r="172" spans="1:7" x14ac:dyDescent="0.35">
      <c r="A172" s="1" t="s">
        <v>61</v>
      </c>
      <c r="B172" s="1" t="s">
        <v>6</v>
      </c>
      <c r="C172" s="2">
        <v>24145</v>
      </c>
      <c r="D172" s="1">
        <v>1997</v>
      </c>
      <c r="E172" s="1" t="s">
        <v>7</v>
      </c>
      <c r="F172" s="1" t="s">
        <v>7</v>
      </c>
      <c r="G172" s="1" t="str">
        <f t="shared" si="2"/>
        <v/>
      </c>
    </row>
    <row r="173" spans="1:7" x14ac:dyDescent="0.35">
      <c r="A173" s="1" t="s">
        <v>62</v>
      </c>
      <c r="B173" s="1" t="s">
        <v>6</v>
      </c>
      <c r="C173" s="2">
        <v>20530</v>
      </c>
      <c r="D173" s="1">
        <v>1978</v>
      </c>
      <c r="E173" s="1" t="s">
        <v>7</v>
      </c>
      <c r="F173" s="1" t="s">
        <v>7</v>
      </c>
      <c r="G173" s="1" t="str">
        <f t="shared" si="2"/>
        <v/>
      </c>
    </row>
    <row r="174" spans="1:7" x14ac:dyDescent="0.35">
      <c r="A174" s="1" t="s">
        <v>257</v>
      </c>
      <c r="B174" s="1" t="s">
        <v>148</v>
      </c>
      <c r="C174" s="2">
        <v>5148</v>
      </c>
      <c r="D174" s="1" t="s">
        <v>7</v>
      </c>
      <c r="E174" s="1" t="s">
        <v>149</v>
      </c>
      <c r="F174" s="1" t="s">
        <v>149</v>
      </c>
      <c r="G174" s="1" t="str">
        <f t="shared" si="2"/>
        <v/>
      </c>
    </row>
    <row r="175" spans="1:7" x14ac:dyDescent="0.35">
      <c r="A175" s="1" t="s">
        <v>63</v>
      </c>
      <c r="B175" s="1" t="s">
        <v>6</v>
      </c>
      <c r="C175" s="2">
        <v>39663</v>
      </c>
      <c r="D175" s="1">
        <v>1982</v>
      </c>
      <c r="E175" s="1" t="s">
        <v>7</v>
      </c>
      <c r="F175" s="1" t="s">
        <v>7</v>
      </c>
      <c r="G175" s="1" t="str">
        <f t="shared" si="2"/>
        <v/>
      </c>
    </row>
    <row r="176" spans="1:7" x14ac:dyDescent="0.35">
      <c r="A176" s="18" t="s">
        <v>258</v>
      </c>
      <c r="B176" s="1" t="s">
        <v>200</v>
      </c>
      <c r="C176" s="2">
        <v>25937</v>
      </c>
      <c r="D176" s="1" t="s">
        <v>7</v>
      </c>
      <c r="E176" s="1" t="s">
        <v>153</v>
      </c>
      <c r="F176" s="1" t="s">
        <v>384</v>
      </c>
      <c r="G176" s="1" t="str">
        <f t="shared" si="2"/>
        <v>No</v>
      </c>
    </row>
    <row r="177" spans="1:7" x14ac:dyDescent="0.35">
      <c r="A177" s="1" t="s">
        <v>259</v>
      </c>
      <c r="B177" s="1" t="s">
        <v>148</v>
      </c>
      <c r="C177" s="2">
        <v>14204</v>
      </c>
      <c r="D177" s="1" t="s">
        <v>7</v>
      </c>
      <c r="E177" s="1" t="s">
        <v>149</v>
      </c>
      <c r="F177" s="1" t="s">
        <v>149</v>
      </c>
      <c r="G177" s="1" t="str">
        <f t="shared" si="2"/>
        <v/>
      </c>
    </row>
    <row r="178" spans="1:7" x14ac:dyDescent="0.35">
      <c r="A178" s="1" t="s">
        <v>260</v>
      </c>
      <c r="B178" s="1" t="s">
        <v>148</v>
      </c>
      <c r="C178" s="2">
        <v>6374</v>
      </c>
      <c r="D178" s="1" t="s">
        <v>7</v>
      </c>
      <c r="E178" s="1" t="s">
        <v>149</v>
      </c>
      <c r="F178" s="1" t="s">
        <v>149</v>
      </c>
      <c r="G178" s="1" t="str">
        <f t="shared" si="2"/>
        <v/>
      </c>
    </row>
    <row r="179" spans="1:7" x14ac:dyDescent="0.35">
      <c r="A179" s="1" t="s">
        <v>261</v>
      </c>
      <c r="B179" s="1" t="s">
        <v>148</v>
      </c>
      <c r="C179" s="2">
        <v>10900</v>
      </c>
      <c r="D179" s="1" t="s">
        <v>7</v>
      </c>
      <c r="E179" s="1" t="s">
        <v>149</v>
      </c>
      <c r="F179" s="1" t="s">
        <v>149</v>
      </c>
      <c r="G179" s="1" t="str">
        <f t="shared" si="2"/>
        <v/>
      </c>
    </row>
    <row r="180" spans="1:7" x14ac:dyDescent="0.35">
      <c r="A180" s="1" t="s">
        <v>262</v>
      </c>
      <c r="B180" s="1" t="s">
        <v>148</v>
      </c>
      <c r="C180" s="2">
        <v>12926</v>
      </c>
      <c r="D180" s="1" t="s">
        <v>7</v>
      </c>
      <c r="E180" s="1" t="s">
        <v>149</v>
      </c>
      <c r="F180" s="1" t="s">
        <v>149</v>
      </c>
      <c r="G180" s="1" t="str">
        <f t="shared" si="2"/>
        <v/>
      </c>
    </row>
    <row r="181" spans="1:7" x14ac:dyDescent="0.35">
      <c r="A181" s="1" t="s">
        <v>64</v>
      </c>
      <c r="B181" s="1" t="s">
        <v>6</v>
      </c>
      <c r="C181" s="2">
        <v>58290</v>
      </c>
      <c r="D181" s="1">
        <v>1978</v>
      </c>
      <c r="E181" s="1" t="s">
        <v>7</v>
      </c>
      <c r="F181" s="1" t="s">
        <v>7</v>
      </c>
      <c r="G181" s="1" t="str">
        <f t="shared" si="2"/>
        <v/>
      </c>
    </row>
    <row r="182" spans="1:7" x14ac:dyDescent="0.35">
      <c r="A182" s="1" t="s">
        <v>65</v>
      </c>
      <c r="B182" s="1" t="s">
        <v>6</v>
      </c>
      <c r="C182" s="2">
        <v>13398</v>
      </c>
      <c r="D182" s="1">
        <v>1953</v>
      </c>
      <c r="E182" s="1" t="s">
        <v>7</v>
      </c>
      <c r="F182" s="1" t="s">
        <v>7</v>
      </c>
      <c r="G182" s="1" t="str">
        <f t="shared" si="2"/>
        <v/>
      </c>
    </row>
    <row r="183" spans="1:7" x14ac:dyDescent="0.35">
      <c r="A183" s="1" t="s">
        <v>66</v>
      </c>
      <c r="B183" s="1" t="s">
        <v>6</v>
      </c>
      <c r="C183" s="2">
        <v>28054</v>
      </c>
      <c r="D183" s="1">
        <v>1978</v>
      </c>
      <c r="E183" s="1" t="s">
        <v>7</v>
      </c>
      <c r="F183" s="1" t="s">
        <v>7</v>
      </c>
      <c r="G183" s="1" t="str">
        <f t="shared" si="2"/>
        <v/>
      </c>
    </row>
    <row r="184" spans="1:7" x14ac:dyDescent="0.35">
      <c r="A184" s="1" t="s">
        <v>263</v>
      </c>
      <c r="B184" s="1" t="s">
        <v>148</v>
      </c>
      <c r="C184" s="2">
        <v>6146</v>
      </c>
      <c r="D184" s="1" t="s">
        <v>7</v>
      </c>
      <c r="E184" s="1" t="s">
        <v>153</v>
      </c>
      <c r="F184" s="1" t="s">
        <v>153</v>
      </c>
      <c r="G184" s="1" t="str">
        <f t="shared" si="2"/>
        <v/>
      </c>
    </row>
    <row r="185" spans="1:7" x14ac:dyDescent="0.35">
      <c r="A185" s="1" t="s">
        <v>264</v>
      </c>
      <c r="B185" s="1" t="s">
        <v>148</v>
      </c>
      <c r="C185" s="2">
        <v>6926</v>
      </c>
      <c r="D185" s="1" t="s">
        <v>7</v>
      </c>
      <c r="E185" s="1" t="s">
        <v>149</v>
      </c>
      <c r="F185" s="1" t="s">
        <v>149</v>
      </c>
      <c r="G185" s="1" t="str">
        <f t="shared" si="2"/>
        <v/>
      </c>
    </row>
    <row r="186" spans="1:7" x14ac:dyDescent="0.35">
      <c r="A186" s="1" t="s">
        <v>265</v>
      </c>
      <c r="B186" s="1" t="s">
        <v>148</v>
      </c>
      <c r="C186" s="2">
        <v>50518</v>
      </c>
      <c r="D186" s="1" t="s">
        <v>7</v>
      </c>
      <c r="E186" s="1" t="s">
        <v>149</v>
      </c>
      <c r="F186" s="1" t="s">
        <v>149</v>
      </c>
      <c r="G186" s="1" t="str">
        <f t="shared" si="2"/>
        <v/>
      </c>
    </row>
    <row r="187" spans="1:7" x14ac:dyDescent="0.35">
      <c r="A187" s="1" t="s">
        <v>266</v>
      </c>
      <c r="B187" s="1" t="s">
        <v>148</v>
      </c>
      <c r="C187" s="2">
        <v>25181</v>
      </c>
      <c r="D187" s="1" t="s">
        <v>7</v>
      </c>
      <c r="E187" s="1" t="s">
        <v>149</v>
      </c>
      <c r="F187" s="1" t="s">
        <v>149</v>
      </c>
      <c r="G187" s="1" t="str">
        <f t="shared" si="2"/>
        <v/>
      </c>
    </row>
    <row r="188" spans="1:7" x14ac:dyDescent="0.35">
      <c r="A188" s="1" t="s">
        <v>267</v>
      </c>
      <c r="B188" s="1" t="s">
        <v>148</v>
      </c>
      <c r="C188" s="1">
        <v>363</v>
      </c>
      <c r="D188" s="1" t="s">
        <v>7</v>
      </c>
      <c r="E188" s="1" t="s">
        <v>153</v>
      </c>
      <c r="F188" s="1" t="s">
        <v>153</v>
      </c>
      <c r="G188" s="1" t="str">
        <f t="shared" si="2"/>
        <v/>
      </c>
    </row>
    <row r="189" spans="1:7" x14ac:dyDescent="0.35">
      <c r="A189" s="1" t="s">
        <v>67</v>
      </c>
      <c r="B189" s="1" t="s">
        <v>6</v>
      </c>
      <c r="C189" s="2">
        <v>9952</v>
      </c>
      <c r="D189" s="1">
        <v>1951</v>
      </c>
      <c r="E189" s="1" t="s">
        <v>7</v>
      </c>
      <c r="F189" s="1" t="s">
        <v>7</v>
      </c>
      <c r="G189" s="1" t="str">
        <f t="shared" si="2"/>
        <v/>
      </c>
    </row>
    <row r="190" spans="1:7" x14ac:dyDescent="0.35">
      <c r="A190" s="1" t="s">
        <v>268</v>
      </c>
      <c r="B190" s="1" t="s">
        <v>148</v>
      </c>
      <c r="C190" s="2">
        <v>28936</v>
      </c>
      <c r="D190" s="1" t="s">
        <v>7</v>
      </c>
      <c r="E190" s="1" t="s">
        <v>149</v>
      </c>
      <c r="F190" s="1" t="s">
        <v>149</v>
      </c>
      <c r="G190" s="1" t="str">
        <f t="shared" si="2"/>
        <v/>
      </c>
    </row>
    <row r="191" spans="1:7" x14ac:dyDescent="0.35">
      <c r="A191" s="1" t="s">
        <v>269</v>
      </c>
      <c r="B191" s="1" t="s">
        <v>148</v>
      </c>
      <c r="C191" s="2">
        <v>13822</v>
      </c>
      <c r="D191" s="1" t="s">
        <v>7</v>
      </c>
      <c r="E191" s="1" t="s">
        <v>149</v>
      </c>
      <c r="F191" s="1" t="s">
        <v>149</v>
      </c>
      <c r="G191" s="1" t="str">
        <f t="shared" si="2"/>
        <v/>
      </c>
    </row>
    <row r="192" spans="1:7" x14ac:dyDescent="0.35">
      <c r="A192" s="1" t="s">
        <v>68</v>
      </c>
      <c r="B192" s="1" t="s">
        <v>6</v>
      </c>
      <c r="C192" s="2">
        <v>8288</v>
      </c>
      <c r="D192" s="1">
        <v>1988</v>
      </c>
      <c r="E192" s="1" t="s">
        <v>7</v>
      </c>
      <c r="F192" s="1" t="s">
        <v>7</v>
      </c>
      <c r="G192" s="1" t="str">
        <f t="shared" si="2"/>
        <v/>
      </c>
    </row>
    <row r="193" spans="1:7" x14ac:dyDescent="0.35">
      <c r="A193" s="1" t="s">
        <v>270</v>
      </c>
      <c r="B193" s="1" t="s">
        <v>148</v>
      </c>
      <c r="C193" s="2">
        <v>3249</v>
      </c>
      <c r="D193" s="1" t="s">
        <v>7</v>
      </c>
      <c r="E193" s="1" t="s">
        <v>149</v>
      </c>
      <c r="F193" s="1" t="s">
        <v>149</v>
      </c>
      <c r="G193" s="1" t="str">
        <f t="shared" si="2"/>
        <v/>
      </c>
    </row>
    <row r="194" spans="1:7" x14ac:dyDescent="0.35">
      <c r="A194" s="1" t="s">
        <v>69</v>
      </c>
      <c r="B194" s="1" t="s">
        <v>6</v>
      </c>
      <c r="C194" s="2">
        <v>27590</v>
      </c>
      <c r="D194" s="1">
        <v>1978</v>
      </c>
      <c r="E194" s="1" t="s">
        <v>7</v>
      </c>
      <c r="F194" s="1" t="s">
        <v>7</v>
      </c>
      <c r="G194" s="1" t="str">
        <f t="shared" ref="G194:G257" si="3">IF(E194=F194,"","No")</f>
        <v/>
      </c>
    </row>
    <row r="195" spans="1:7" x14ac:dyDescent="0.35">
      <c r="A195" s="1" t="s">
        <v>271</v>
      </c>
      <c r="B195" s="1" t="s">
        <v>148</v>
      </c>
      <c r="C195" s="1">
        <v>100</v>
      </c>
      <c r="D195" s="1" t="s">
        <v>7</v>
      </c>
      <c r="E195" s="1" t="s">
        <v>153</v>
      </c>
      <c r="F195" s="1" t="s">
        <v>153</v>
      </c>
      <c r="G195" s="1" t="str">
        <f t="shared" si="3"/>
        <v/>
      </c>
    </row>
    <row r="196" spans="1:7" x14ac:dyDescent="0.35">
      <c r="A196" s="1" t="s">
        <v>272</v>
      </c>
      <c r="B196" s="1" t="s">
        <v>148</v>
      </c>
      <c r="C196" s="2">
        <v>8775</v>
      </c>
      <c r="D196" s="1" t="s">
        <v>7</v>
      </c>
      <c r="E196" s="1" t="s">
        <v>149</v>
      </c>
      <c r="F196" s="1" t="s">
        <v>149</v>
      </c>
      <c r="G196" s="1" t="str">
        <f t="shared" si="3"/>
        <v/>
      </c>
    </row>
    <row r="197" spans="1:7" x14ac:dyDescent="0.35">
      <c r="A197" s="1" t="s">
        <v>273</v>
      </c>
      <c r="B197" s="1" t="s">
        <v>148</v>
      </c>
      <c r="C197" s="2">
        <v>8251</v>
      </c>
      <c r="D197" s="1" t="s">
        <v>7</v>
      </c>
      <c r="E197" s="1" t="s">
        <v>149</v>
      </c>
      <c r="F197" s="1" t="s">
        <v>149</v>
      </c>
      <c r="G197" s="1" t="str">
        <f t="shared" si="3"/>
        <v/>
      </c>
    </row>
    <row r="198" spans="1:7" x14ac:dyDescent="0.35">
      <c r="A198" s="1" t="s">
        <v>274</v>
      </c>
      <c r="B198" s="1" t="s">
        <v>148</v>
      </c>
      <c r="C198" s="1">
        <v>723</v>
      </c>
      <c r="D198" s="1" t="s">
        <v>7</v>
      </c>
      <c r="E198" s="1" t="s">
        <v>149</v>
      </c>
      <c r="F198" s="1" t="s">
        <v>149</v>
      </c>
      <c r="G198" s="1" t="str">
        <f t="shared" si="3"/>
        <v/>
      </c>
    </row>
    <row r="199" spans="1:7" x14ac:dyDescent="0.35">
      <c r="A199" s="1" t="s">
        <v>275</v>
      </c>
      <c r="B199" s="1" t="s">
        <v>148</v>
      </c>
      <c r="C199" s="1">
        <v>907</v>
      </c>
      <c r="D199" s="1" t="s">
        <v>7</v>
      </c>
      <c r="E199" s="1" t="s">
        <v>153</v>
      </c>
      <c r="F199" s="1" t="s">
        <v>153</v>
      </c>
      <c r="G199" s="1" t="str">
        <f t="shared" si="3"/>
        <v/>
      </c>
    </row>
    <row r="200" spans="1:7" x14ac:dyDescent="0.35">
      <c r="A200" s="1" t="s">
        <v>276</v>
      </c>
      <c r="B200" s="1" t="s">
        <v>148</v>
      </c>
      <c r="C200" s="1">
        <v>136</v>
      </c>
      <c r="D200" s="1" t="s">
        <v>7</v>
      </c>
      <c r="E200" s="1" t="s">
        <v>153</v>
      </c>
      <c r="F200" s="1" t="s">
        <v>153</v>
      </c>
      <c r="G200" s="1" t="str">
        <f t="shared" si="3"/>
        <v/>
      </c>
    </row>
    <row r="201" spans="1:7" x14ac:dyDescent="0.35">
      <c r="A201" s="1" t="s">
        <v>70</v>
      </c>
      <c r="B201" s="1" t="s">
        <v>6</v>
      </c>
      <c r="C201" s="2">
        <v>3512</v>
      </c>
      <c r="D201" s="1">
        <v>1978</v>
      </c>
      <c r="E201" s="1" t="s">
        <v>7</v>
      </c>
      <c r="F201" s="1" t="s">
        <v>7</v>
      </c>
      <c r="G201" s="1" t="str">
        <f t="shared" si="3"/>
        <v/>
      </c>
    </row>
    <row r="202" spans="1:7" x14ac:dyDescent="0.35">
      <c r="A202" s="1" t="s">
        <v>277</v>
      </c>
      <c r="B202" s="1" t="s">
        <v>148</v>
      </c>
      <c r="C202" s="2">
        <v>11212</v>
      </c>
      <c r="D202" s="1" t="s">
        <v>7</v>
      </c>
      <c r="E202" s="1" t="s">
        <v>149</v>
      </c>
      <c r="F202" s="1" t="s">
        <v>149</v>
      </c>
      <c r="G202" s="1" t="str">
        <f t="shared" si="3"/>
        <v/>
      </c>
    </row>
    <row r="203" spans="1:7" x14ac:dyDescent="0.35">
      <c r="A203" s="1" t="s">
        <v>71</v>
      </c>
      <c r="B203" s="1" t="s">
        <v>6</v>
      </c>
      <c r="C203" s="2">
        <v>36044</v>
      </c>
      <c r="D203" s="1">
        <v>1997</v>
      </c>
      <c r="E203" s="1" t="s">
        <v>7</v>
      </c>
      <c r="F203" s="1" t="s">
        <v>7</v>
      </c>
      <c r="G203" s="1" t="str">
        <f t="shared" si="3"/>
        <v/>
      </c>
    </row>
    <row r="204" spans="1:7" x14ac:dyDescent="0.35">
      <c r="A204" s="1" t="s">
        <v>72</v>
      </c>
      <c r="B204" s="1" t="s">
        <v>6</v>
      </c>
      <c r="C204" s="2">
        <v>31177</v>
      </c>
      <c r="D204" s="1">
        <v>1971</v>
      </c>
      <c r="E204" s="1" t="s">
        <v>7</v>
      </c>
      <c r="F204" s="1" t="s">
        <v>7</v>
      </c>
      <c r="G204" s="1" t="str">
        <f t="shared" si="3"/>
        <v/>
      </c>
    </row>
    <row r="205" spans="1:7" x14ac:dyDescent="0.35">
      <c r="A205" s="1" t="s">
        <v>278</v>
      </c>
      <c r="B205" s="1" t="s">
        <v>148</v>
      </c>
      <c r="C205" s="1">
        <v>243</v>
      </c>
      <c r="D205" s="1" t="s">
        <v>7</v>
      </c>
      <c r="E205" s="1" t="s">
        <v>153</v>
      </c>
      <c r="F205" s="1" t="s">
        <v>153</v>
      </c>
      <c r="G205" s="1" t="str">
        <f t="shared" si="3"/>
        <v/>
      </c>
    </row>
    <row r="206" spans="1:7" x14ac:dyDescent="0.35">
      <c r="A206" s="1" t="s">
        <v>73</v>
      </c>
      <c r="B206" s="1" t="s">
        <v>6</v>
      </c>
      <c r="C206" s="2">
        <v>95355</v>
      </c>
      <c r="D206" s="1">
        <v>2007</v>
      </c>
      <c r="E206" s="1" t="s">
        <v>7</v>
      </c>
      <c r="F206" s="1" t="s">
        <v>7</v>
      </c>
      <c r="G206" s="1" t="str">
        <f t="shared" si="3"/>
        <v/>
      </c>
    </row>
    <row r="207" spans="1:7" x14ac:dyDescent="0.35">
      <c r="A207" s="1" t="s">
        <v>279</v>
      </c>
      <c r="B207" s="1" t="s">
        <v>148</v>
      </c>
      <c r="C207" s="2">
        <v>1155</v>
      </c>
      <c r="D207" s="1" t="s">
        <v>7</v>
      </c>
      <c r="E207" s="1" t="s">
        <v>153</v>
      </c>
      <c r="F207" s="1" t="s">
        <v>153</v>
      </c>
      <c r="G207" s="1" t="str">
        <f t="shared" si="3"/>
        <v/>
      </c>
    </row>
    <row r="208" spans="1:7" x14ac:dyDescent="0.35">
      <c r="A208" s="1" t="s">
        <v>280</v>
      </c>
      <c r="B208" s="1" t="s">
        <v>148</v>
      </c>
      <c r="C208" s="2">
        <v>1498</v>
      </c>
      <c r="D208" s="1" t="s">
        <v>7</v>
      </c>
      <c r="E208" s="1" t="s">
        <v>149</v>
      </c>
      <c r="F208" s="1" t="s">
        <v>149</v>
      </c>
      <c r="G208" s="1" t="str">
        <f t="shared" si="3"/>
        <v/>
      </c>
    </row>
    <row r="209" spans="1:7" x14ac:dyDescent="0.35">
      <c r="A209" s="1" t="s">
        <v>281</v>
      </c>
      <c r="B209" s="1" t="s">
        <v>148</v>
      </c>
      <c r="C209" s="2">
        <v>1067</v>
      </c>
      <c r="D209" s="1" t="s">
        <v>7</v>
      </c>
      <c r="E209" s="1" t="s">
        <v>153</v>
      </c>
      <c r="F209" s="1" t="s">
        <v>153</v>
      </c>
      <c r="G209" s="1" t="str">
        <f t="shared" si="3"/>
        <v/>
      </c>
    </row>
    <row r="210" spans="1:7" x14ac:dyDescent="0.35">
      <c r="A210" s="18" t="s">
        <v>138</v>
      </c>
      <c r="B210" s="1" t="s">
        <v>128</v>
      </c>
      <c r="C210" s="2">
        <v>1302</v>
      </c>
      <c r="D210" s="1">
        <v>1969</v>
      </c>
      <c r="E210" s="1" t="s">
        <v>139</v>
      </c>
      <c r="F210" s="1" t="s">
        <v>385</v>
      </c>
      <c r="G210" s="1" t="str">
        <f t="shared" si="3"/>
        <v>No</v>
      </c>
    </row>
    <row r="211" spans="1:7" x14ac:dyDescent="0.35">
      <c r="A211" s="18" t="s">
        <v>138</v>
      </c>
      <c r="B211" s="1" t="s">
        <v>148</v>
      </c>
      <c r="C211" s="2">
        <v>5804</v>
      </c>
      <c r="D211" s="1" t="s">
        <v>7</v>
      </c>
      <c r="E211" s="1" t="s">
        <v>153</v>
      </c>
      <c r="F211" s="1" t="s">
        <v>385</v>
      </c>
      <c r="G211" s="1" t="str">
        <f t="shared" si="3"/>
        <v>No</v>
      </c>
    </row>
    <row r="212" spans="1:7" x14ac:dyDescent="0.35">
      <c r="A212" s="1" t="s">
        <v>74</v>
      </c>
      <c r="B212" s="1" t="s">
        <v>6</v>
      </c>
      <c r="C212" s="2">
        <v>18197</v>
      </c>
      <c r="D212" s="1">
        <v>1969</v>
      </c>
      <c r="E212" s="1" t="s">
        <v>7</v>
      </c>
      <c r="F212" s="1" t="s">
        <v>7</v>
      </c>
      <c r="G212" s="1" t="str">
        <f t="shared" si="3"/>
        <v/>
      </c>
    </row>
    <row r="213" spans="1:7" x14ac:dyDescent="0.35">
      <c r="A213" s="1" t="s">
        <v>75</v>
      </c>
      <c r="B213" s="1" t="s">
        <v>6</v>
      </c>
      <c r="C213" s="2">
        <v>88322</v>
      </c>
      <c r="D213" s="1">
        <v>1963</v>
      </c>
      <c r="E213" s="1" t="s">
        <v>7</v>
      </c>
      <c r="F213" s="1" t="s">
        <v>7</v>
      </c>
      <c r="G213" s="1" t="str">
        <f t="shared" si="3"/>
        <v/>
      </c>
    </row>
    <row r="214" spans="1:7" x14ac:dyDescent="0.35">
      <c r="A214" s="1" t="s">
        <v>282</v>
      </c>
      <c r="B214" s="1" t="s">
        <v>148</v>
      </c>
      <c r="C214" s="2">
        <v>11861</v>
      </c>
      <c r="D214" s="1" t="s">
        <v>7</v>
      </c>
      <c r="E214" s="1" t="s">
        <v>149</v>
      </c>
      <c r="F214" s="1" t="s">
        <v>149</v>
      </c>
      <c r="G214" s="1" t="str">
        <f t="shared" si="3"/>
        <v/>
      </c>
    </row>
    <row r="215" spans="1:7" x14ac:dyDescent="0.35">
      <c r="A215" s="1" t="s">
        <v>283</v>
      </c>
      <c r="B215" s="1" t="s">
        <v>148</v>
      </c>
      <c r="C215" s="2">
        <v>12897</v>
      </c>
      <c r="D215" s="1" t="s">
        <v>7</v>
      </c>
      <c r="E215" s="1" t="s">
        <v>149</v>
      </c>
      <c r="F215" s="1" t="s">
        <v>149</v>
      </c>
      <c r="G215" s="1" t="str">
        <f t="shared" si="3"/>
        <v/>
      </c>
    </row>
    <row r="216" spans="1:7" x14ac:dyDescent="0.35">
      <c r="A216" s="1" t="s">
        <v>76</v>
      </c>
      <c r="B216" s="1" t="s">
        <v>6</v>
      </c>
      <c r="C216" s="2">
        <v>31262</v>
      </c>
      <c r="D216" s="1">
        <v>1975</v>
      </c>
      <c r="E216" s="1" t="s">
        <v>7</v>
      </c>
      <c r="F216" s="1" t="s">
        <v>7</v>
      </c>
      <c r="G216" s="1" t="str">
        <f t="shared" si="3"/>
        <v/>
      </c>
    </row>
    <row r="217" spans="1:7" x14ac:dyDescent="0.35">
      <c r="A217" s="18" t="s">
        <v>372</v>
      </c>
      <c r="B217" s="1" t="s">
        <v>6</v>
      </c>
      <c r="C217" s="2">
        <v>29281</v>
      </c>
      <c r="D217" s="1">
        <v>2002</v>
      </c>
      <c r="E217" s="1" t="s">
        <v>7</v>
      </c>
      <c r="F217" s="1" t="s">
        <v>386</v>
      </c>
      <c r="G217" s="1" t="str">
        <f t="shared" si="3"/>
        <v>No</v>
      </c>
    </row>
    <row r="218" spans="1:7" x14ac:dyDescent="0.35">
      <c r="A218" s="1" t="s">
        <v>284</v>
      </c>
      <c r="B218" s="1" t="s">
        <v>148</v>
      </c>
      <c r="C218" s="2">
        <v>4774</v>
      </c>
      <c r="D218" s="1" t="s">
        <v>7</v>
      </c>
      <c r="E218" s="1" t="s">
        <v>149</v>
      </c>
      <c r="F218" s="1" t="s">
        <v>149</v>
      </c>
      <c r="G218" s="1" t="str">
        <f t="shared" si="3"/>
        <v/>
      </c>
    </row>
    <row r="219" spans="1:7" x14ac:dyDescent="0.35">
      <c r="A219" s="1" t="s">
        <v>285</v>
      </c>
      <c r="B219" s="1" t="s">
        <v>148</v>
      </c>
      <c r="C219" s="2">
        <v>28552</v>
      </c>
      <c r="D219" s="1" t="s">
        <v>7</v>
      </c>
      <c r="E219" s="1" t="s">
        <v>149</v>
      </c>
      <c r="F219" s="1" t="s">
        <v>149</v>
      </c>
      <c r="G219" s="1" t="str">
        <f t="shared" si="3"/>
        <v/>
      </c>
    </row>
    <row r="220" spans="1:7" x14ac:dyDescent="0.35">
      <c r="A220" s="1" t="s">
        <v>77</v>
      </c>
      <c r="B220" s="1" t="s">
        <v>6</v>
      </c>
      <c r="C220" s="2">
        <v>15047</v>
      </c>
      <c r="D220" s="1">
        <v>2001</v>
      </c>
      <c r="E220" s="1" t="s">
        <v>7</v>
      </c>
      <c r="F220" s="1" t="s">
        <v>7</v>
      </c>
      <c r="G220" s="1" t="str">
        <f t="shared" si="3"/>
        <v/>
      </c>
    </row>
    <row r="221" spans="1:7" x14ac:dyDescent="0.35">
      <c r="A221" s="1" t="s">
        <v>286</v>
      </c>
      <c r="B221" s="1" t="s">
        <v>148</v>
      </c>
      <c r="C221" s="2">
        <v>16616</v>
      </c>
      <c r="D221" s="1" t="s">
        <v>7</v>
      </c>
      <c r="E221" s="1" t="s">
        <v>149</v>
      </c>
      <c r="F221" s="1" t="s">
        <v>149</v>
      </c>
      <c r="G221" s="1" t="str">
        <f t="shared" si="3"/>
        <v/>
      </c>
    </row>
    <row r="222" spans="1:7" x14ac:dyDescent="0.35">
      <c r="A222" s="1" t="s">
        <v>287</v>
      </c>
      <c r="B222" s="1" t="s">
        <v>148</v>
      </c>
      <c r="C222" s="2">
        <v>2973</v>
      </c>
      <c r="D222" s="1" t="s">
        <v>7</v>
      </c>
      <c r="E222" s="1" t="s">
        <v>149</v>
      </c>
      <c r="F222" s="1" t="s">
        <v>149</v>
      </c>
      <c r="G222" s="1" t="str">
        <f t="shared" si="3"/>
        <v/>
      </c>
    </row>
    <row r="223" spans="1:7" x14ac:dyDescent="0.35">
      <c r="A223" s="1" t="s">
        <v>288</v>
      </c>
      <c r="B223" s="1" t="s">
        <v>148</v>
      </c>
      <c r="C223" s="2">
        <v>19874</v>
      </c>
      <c r="D223" s="1" t="s">
        <v>7</v>
      </c>
      <c r="E223" s="1" t="s">
        <v>149</v>
      </c>
      <c r="F223" s="1" t="s">
        <v>149</v>
      </c>
      <c r="G223" s="1" t="str">
        <f t="shared" si="3"/>
        <v/>
      </c>
    </row>
    <row r="224" spans="1:7" x14ac:dyDescent="0.35">
      <c r="A224" s="1" t="s">
        <v>289</v>
      </c>
      <c r="B224" s="1" t="s">
        <v>148</v>
      </c>
      <c r="C224" s="2">
        <v>11120</v>
      </c>
      <c r="D224" s="1" t="s">
        <v>7</v>
      </c>
      <c r="E224" s="1" t="s">
        <v>149</v>
      </c>
      <c r="F224" s="1" t="s">
        <v>149</v>
      </c>
      <c r="G224" s="1" t="str">
        <f t="shared" si="3"/>
        <v/>
      </c>
    </row>
    <row r="225" spans="1:7" x14ac:dyDescent="0.35">
      <c r="A225" s="1" t="s">
        <v>78</v>
      </c>
      <c r="B225" s="1" t="s">
        <v>6</v>
      </c>
      <c r="C225" s="2">
        <v>29446</v>
      </c>
      <c r="D225" s="1">
        <v>1978</v>
      </c>
      <c r="E225" s="1" t="s">
        <v>7</v>
      </c>
      <c r="F225" s="1" t="s">
        <v>7</v>
      </c>
      <c r="G225" s="1" t="str">
        <f t="shared" si="3"/>
        <v/>
      </c>
    </row>
    <row r="226" spans="1:7" x14ac:dyDescent="0.35">
      <c r="A226" s="1" t="s">
        <v>79</v>
      </c>
      <c r="B226" s="1" t="s">
        <v>6</v>
      </c>
      <c r="C226" s="2">
        <v>4701</v>
      </c>
      <c r="D226" s="1">
        <v>1991</v>
      </c>
      <c r="E226" s="1" t="s">
        <v>7</v>
      </c>
      <c r="F226" s="1" t="s">
        <v>7</v>
      </c>
      <c r="G226" s="1" t="str">
        <f t="shared" si="3"/>
        <v/>
      </c>
    </row>
    <row r="227" spans="1:7" x14ac:dyDescent="0.35">
      <c r="A227" s="1" t="s">
        <v>290</v>
      </c>
      <c r="B227" s="1" t="s">
        <v>148</v>
      </c>
      <c r="C227" s="2">
        <v>1636</v>
      </c>
      <c r="D227" s="1" t="s">
        <v>7</v>
      </c>
      <c r="E227" s="1" t="s">
        <v>153</v>
      </c>
      <c r="F227" s="1" t="s">
        <v>153</v>
      </c>
      <c r="G227" s="1" t="str">
        <f t="shared" si="3"/>
        <v/>
      </c>
    </row>
    <row r="228" spans="1:7" x14ac:dyDescent="0.35">
      <c r="A228" s="18" t="s">
        <v>140</v>
      </c>
      <c r="B228" s="1" t="s">
        <v>128</v>
      </c>
      <c r="C228" s="2">
        <v>98</v>
      </c>
      <c r="E228" s="1" t="s">
        <v>141</v>
      </c>
      <c r="F228" s="1" t="s">
        <v>149</v>
      </c>
      <c r="G228" s="1" t="str">
        <f t="shared" si="3"/>
        <v>No</v>
      </c>
    </row>
    <row r="229" spans="1:7" x14ac:dyDescent="0.35">
      <c r="A229" s="18" t="s">
        <v>140</v>
      </c>
      <c r="B229" s="1" t="s">
        <v>148</v>
      </c>
      <c r="C229" s="2">
        <v>7532</v>
      </c>
      <c r="D229" s="1" t="s">
        <v>7</v>
      </c>
      <c r="E229" s="1" t="s">
        <v>153</v>
      </c>
      <c r="F229" s="1" t="s">
        <v>149</v>
      </c>
      <c r="G229" s="1" t="str">
        <f t="shared" si="3"/>
        <v>No</v>
      </c>
    </row>
    <row r="230" spans="1:7" x14ac:dyDescent="0.35">
      <c r="A230" s="1" t="s">
        <v>291</v>
      </c>
      <c r="B230" s="1" t="s">
        <v>148</v>
      </c>
      <c r="C230" s="2">
        <v>5812</v>
      </c>
      <c r="D230" s="1" t="s">
        <v>7</v>
      </c>
      <c r="E230" s="1" t="s">
        <v>149</v>
      </c>
      <c r="F230" s="1" t="s">
        <v>149</v>
      </c>
      <c r="G230" s="1" t="str">
        <f t="shared" si="3"/>
        <v/>
      </c>
    </row>
    <row r="231" spans="1:7" x14ac:dyDescent="0.35">
      <c r="A231" s="1" t="s">
        <v>292</v>
      </c>
      <c r="B231" s="1" t="s">
        <v>148</v>
      </c>
      <c r="C231" s="2">
        <v>1423</v>
      </c>
      <c r="D231" s="1" t="s">
        <v>7</v>
      </c>
      <c r="E231" s="1" t="s">
        <v>153</v>
      </c>
      <c r="F231" s="1" t="s">
        <v>153</v>
      </c>
      <c r="G231" s="1" t="str">
        <f t="shared" si="3"/>
        <v/>
      </c>
    </row>
    <row r="232" spans="1:7" x14ac:dyDescent="0.35">
      <c r="A232" s="1" t="s">
        <v>80</v>
      </c>
      <c r="B232" s="1" t="s">
        <v>6</v>
      </c>
      <c r="C232" s="2">
        <v>13967</v>
      </c>
      <c r="D232" s="1">
        <v>1987</v>
      </c>
      <c r="E232" s="1" t="s">
        <v>7</v>
      </c>
      <c r="F232" s="1" t="s">
        <v>7</v>
      </c>
      <c r="G232" s="1" t="str">
        <f t="shared" si="3"/>
        <v/>
      </c>
    </row>
    <row r="233" spans="1:7" x14ac:dyDescent="0.35">
      <c r="A233" s="1" t="s">
        <v>293</v>
      </c>
      <c r="B233" s="1" t="s">
        <v>148</v>
      </c>
      <c r="C233" s="2">
        <v>12236</v>
      </c>
      <c r="D233" s="1" t="s">
        <v>7</v>
      </c>
      <c r="E233" s="1" t="s">
        <v>149</v>
      </c>
      <c r="F233" s="1" t="s">
        <v>149</v>
      </c>
      <c r="G233" s="1" t="str">
        <f t="shared" si="3"/>
        <v/>
      </c>
    </row>
    <row r="234" spans="1:7" x14ac:dyDescent="0.35">
      <c r="A234" s="1" t="s">
        <v>294</v>
      </c>
      <c r="B234" s="1" t="s">
        <v>148</v>
      </c>
      <c r="C234" s="2">
        <v>4961</v>
      </c>
      <c r="D234" s="1" t="s">
        <v>7</v>
      </c>
      <c r="E234" s="1" t="s">
        <v>149</v>
      </c>
      <c r="F234" s="1" t="s">
        <v>149</v>
      </c>
      <c r="G234" s="1" t="str">
        <f t="shared" si="3"/>
        <v/>
      </c>
    </row>
    <row r="235" spans="1:7" x14ac:dyDescent="0.35">
      <c r="A235" s="1" t="s">
        <v>81</v>
      </c>
      <c r="B235" s="1" t="s">
        <v>6</v>
      </c>
      <c r="C235" s="2">
        <v>53004</v>
      </c>
      <c r="D235" s="1">
        <v>1983</v>
      </c>
      <c r="E235" s="1" t="s">
        <v>7</v>
      </c>
      <c r="F235" s="1" t="s">
        <v>7</v>
      </c>
      <c r="G235" s="1" t="str">
        <f t="shared" si="3"/>
        <v/>
      </c>
    </row>
    <row r="236" spans="1:7" x14ac:dyDescent="0.35">
      <c r="A236" s="18" t="s">
        <v>142</v>
      </c>
      <c r="B236" s="1" t="s">
        <v>128</v>
      </c>
      <c r="C236" s="2">
        <v>197</v>
      </c>
      <c r="D236" s="1">
        <v>1987</v>
      </c>
      <c r="E236" s="1" t="s">
        <v>143</v>
      </c>
      <c r="F236" s="1" t="s">
        <v>387</v>
      </c>
      <c r="G236" s="1" t="str">
        <f t="shared" si="3"/>
        <v>No</v>
      </c>
    </row>
    <row r="237" spans="1:7" x14ac:dyDescent="0.35">
      <c r="A237" s="18" t="s">
        <v>142</v>
      </c>
      <c r="B237" s="1" t="s">
        <v>148</v>
      </c>
      <c r="C237" s="2">
        <v>1151</v>
      </c>
      <c r="D237" s="1" t="s">
        <v>7</v>
      </c>
      <c r="E237" s="1" t="s">
        <v>153</v>
      </c>
      <c r="F237" s="1" t="s">
        <v>387</v>
      </c>
      <c r="G237" s="1" t="str">
        <f t="shared" si="3"/>
        <v>No</v>
      </c>
    </row>
    <row r="238" spans="1:7" x14ac:dyDescent="0.35">
      <c r="A238" s="1" t="s">
        <v>82</v>
      </c>
      <c r="B238" s="1" t="s">
        <v>6</v>
      </c>
      <c r="C238" s="2">
        <v>18455</v>
      </c>
      <c r="D238" s="1">
        <v>1969</v>
      </c>
      <c r="E238" s="1" t="s">
        <v>7</v>
      </c>
      <c r="F238" s="1" t="s">
        <v>7</v>
      </c>
      <c r="G238" s="1" t="str">
        <f t="shared" si="3"/>
        <v/>
      </c>
    </row>
    <row r="239" spans="1:7" x14ac:dyDescent="0.35">
      <c r="A239" s="1" t="s">
        <v>295</v>
      </c>
      <c r="B239" s="1" t="s">
        <v>148</v>
      </c>
      <c r="C239" s="2">
        <v>12113</v>
      </c>
      <c r="D239" s="1" t="s">
        <v>7</v>
      </c>
      <c r="E239" s="1" t="s">
        <v>149</v>
      </c>
      <c r="F239" s="1" t="s">
        <v>149</v>
      </c>
      <c r="G239" s="1" t="str">
        <f t="shared" si="3"/>
        <v/>
      </c>
    </row>
    <row r="240" spans="1:7" x14ac:dyDescent="0.35">
      <c r="A240" s="1" t="s">
        <v>296</v>
      </c>
      <c r="B240" s="1" t="s">
        <v>148</v>
      </c>
      <c r="C240" s="1">
        <v>732</v>
      </c>
      <c r="D240" s="1" t="s">
        <v>7</v>
      </c>
      <c r="E240" s="1" t="s">
        <v>153</v>
      </c>
      <c r="F240" s="1" t="s">
        <v>153</v>
      </c>
      <c r="G240" s="1" t="str">
        <f t="shared" si="3"/>
        <v/>
      </c>
    </row>
    <row r="241" spans="1:7" x14ac:dyDescent="0.35">
      <c r="A241" s="1" t="s">
        <v>297</v>
      </c>
      <c r="B241" s="1" t="s">
        <v>148</v>
      </c>
      <c r="C241" s="2">
        <v>1142</v>
      </c>
      <c r="D241" s="1" t="s">
        <v>7</v>
      </c>
      <c r="E241" s="1" t="s">
        <v>153</v>
      </c>
      <c r="F241" s="1" t="s">
        <v>153</v>
      </c>
      <c r="G241" s="1" t="str">
        <f t="shared" si="3"/>
        <v/>
      </c>
    </row>
    <row r="242" spans="1:7" x14ac:dyDescent="0.35">
      <c r="A242" s="1" t="s">
        <v>298</v>
      </c>
      <c r="B242" s="1" t="s">
        <v>148</v>
      </c>
      <c r="C242" s="2">
        <v>1915</v>
      </c>
      <c r="D242" s="1" t="s">
        <v>7</v>
      </c>
      <c r="E242" s="1" t="s">
        <v>153</v>
      </c>
      <c r="F242" s="1" t="s">
        <v>153</v>
      </c>
      <c r="G242" s="1" t="str">
        <f t="shared" si="3"/>
        <v/>
      </c>
    </row>
    <row r="243" spans="1:7" x14ac:dyDescent="0.35">
      <c r="A243" s="1" t="s">
        <v>299</v>
      </c>
      <c r="B243" s="1" t="s">
        <v>148</v>
      </c>
      <c r="C243" s="2">
        <v>42514</v>
      </c>
      <c r="D243" s="1" t="s">
        <v>7</v>
      </c>
      <c r="E243" s="1" t="s">
        <v>149</v>
      </c>
      <c r="F243" s="1" t="s">
        <v>149</v>
      </c>
      <c r="G243" s="1" t="str">
        <f t="shared" si="3"/>
        <v/>
      </c>
    </row>
    <row r="244" spans="1:7" x14ac:dyDescent="0.35">
      <c r="A244" s="1" t="s">
        <v>300</v>
      </c>
      <c r="B244" s="1" t="s">
        <v>148</v>
      </c>
      <c r="C244" s="1">
        <v>688</v>
      </c>
      <c r="D244" s="1" t="s">
        <v>7</v>
      </c>
      <c r="E244" s="1" t="s">
        <v>153</v>
      </c>
      <c r="F244" s="1" t="s">
        <v>153</v>
      </c>
      <c r="G244" s="1" t="str">
        <f t="shared" si="3"/>
        <v/>
      </c>
    </row>
    <row r="245" spans="1:7" x14ac:dyDescent="0.35">
      <c r="A245" s="1" t="s">
        <v>301</v>
      </c>
      <c r="B245" s="1" t="s">
        <v>148</v>
      </c>
      <c r="C245" s="2">
        <v>9227</v>
      </c>
      <c r="D245" s="1" t="s">
        <v>7</v>
      </c>
      <c r="E245" s="1" t="s">
        <v>149</v>
      </c>
      <c r="F245" s="1" t="s">
        <v>149</v>
      </c>
      <c r="G245" s="1" t="str">
        <f t="shared" si="3"/>
        <v/>
      </c>
    </row>
    <row r="246" spans="1:7" x14ac:dyDescent="0.35">
      <c r="A246" s="1" t="s">
        <v>302</v>
      </c>
      <c r="B246" s="1" t="s">
        <v>148</v>
      </c>
      <c r="C246" s="2">
        <v>60991</v>
      </c>
      <c r="D246" s="1" t="s">
        <v>7</v>
      </c>
      <c r="E246" s="1" t="s">
        <v>149</v>
      </c>
      <c r="F246" s="1" t="s">
        <v>149</v>
      </c>
      <c r="G246" s="1" t="str">
        <f t="shared" si="3"/>
        <v/>
      </c>
    </row>
    <row r="247" spans="1:7" x14ac:dyDescent="0.35">
      <c r="A247" s="1" t="s">
        <v>303</v>
      </c>
      <c r="B247" s="1" t="s">
        <v>148</v>
      </c>
      <c r="C247" s="2">
        <v>2979</v>
      </c>
      <c r="D247" s="1" t="s">
        <v>7</v>
      </c>
      <c r="E247" s="1" t="s">
        <v>153</v>
      </c>
      <c r="F247" s="1" t="s">
        <v>153</v>
      </c>
      <c r="G247" s="1" t="str">
        <f t="shared" si="3"/>
        <v/>
      </c>
    </row>
    <row r="248" spans="1:7" x14ac:dyDescent="0.35">
      <c r="A248" s="1" t="s">
        <v>304</v>
      </c>
      <c r="B248" s="1" t="s">
        <v>148</v>
      </c>
      <c r="C248" s="2">
        <v>3466</v>
      </c>
      <c r="D248" s="1" t="s">
        <v>7</v>
      </c>
      <c r="E248" s="1" t="s">
        <v>153</v>
      </c>
      <c r="F248" s="1" t="s">
        <v>153</v>
      </c>
      <c r="G248" s="1" t="str">
        <f t="shared" si="3"/>
        <v/>
      </c>
    </row>
    <row r="249" spans="1:7" x14ac:dyDescent="0.35">
      <c r="A249" s="1" t="s">
        <v>305</v>
      </c>
      <c r="B249" s="1" t="s">
        <v>148</v>
      </c>
      <c r="C249" s="2">
        <v>2972</v>
      </c>
      <c r="D249" s="1" t="s">
        <v>7</v>
      </c>
      <c r="E249" s="1" t="s">
        <v>149</v>
      </c>
      <c r="F249" s="1" t="s">
        <v>149</v>
      </c>
      <c r="G249" s="1" t="str">
        <f t="shared" si="3"/>
        <v/>
      </c>
    </row>
    <row r="250" spans="1:7" x14ac:dyDescent="0.35">
      <c r="A250" s="1" t="s">
        <v>83</v>
      </c>
      <c r="B250" s="1" t="s">
        <v>6</v>
      </c>
      <c r="C250" s="2">
        <v>94389</v>
      </c>
      <c r="D250" s="1">
        <v>1978</v>
      </c>
      <c r="E250" s="1" t="s">
        <v>7</v>
      </c>
      <c r="F250" s="1" t="s">
        <v>7</v>
      </c>
      <c r="G250" s="1" t="str">
        <f t="shared" si="3"/>
        <v/>
      </c>
    </row>
    <row r="251" spans="1:7" x14ac:dyDescent="0.35">
      <c r="A251" s="1" t="s">
        <v>306</v>
      </c>
      <c r="B251" s="1" t="s">
        <v>148</v>
      </c>
      <c r="C251" s="2">
        <v>34214</v>
      </c>
      <c r="D251" s="1" t="s">
        <v>7</v>
      </c>
      <c r="E251" s="1" t="s">
        <v>149</v>
      </c>
      <c r="F251" s="1" t="s">
        <v>149</v>
      </c>
      <c r="G251" s="1" t="str">
        <f t="shared" si="3"/>
        <v/>
      </c>
    </row>
    <row r="252" spans="1:7" x14ac:dyDescent="0.35">
      <c r="A252" s="1" t="s">
        <v>307</v>
      </c>
      <c r="B252" s="1" t="s">
        <v>148</v>
      </c>
      <c r="C252" s="2">
        <v>14346</v>
      </c>
      <c r="D252" s="1" t="s">
        <v>7</v>
      </c>
      <c r="E252" s="1" t="s">
        <v>149</v>
      </c>
      <c r="F252" s="1" t="s">
        <v>149</v>
      </c>
      <c r="G252" s="1" t="str">
        <f t="shared" si="3"/>
        <v/>
      </c>
    </row>
    <row r="253" spans="1:7" x14ac:dyDescent="0.35">
      <c r="A253" s="1" t="s">
        <v>84</v>
      </c>
      <c r="B253" s="1" t="s">
        <v>6</v>
      </c>
      <c r="C253" s="2">
        <v>25236</v>
      </c>
      <c r="D253" s="1">
        <v>1970</v>
      </c>
      <c r="E253" s="1" t="s">
        <v>7</v>
      </c>
      <c r="F253" s="1" t="s">
        <v>7</v>
      </c>
      <c r="G253" s="1" t="str">
        <f t="shared" si="3"/>
        <v/>
      </c>
    </row>
    <row r="254" spans="1:7" x14ac:dyDescent="0.35">
      <c r="A254" s="1" t="s">
        <v>308</v>
      </c>
      <c r="B254" s="1" t="s">
        <v>148</v>
      </c>
      <c r="C254" s="2">
        <v>12285</v>
      </c>
      <c r="D254" s="1" t="s">
        <v>7</v>
      </c>
      <c r="E254" s="1" t="s">
        <v>153</v>
      </c>
      <c r="F254" s="1" t="s">
        <v>153</v>
      </c>
      <c r="G254" s="1" t="str">
        <f t="shared" si="3"/>
        <v/>
      </c>
    </row>
    <row r="255" spans="1:7" x14ac:dyDescent="0.35">
      <c r="A255" s="1" t="s">
        <v>85</v>
      </c>
      <c r="B255" s="1" t="s">
        <v>6</v>
      </c>
      <c r="C255" s="2">
        <v>53400</v>
      </c>
      <c r="D255" s="1">
        <v>1978</v>
      </c>
      <c r="E255" s="1" t="s">
        <v>7</v>
      </c>
      <c r="F255" s="1" t="s">
        <v>7</v>
      </c>
      <c r="G255" s="1" t="str">
        <f t="shared" si="3"/>
        <v/>
      </c>
    </row>
    <row r="256" spans="1:7" x14ac:dyDescent="0.35">
      <c r="A256" s="1" t="s">
        <v>309</v>
      </c>
      <c r="B256" s="1" t="s">
        <v>148</v>
      </c>
      <c r="C256" s="2">
        <v>1404</v>
      </c>
      <c r="D256" s="1" t="s">
        <v>7</v>
      </c>
      <c r="E256" s="1" t="s">
        <v>153</v>
      </c>
      <c r="F256" s="1" t="s">
        <v>153</v>
      </c>
      <c r="G256" s="1" t="str">
        <f t="shared" si="3"/>
        <v/>
      </c>
    </row>
    <row r="257" spans="1:7" x14ac:dyDescent="0.35">
      <c r="A257" s="1" t="s">
        <v>310</v>
      </c>
      <c r="B257" s="1" t="s">
        <v>148</v>
      </c>
      <c r="C257" s="2">
        <v>5646</v>
      </c>
      <c r="D257" s="1" t="s">
        <v>7</v>
      </c>
      <c r="E257" s="1" t="s">
        <v>153</v>
      </c>
      <c r="F257" s="1" t="s">
        <v>153</v>
      </c>
      <c r="G257" s="1" t="str">
        <f t="shared" si="3"/>
        <v/>
      </c>
    </row>
    <row r="258" spans="1:7" x14ac:dyDescent="0.35">
      <c r="A258" s="1" t="s">
        <v>311</v>
      </c>
      <c r="B258" s="1" t="s">
        <v>148</v>
      </c>
      <c r="C258" s="2">
        <v>18010</v>
      </c>
      <c r="D258" s="1" t="s">
        <v>7</v>
      </c>
      <c r="E258" s="1" t="s">
        <v>149</v>
      </c>
      <c r="F258" s="1" t="s">
        <v>149</v>
      </c>
      <c r="G258" s="1" t="str">
        <f t="shared" ref="G258:G321" si="4">IF(E258=F258,"","No")</f>
        <v/>
      </c>
    </row>
    <row r="259" spans="1:7" x14ac:dyDescent="0.35">
      <c r="A259" s="1" t="s">
        <v>86</v>
      </c>
      <c r="B259" s="1" t="s">
        <v>6</v>
      </c>
      <c r="C259" s="2">
        <v>7269</v>
      </c>
      <c r="D259" s="1">
        <v>1984</v>
      </c>
      <c r="E259" s="1" t="s">
        <v>7</v>
      </c>
      <c r="F259" s="1" t="s">
        <v>7</v>
      </c>
      <c r="G259" s="1" t="str">
        <f t="shared" si="4"/>
        <v/>
      </c>
    </row>
    <row r="260" spans="1:7" x14ac:dyDescent="0.35">
      <c r="A260" s="1" t="s">
        <v>312</v>
      </c>
      <c r="B260" s="1" t="s">
        <v>148</v>
      </c>
      <c r="C260" s="1">
        <v>445</v>
      </c>
      <c r="D260" s="1" t="s">
        <v>7</v>
      </c>
      <c r="E260" s="1" t="s">
        <v>153</v>
      </c>
      <c r="F260" s="1" t="s">
        <v>153</v>
      </c>
      <c r="G260" s="1" t="str">
        <f t="shared" si="4"/>
        <v/>
      </c>
    </row>
    <row r="261" spans="1:7" x14ac:dyDescent="0.35">
      <c r="A261" s="1" t="s">
        <v>313</v>
      </c>
      <c r="B261" s="1" t="s">
        <v>148</v>
      </c>
      <c r="C261" s="2">
        <v>6375</v>
      </c>
      <c r="D261" s="1" t="s">
        <v>7</v>
      </c>
      <c r="E261" s="1" t="s">
        <v>149</v>
      </c>
      <c r="F261" s="1" t="s">
        <v>149</v>
      </c>
      <c r="G261" s="1" t="str">
        <f t="shared" si="4"/>
        <v/>
      </c>
    </row>
    <row r="262" spans="1:7" x14ac:dyDescent="0.35">
      <c r="A262" s="18" t="s">
        <v>87</v>
      </c>
      <c r="B262" s="1" t="s">
        <v>6</v>
      </c>
      <c r="C262" s="2">
        <v>1451</v>
      </c>
      <c r="E262" s="1" t="s">
        <v>7</v>
      </c>
      <c r="F262" s="1" t="s">
        <v>388</v>
      </c>
      <c r="G262" s="1" t="str">
        <f t="shared" si="4"/>
        <v>No</v>
      </c>
    </row>
    <row r="263" spans="1:7" x14ac:dyDescent="0.35">
      <c r="A263" s="1" t="s">
        <v>374</v>
      </c>
      <c r="B263" s="1" t="s">
        <v>148</v>
      </c>
      <c r="C263" s="2">
        <v>1524</v>
      </c>
      <c r="D263" s="1" t="s">
        <v>7</v>
      </c>
      <c r="E263" s="1" t="s">
        <v>149</v>
      </c>
      <c r="F263" s="1" t="s">
        <v>149</v>
      </c>
      <c r="G263" s="1" t="str">
        <f t="shared" si="4"/>
        <v/>
      </c>
    </row>
    <row r="264" spans="1:7" x14ac:dyDescent="0.35">
      <c r="A264" s="1" t="s">
        <v>88</v>
      </c>
      <c r="B264" s="1" t="s">
        <v>6</v>
      </c>
      <c r="C264" s="2">
        <v>8799</v>
      </c>
      <c r="D264" s="1">
        <v>1985</v>
      </c>
      <c r="E264" s="1" t="s">
        <v>7</v>
      </c>
      <c r="F264" s="1" t="s">
        <v>7</v>
      </c>
      <c r="G264" s="1" t="str">
        <f t="shared" si="4"/>
        <v/>
      </c>
    </row>
    <row r="265" spans="1:7" x14ac:dyDescent="0.35">
      <c r="A265" s="1" t="s">
        <v>89</v>
      </c>
      <c r="B265" s="1" t="s">
        <v>6</v>
      </c>
      <c r="C265" s="2">
        <v>43350</v>
      </c>
      <c r="D265" s="1">
        <v>1952</v>
      </c>
      <c r="E265" s="1" t="s">
        <v>7</v>
      </c>
      <c r="F265" s="1" t="s">
        <v>7</v>
      </c>
      <c r="G265" s="1" t="str">
        <f t="shared" si="4"/>
        <v/>
      </c>
    </row>
    <row r="266" spans="1:7" x14ac:dyDescent="0.35">
      <c r="A266" s="1" t="s">
        <v>314</v>
      </c>
      <c r="B266" s="1" t="s">
        <v>148</v>
      </c>
      <c r="C266" s="2">
        <v>9465</v>
      </c>
      <c r="D266" s="1" t="s">
        <v>7</v>
      </c>
      <c r="E266" s="1" t="s">
        <v>149</v>
      </c>
      <c r="F266" s="1" t="s">
        <v>149</v>
      </c>
      <c r="G266" s="1" t="str">
        <f t="shared" si="4"/>
        <v/>
      </c>
    </row>
    <row r="267" spans="1:7" x14ac:dyDescent="0.35">
      <c r="A267" s="1" t="s">
        <v>315</v>
      </c>
      <c r="B267" s="1" t="s">
        <v>148</v>
      </c>
      <c r="C267" s="1">
        <v>891</v>
      </c>
      <c r="D267" s="1" t="s">
        <v>7</v>
      </c>
      <c r="E267" s="1" t="s">
        <v>153</v>
      </c>
      <c r="F267" s="1" t="s">
        <v>153</v>
      </c>
      <c r="G267" s="1" t="str">
        <f t="shared" si="4"/>
        <v/>
      </c>
    </row>
    <row r="268" spans="1:7" x14ac:dyDescent="0.35">
      <c r="A268" s="1" t="s">
        <v>316</v>
      </c>
      <c r="B268" s="1" t="s">
        <v>148</v>
      </c>
      <c r="C268" s="2">
        <v>20256</v>
      </c>
      <c r="D268" s="1" t="s">
        <v>7</v>
      </c>
      <c r="E268" s="1" t="s">
        <v>149</v>
      </c>
      <c r="F268" s="1" t="s">
        <v>149</v>
      </c>
      <c r="G268" s="1" t="str">
        <f t="shared" si="4"/>
        <v/>
      </c>
    </row>
    <row r="269" spans="1:7" x14ac:dyDescent="0.35">
      <c r="A269" s="1" t="s">
        <v>90</v>
      </c>
      <c r="B269" s="1" t="s">
        <v>6</v>
      </c>
      <c r="C269" s="2">
        <v>28326</v>
      </c>
      <c r="D269" s="1">
        <v>1978</v>
      </c>
      <c r="E269" s="1" t="s">
        <v>7</v>
      </c>
      <c r="F269" s="1" t="s">
        <v>7</v>
      </c>
      <c r="G269" s="1" t="str">
        <f t="shared" si="4"/>
        <v/>
      </c>
    </row>
    <row r="270" spans="1:7" x14ac:dyDescent="0.35">
      <c r="A270" s="1" t="s">
        <v>317</v>
      </c>
      <c r="B270" s="1" t="s">
        <v>148</v>
      </c>
      <c r="C270" s="1">
        <v>701</v>
      </c>
      <c r="D270" s="1" t="s">
        <v>7</v>
      </c>
      <c r="E270" s="1" t="s">
        <v>153</v>
      </c>
      <c r="F270" s="1" t="s">
        <v>153</v>
      </c>
      <c r="G270" s="1" t="str">
        <f t="shared" si="4"/>
        <v/>
      </c>
    </row>
    <row r="271" spans="1:7" x14ac:dyDescent="0.35">
      <c r="A271" s="1" t="s">
        <v>91</v>
      </c>
      <c r="B271" s="1" t="s">
        <v>6</v>
      </c>
      <c r="C271" s="2">
        <v>18839</v>
      </c>
      <c r="D271" s="1">
        <v>1954</v>
      </c>
      <c r="E271" s="1" t="s">
        <v>7</v>
      </c>
      <c r="F271" s="1" t="s">
        <v>7</v>
      </c>
      <c r="G271" s="1" t="str">
        <f t="shared" si="4"/>
        <v/>
      </c>
    </row>
    <row r="272" spans="1:7" x14ac:dyDescent="0.35">
      <c r="A272" s="1" t="s">
        <v>92</v>
      </c>
      <c r="B272" s="1" t="s">
        <v>6</v>
      </c>
      <c r="C272" s="2">
        <v>15613</v>
      </c>
      <c r="D272" s="1">
        <v>1952</v>
      </c>
      <c r="E272" s="1" t="s">
        <v>7</v>
      </c>
      <c r="F272" s="1" t="s">
        <v>7</v>
      </c>
      <c r="G272" s="1" t="str">
        <f t="shared" si="4"/>
        <v/>
      </c>
    </row>
    <row r="273" spans="1:7" x14ac:dyDescent="0.35">
      <c r="A273" s="1" t="s">
        <v>93</v>
      </c>
      <c r="B273" s="1" t="s">
        <v>6</v>
      </c>
      <c r="C273" s="2">
        <v>18666</v>
      </c>
      <c r="D273" s="1">
        <v>1953</v>
      </c>
      <c r="E273" s="1" t="s">
        <v>7</v>
      </c>
      <c r="F273" s="1" t="s">
        <v>7</v>
      </c>
      <c r="G273" s="1" t="str">
        <f t="shared" si="4"/>
        <v/>
      </c>
    </row>
    <row r="274" spans="1:7" x14ac:dyDescent="0.35">
      <c r="A274" s="1" t="s">
        <v>318</v>
      </c>
      <c r="B274" s="1" t="s">
        <v>148</v>
      </c>
      <c r="C274" s="2">
        <v>3146</v>
      </c>
      <c r="D274" s="1" t="s">
        <v>7</v>
      </c>
      <c r="E274" s="1" t="s">
        <v>149</v>
      </c>
      <c r="F274" s="1" t="s">
        <v>149</v>
      </c>
      <c r="G274" s="1" t="str">
        <f t="shared" si="4"/>
        <v/>
      </c>
    </row>
    <row r="275" spans="1:7" x14ac:dyDescent="0.35">
      <c r="A275" s="1" t="s">
        <v>319</v>
      </c>
      <c r="B275" s="1" t="s">
        <v>148</v>
      </c>
      <c r="C275" s="2">
        <v>1411</v>
      </c>
      <c r="D275" s="1" t="s">
        <v>7</v>
      </c>
      <c r="E275" s="1" t="s">
        <v>149</v>
      </c>
      <c r="F275" s="1" t="s">
        <v>149</v>
      </c>
      <c r="G275" s="1" t="str">
        <f t="shared" si="4"/>
        <v/>
      </c>
    </row>
    <row r="276" spans="1:7" x14ac:dyDescent="0.35">
      <c r="A276" s="1" t="s">
        <v>320</v>
      </c>
      <c r="B276" s="1" t="s">
        <v>148</v>
      </c>
      <c r="C276" s="2">
        <v>4324</v>
      </c>
      <c r="D276" s="1" t="s">
        <v>7</v>
      </c>
      <c r="E276" s="1" t="s">
        <v>153</v>
      </c>
      <c r="F276" s="1" t="s">
        <v>153</v>
      </c>
      <c r="G276" s="1" t="str">
        <f t="shared" si="4"/>
        <v/>
      </c>
    </row>
    <row r="277" spans="1:7" x14ac:dyDescent="0.35">
      <c r="A277" s="1" t="s">
        <v>321</v>
      </c>
      <c r="B277" s="1" t="s">
        <v>148</v>
      </c>
      <c r="C277" s="2">
        <v>7616</v>
      </c>
      <c r="D277" s="1" t="s">
        <v>7</v>
      </c>
      <c r="E277" s="1" t="s">
        <v>149</v>
      </c>
      <c r="F277" s="1" t="s">
        <v>149</v>
      </c>
      <c r="G277" s="1" t="str">
        <f t="shared" si="4"/>
        <v/>
      </c>
    </row>
    <row r="278" spans="1:7" x14ac:dyDescent="0.35">
      <c r="A278" s="1" t="s">
        <v>94</v>
      </c>
      <c r="B278" s="1" t="s">
        <v>6</v>
      </c>
      <c r="C278" s="2">
        <v>37683</v>
      </c>
      <c r="D278" s="1">
        <v>1953</v>
      </c>
      <c r="E278" s="1" t="s">
        <v>7</v>
      </c>
      <c r="F278" s="1" t="s">
        <v>7</v>
      </c>
      <c r="G278" s="1" t="str">
        <f t="shared" si="4"/>
        <v/>
      </c>
    </row>
    <row r="279" spans="1:7" x14ac:dyDescent="0.35">
      <c r="A279" s="1" t="s">
        <v>322</v>
      </c>
      <c r="B279" s="1" t="s">
        <v>148</v>
      </c>
      <c r="C279" s="2">
        <v>1885</v>
      </c>
      <c r="D279" s="1" t="s">
        <v>7</v>
      </c>
      <c r="E279" s="1" t="s">
        <v>153</v>
      </c>
      <c r="F279" s="1" t="s">
        <v>153</v>
      </c>
      <c r="G279" s="1" t="str">
        <f t="shared" si="4"/>
        <v/>
      </c>
    </row>
    <row r="280" spans="1:7" x14ac:dyDescent="0.35">
      <c r="A280" s="1" t="s">
        <v>95</v>
      </c>
      <c r="B280" s="1" t="s">
        <v>6</v>
      </c>
      <c r="C280" s="2">
        <v>18160</v>
      </c>
      <c r="D280" s="1">
        <v>1969</v>
      </c>
      <c r="E280" s="1" t="s">
        <v>7</v>
      </c>
      <c r="F280" s="1" t="s">
        <v>7</v>
      </c>
      <c r="G280" s="1" t="str">
        <f t="shared" si="4"/>
        <v/>
      </c>
    </row>
    <row r="281" spans="1:7" x14ac:dyDescent="0.35">
      <c r="A281" s="1" t="s">
        <v>96</v>
      </c>
      <c r="B281" s="1" t="s">
        <v>6</v>
      </c>
      <c r="C281" s="2">
        <v>81175</v>
      </c>
      <c r="D281" s="1">
        <v>1978</v>
      </c>
      <c r="E281" s="1" t="s">
        <v>7</v>
      </c>
      <c r="F281" s="1" t="s">
        <v>7</v>
      </c>
      <c r="G281" s="1" t="str">
        <f t="shared" si="4"/>
        <v/>
      </c>
    </row>
    <row r="282" spans="1:7" x14ac:dyDescent="0.35">
      <c r="A282" s="1" t="s">
        <v>323</v>
      </c>
      <c r="B282" s="1" t="s">
        <v>148</v>
      </c>
      <c r="C282" s="2">
        <v>17715</v>
      </c>
      <c r="D282" s="1" t="s">
        <v>7</v>
      </c>
      <c r="E282" s="1" t="s">
        <v>149</v>
      </c>
      <c r="F282" s="1" t="s">
        <v>149</v>
      </c>
      <c r="G282" s="1" t="str">
        <f t="shared" si="4"/>
        <v/>
      </c>
    </row>
    <row r="283" spans="1:7" x14ac:dyDescent="0.35">
      <c r="A283" s="1" t="s">
        <v>324</v>
      </c>
      <c r="B283" s="1" t="s">
        <v>148</v>
      </c>
      <c r="C283" s="2">
        <v>6169</v>
      </c>
      <c r="D283" s="1" t="s">
        <v>7</v>
      </c>
      <c r="E283" s="1" t="s">
        <v>149</v>
      </c>
      <c r="F283" s="1" t="s">
        <v>149</v>
      </c>
      <c r="G283" s="1" t="str">
        <f t="shared" si="4"/>
        <v/>
      </c>
    </row>
    <row r="284" spans="1:7" x14ac:dyDescent="0.35">
      <c r="A284" s="1" t="s">
        <v>97</v>
      </c>
      <c r="B284" s="1" t="s">
        <v>6</v>
      </c>
      <c r="C284" s="2">
        <v>10151</v>
      </c>
      <c r="D284" s="1">
        <v>1996</v>
      </c>
      <c r="E284" s="1" t="s">
        <v>7</v>
      </c>
      <c r="F284" s="1" t="s">
        <v>7</v>
      </c>
      <c r="G284" s="1" t="str">
        <f t="shared" si="4"/>
        <v/>
      </c>
    </row>
    <row r="285" spans="1:7" x14ac:dyDescent="0.35">
      <c r="A285" s="1" t="s">
        <v>98</v>
      </c>
      <c r="B285" s="1" t="s">
        <v>6</v>
      </c>
      <c r="C285" s="2">
        <v>16865</v>
      </c>
      <c r="D285" s="1">
        <v>1971</v>
      </c>
      <c r="E285" s="1" t="s">
        <v>7</v>
      </c>
      <c r="F285" s="1" t="s">
        <v>7</v>
      </c>
      <c r="G285" s="1" t="str">
        <f t="shared" si="4"/>
        <v/>
      </c>
    </row>
    <row r="286" spans="1:7" x14ac:dyDescent="0.35">
      <c r="A286" s="1" t="s">
        <v>325</v>
      </c>
      <c r="B286" s="1" t="s">
        <v>148</v>
      </c>
      <c r="C286" s="2">
        <v>9722</v>
      </c>
      <c r="D286" s="1" t="s">
        <v>7</v>
      </c>
      <c r="E286" s="1" t="s">
        <v>149</v>
      </c>
      <c r="F286" s="1" t="s">
        <v>149</v>
      </c>
      <c r="G286" s="1" t="str">
        <f t="shared" si="4"/>
        <v/>
      </c>
    </row>
    <row r="287" spans="1:7" x14ac:dyDescent="0.35">
      <c r="A287" s="1" t="s">
        <v>326</v>
      </c>
      <c r="B287" s="1" t="s">
        <v>148</v>
      </c>
      <c r="C287" s="2">
        <v>11942</v>
      </c>
      <c r="D287" s="1" t="s">
        <v>7</v>
      </c>
      <c r="E287" s="1" t="s">
        <v>149</v>
      </c>
      <c r="F287" s="1" t="s">
        <v>149</v>
      </c>
      <c r="G287" s="1" t="str">
        <f t="shared" si="4"/>
        <v/>
      </c>
    </row>
    <row r="288" spans="1:7" x14ac:dyDescent="0.35">
      <c r="A288" s="1" t="s">
        <v>327</v>
      </c>
      <c r="B288" s="1" t="s">
        <v>148</v>
      </c>
      <c r="C288" s="2">
        <v>153677</v>
      </c>
      <c r="D288" s="1" t="s">
        <v>7</v>
      </c>
      <c r="E288" s="1" t="s">
        <v>149</v>
      </c>
      <c r="F288" s="1" t="s">
        <v>149</v>
      </c>
      <c r="G288" s="1" t="str">
        <f t="shared" si="4"/>
        <v/>
      </c>
    </row>
    <row r="289" spans="1:7" x14ac:dyDescent="0.35">
      <c r="A289" s="1" t="s">
        <v>328</v>
      </c>
      <c r="B289" s="1" t="s">
        <v>148</v>
      </c>
      <c r="C289" s="2">
        <v>8130</v>
      </c>
      <c r="D289" s="1" t="s">
        <v>7</v>
      </c>
      <c r="E289" s="1" t="s">
        <v>149</v>
      </c>
      <c r="F289" s="1" t="s">
        <v>149</v>
      </c>
      <c r="G289" s="1" t="str">
        <f t="shared" si="4"/>
        <v/>
      </c>
    </row>
    <row r="290" spans="1:7" x14ac:dyDescent="0.35">
      <c r="A290" s="1" t="s">
        <v>329</v>
      </c>
      <c r="B290" s="1" t="s">
        <v>148</v>
      </c>
      <c r="C290" s="2">
        <v>1837</v>
      </c>
      <c r="D290" s="1" t="s">
        <v>7</v>
      </c>
      <c r="E290" s="1" t="s">
        <v>149</v>
      </c>
      <c r="F290" s="1" t="s">
        <v>149</v>
      </c>
      <c r="G290" s="1" t="str">
        <f t="shared" si="4"/>
        <v/>
      </c>
    </row>
    <row r="291" spans="1:7" x14ac:dyDescent="0.35">
      <c r="A291" s="1" t="s">
        <v>99</v>
      </c>
      <c r="B291" s="1" t="s">
        <v>6</v>
      </c>
      <c r="C291" s="2">
        <v>23625</v>
      </c>
      <c r="D291" s="1">
        <v>1978</v>
      </c>
      <c r="E291" s="1" t="s">
        <v>7</v>
      </c>
      <c r="F291" s="1" t="s">
        <v>7</v>
      </c>
      <c r="G291" s="1" t="str">
        <f t="shared" si="4"/>
        <v/>
      </c>
    </row>
    <row r="292" spans="1:7" x14ac:dyDescent="0.35">
      <c r="A292" s="1" t="s">
        <v>330</v>
      </c>
      <c r="B292" s="1" t="s">
        <v>148</v>
      </c>
      <c r="C292" s="2">
        <v>28742</v>
      </c>
      <c r="D292" s="1" t="s">
        <v>7</v>
      </c>
      <c r="E292" s="1" t="s">
        <v>149</v>
      </c>
      <c r="F292" s="1" t="s">
        <v>149</v>
      </c>
      <c r="G292" s="1" t="str">
        <f t="shared" si="4"/>
        <v/>
      </c>
    </row>
    <row r="293" spans="1:7" x14ac:dyDescent="0.35">
      <c r="A293" s="1" t="s">
        <v>331</v>
      </c>
      <c r="B293" s="1" t="s">
        <v>148</v>
      </c>
      <c r="C293" s="2">
        <v>7159</v>
      </c>
      <c r="D293" s="1" t="s">
        <v>7</v>
      </c>
      <c r="E293" s="1" t="s">
        <v>153</v>
      </c>
      <c r="F293" s="1" t="s">
        <v>153</v>
      </c>
      <c r="G293" s="1" t="str">
        <f t="shared" si="4"/>
        <v/>
      </c>
    </row>
    <row r="294" spans="1:7" x14ac:dyDescent="0.35">
      <c r="A294" s="1" t="s">
        <v>100</v>
      </c>
      <c r="B294" s="1" t="s">
        <v>6</v>
      </c>
      <c r="C294" s="2">
        <v>9559</v>
      </c>
      <c r="D294" s="1">
        <v>1990</v>
      </c>
      <c r="E294" s="1" t="s">
        <v>7</v>
      </c>
      <c r="F294" s="1" t="s">
        <v>7</v>
      </c>
      <c r="G294" s="1" t="str">
        <f t="shared" si="4"/>
        <v/>
      </c>
    </row>
    <row r="295" spans="1:7" x14ac:dyDescent="0.35">
      <c r="A295" s="1" t="s">
        <v>101</v>
      </c>
      <c r="B295" s="1" t="s">
        <v>6</v>
      </c>
      <c r="C295" s="2">
        <v>19248</v>
      </c>
      <c r="D295" s="1">
        <v>1960</v>
      </c>
      <c r="E295" s="1" t="s">
        <v>7</v>
      </c>
      <c r="F295" s="1" t="s">
        <v>7</v>
      </c>
      <c r="G295" s="1" t="str">
        <f t="shared" si="4"/>
        <v/>
      </c>
    </row>
    <row r="296" spans="1:7" x14ac:dyDescent="0.35">
      <c r="A296" s="1" t="s">
        <v>332</v>
      </c>
      <c r="B296" s="1" t="s">
        <v>148</v>
      </c>
      <c r="C296" s="2">
        <v>3643</v>
      </c>
      <c r="D296" s="1" t="s">
        <v>7</v>
      </c>
      <c r="E296" s="1" t="s">
        <v>149</v>
      </c>
      <c r="F296" s="1" t="s">
        <v>149</v>
      </c>
      <c r="G296" s="1" t="str">
        <f t="shared" si="4"/>
        <v/>
      </c>
    </row>
    <row r="297" spans="1:7" x14ac:dyDescent="0.35">
      <c r="A297" s="1" t="s">
        <v>333</v>
      </c>
      <c r="B297" s="1" t="s">
        <v>148</v>
      </c>
      <c r="C297" s="2">
        <v>9506</v>
      </c>
      <c r="D297" s="1" t="s">
        <v>7</v>
      </c>
      <c r="E297" s="1" t="s">
        <v>149</v>
      </c>
      <c r="F297" s="1" t="s">
        <v>149</v>
      </c>
      <c r="G297" s="1" t="str">
        <f t="shared" si="4"/>
        <v/>
      </c>
    </row>
    <row r="298" spans="1:7" x14ac:dyDescent="0.35">
      <c r="A298" s="1" t="s">
        <v>102</v>
      </c>
      <c r="B298" s="1" t="s">
        <v>6</v>
      </c>
      <c r="C298" s="2">
        <v>15184</v>
      </c>
      <c r="D298" s="1">
        <v>1978</v>
      </c>
      <c r="E298" s="1" t="s">
        <v>7</v>
      </c>
      <c r="F298" s="1" t="s">
        <v>7</v>
      </c>
      <c r="G298" s="1" t="str">
        <f t="shared" si="4"/>
        <v/>
      </c>
    </row>
    <row r="299" spans="1:7" x14ac:dyDescent="0.35">
      <c r="A299" s="18" t="s">
        <v>334</v>
      </c>
      <c r="B299" s="1" t="s">
        <v>148</v>
      </c>
      <c r="C299" s="2">
        <v>16692</v>
      </c>
      <c r="D299" s="1" t="s">
        <v>7</v>
      </c>
      <c r="E299" s="1" t="s">
        <v>153</v>
      </c>
      <c r="F299" s="1" t="s">
        <v>7</v>
      </c>
      <c r="G299" s="1" t="str">
        <f t="shared" si="4"/>
        <v>No</v>
      </c>
    </row>
    <row r="300" spans="1:7" x14ac:dyDescent="0.35">
      <c r="A300" s="1" t="s">
        <v>103</v>
      </c>
      <c r="B300" s="1" t="s">
        <v>6</v>
      </c>
      <c r="C300" s="2">
        <v>57327</v>
      </c>
      <c r="D300" s="1">
        <v>1981</v>
      </c>
      <c r="E300" s="1" t="s">
        <v>7</v>
      </c>
      <c r="F300" s="1" t="s">
        <v>7</v>
      </c>
      <c r="G300" s="1" t="str">
        <f t="shared" si="4"/>
        <v/>
      </c>
    </row>
    <row r="301" spans="1:7" x14ac:dyDescent="0.35">
      <c r="A301" s="1" t="s">
        <v>104</v>
      </c>
      <c r="B301" s="1" t="s">
        <v>6</v>
      </c>
      <c r="C301" s="2">
        <v>8115</v>
      </c>
      <c r="D301" s="1">
        <v>1951</v>
      </c>
      <c r="E301" s="1" t="s">
        <v>7</v>
      </c>
      <c r="F301" s="1" t="s">
        <v>7</v>
      </c>
      <c r="G301" s="1" t="str">
        <f t="shared" si="4"/>
        <v/>
      </c>
    </row>
    <row r="302" spans="1:7" x14ac:dyDescent="0.35">
      <c r="A302" s="1" t="s">
        <v>105</v>
      </c>
      <c r="B302" s="1" t="s">
        <v>6</v>
      </c>
      <c r="C302" s="2">
        <v>31154</v>
      </c>
      <c r="D302" s="1">
        <v>1983</v>
      </c>
      <c r="E302" s="1" t="s">
        <v>7</v>
      </c>
      <c r="F302" s="1" t="s">
        <v>7</v>
      </c>
      <c r="G302" s="1" t="str">
        <f t="shared" si="4"/>
        <v/>
      </c>
    </row>
    <row r="303" spans="1:7" x14ac:dyDescent="0.35">
      <c r="A303" s="1" t="s">
        <v>335</v>
      </c>
      <c r="B303" s="1" t="s">
        <v>148</v>
      </c>
      <c r="C303" s="2">
        <v>4132</v>
      </c>
      <c r="D303" s="1" t="s">
        <v>7</v>
      </c>
      <c r="E303" s="1" t="s">
        <v>149</v>
      </c>
      <c r="F303" s="1" t="s">
        <v>149</v>
      </c>
      <c r="G303" s="1" t="str">
        <f t="shared" si="4"/>
        <v/>
      </c>
    </row>
    <row r="304" spans="1:7" x14ac:dyDescent="0.35">
      <c r="A304" s="1" t="s">
        <v>336</v>
      </c>
      <c r="B304" s="1" t="s">
        <v>148</v>
      </c>
      <c r="C304" s="1">
        <v>467</v>
      </c>
      <c r="D304" s="1" t="s">
        <v>7</v>
      </c>
      <c r="E304" s="1" t="s">
        <v>153</v>
      </c>
      <c r="F304" s="1" t="s">
        <v>153</v>
      </c>
      <c r="G304" s="1" t="str">
        <f t="shared" si="4"/>
        <v/>
      </c>
    </row>
    <row r="305" spans="1:7" x14ac:dyDescent="0.35">
      <c r="A305" s="1" t="s">
        <v>106</v>
      </c>
      <c r="B305" s="1" t="s">
        <v>6</v>
      </c>
      <c r="C305" s="2">
        <v>6613</v>
      </c>
      <c r="D305" s="1">
        <v>1953</v>
      </c>
      <c r="E305" s="1" t="s">
        <v>7</v>
      </c>
      <c r="F305" s="1" t="s">
        <v>7</v>
      </c>
      <c r="G305" s="1" t="str">
        <f t="shared" si="4"/>
        <v/>
      </c>
    </row>
    <row r="306" spans="1:7" x14ac:dyDescent="0.35">
      <c r="A306" s="1" t="s">
        <v>337</v>
      </c>
      <c r="B306" s="1" t="s">
        <v>148</v>
      </c>
      <c r="C306" s="2">
        <v>9497</v>
      </c>
      <c r="D306" s="1" t="s">
        <v>7</v>
      </c>
      <c r="E306" s="1" t="s">
        <v>149</v>
      </c>
      <c r="F306" s="1" t="s">
        <v>149</v>
      </c>
      <c r="G306" s="1" t="str">
        <f t="shared" si="4"/>
        <v/>
      </c>
    </row>
    <row r="307" spans="1:7" x14ac:dyDescent="0.35">
      <c r="A307" s="1" t="s">
        <v>338</v>
      </c>
      <c r="B307" s="1" t="s">
        <v>148</v>
      </c>
      <c r="C307" s="2">
        <v>1076</v>
      </c>
      <c r="D307" s="1" t="s">
        <v>7</v>
      </c>
      <c r="E307" s="1" t="s">
        <v>149</v>
      </c>
      <c r="F307" s="1" t="s">
        <v>149</v>
      </c>
      <c r="G307" s="1" t="str">
        <f t="shared" si="4"/>
        <v/>
      </c>
    </row>
    <row r="308" spans="1:7" x14ac:dyDescent="0.35">
      <c r="A308" s="1" t="s">
        <v>107</v>
      </c>
      <c r="B308" s="1" t="s">
        <v>6</v>
      </c>
      <c r="C308" s="2">
        <v>12442</v>
      </c>
      <c r="D308" s="1">
        <v>1987</v>
      </c>
      <c r="E308" s="1" t="s">
        <v>7</v>
      </c>
      <c r="F308" s="1" t="s">
        <v>7</v>
      </c>
      <c r="G308" s="1" t="str">
        <f t="shared" si="4"/>
        <v/>
      </c>
    </row>
    <row r="309" spans="1:7" x14ac:dyDescent="0.35">
      <c r="A309" s="1" t="s">
        <v>339</v>
      </c>
      <c r="B309" s="1" t="s">
        <v>148</v>
      </c>
      <c r="C309" s="1">
        <v>513</v>
      </c>
      <c r="D309" s="1" t="s">
        <v>7</v>
      </c>
      <c r="E309" s="1" t="s">
        <v>153</v>
      </c>
      <c r="F309" s="1" t="s">
        <v>153</v>
      </c>
      <c r="G309" s="1" t="str">
        <f t="shared" si="4"/>
        <v/>
      </c>
    </row>
    <row r="310" spans="1:7" x14ac:dyDescent="0.35">
      <c r="A310" s="1" t="s">
        <v>340</v>
      </c>
      <c r="B310" s="1" t="s">
        <v>148</v>
      </c>
      <c r="C310" s="2">
        <v>7968</v>
      </c>
      <c r="D310" s="1" t="s">
        <v>7</v>
      </c>
      <c r="E310" s="1" t="s">
        <v>149</v>
      </c>
      <c r="F310" s="1" t="s">
        <v>149</v>
      </c>
      <c r="G310" s="1" t="str">
        <f t="shared" si="4"/>
        <v/>
      </c>
    </row>
    <row r="311" spans="1:7" x14ac:dyDescent="0.35">
      <c r="A311" s="1" t="s">
        <v>341</v>
      </c>
      <c r="B311" s="1" t="s">
        <v>148</v>
      </c>
      <c r="C311" s="2">
        <v>14100</v>
      </c>
      <c r="D311" s="1" t="s">
        <v>7</v>
      </c>
      <c r="E311" s="1" t="s">
        <v>149</v>
      </c>
      <c r="F311" s="1" t="s">
        <v>149</v>
      </c>
      <c r="G311" s="1" t="str">
        <f t="shared" si="4"/>
        <v/>
      </c>
    </row>
    <row r="312" spans="1:7" x14ac:dyDescent="0.35">
      <c r="A312" s="1" t="s">
        <v>108</v>
      </c>
      <c r="B312" s="1" t="s">
        <v>6</v>
      </c>
      <c r="C312" s="2">
        <v>27041</v>
      </c>
      <c r="D312" s="1">
        <v>1978</v>
      </c>
      <c r="E312" s="1" t="s">
        <v>7</v>
      </c>
      <c r="F312" s="1" t="s">
        <v>7</v>
      </c>
      <c r="G312" s="1" t="str">
        <f t="shared" si="4"/>
        <v/>
      </c>
    </row>
    <row r="313" spans="1:7" x14ac:dyDescent="0.35">
      <c r="A313" s="1" t="s">
        <v>342</v>
      </c>
      <c r="B313" s="1" t="s">
        <v>148</v>
      </c>
      <c r="C313" s="2">
        <v>2087</v>
      </c>
      <c r="D313" s="1" t="s">
        <v>7</v>
      </c>
      <c r="E313" s="1" t="s">
        <v>153</v>
      </c>
      <c r="F313" s="1" t="s">
        <v>153</v>
      </c>
      <c r="G313" s="1" t="str">
        <f t="shared" si="4"/>
        <v/>
      </c>
    </row>
    <row r="314" spans="1:7" x14ac:dyDescent="0.35">
      <c r="A314" s="1" t="s">
        <v>109</v>
      </c>
      <c r="B314" s="1" t="s">
        <v>6</v>
      </c>
      <c r="C314" s="2">
        <v>25427</v>
      </c>
      <c r="D314" s="1">
        <v>1977</v>
      </c>
      <c r="E314" s="1" t="s">
        <v>7</v>
      </c>
      <c r="F314" s="1" t="s">
        <v>7</v>
      </c>
      <c r="G314" s="1" t="str">
        <f t="shared" si="4"/>
        <v/>
      </c>
    </row>
    <row r="315" spans="1:7" x14ac:dyDescent="0.35">
      <c r="A315" s="1" t="s">
        <v>110</v>
      </c>
      <c r="B315" s="1" t="s">
        <v>6</v>
      </c>
      <c r="C315" s="2">
        <v>62597</v>
      </c>
      <c r="D315" s="1">
        <v>1978</v>
      </c>
      <c r="E315" s="1" t="s">
        <v>7</v>
      </c>
      <c r="F315" s="1" t="s">
        <v>7</v>
      </c>
      <c r="G315" s="1" t="str">
        <f t="shared" si="4"/>
        <v/>
      </c>
    </row>
    <row r="316" spans="1:7" x14ac:dyDescent="0.35">
      <c r="A316" s="1" t="s">
        <v>343</v>
      </c>
      <c r="B316" s="1" t="s">
        <v>148</v>
      </c>
      <c r="C316" s="2">
        <v>9821</v>
      </c>
      <c r="D316" s="1" t="s">
        <v>7</v>
      </c>
      <c r="E316" s="1" t="s">
        <v>149</v>
      </c>
      <c r="F316" s="1" t="s">
        <v>149</v>
      </c>
      <c r="G316" s="1" t="str">
        <f t="shared" si="4"/>
        <v/>
      </c>
    </row>
    <row r="317" spans="1:7" x14ac:dyDescent="0.35">
      <c r="A317" s="1" t="s">
        <v>344</v>
      </c>
      <c r="B317" s="1" t="s">
        <v>148</v>
      </c>
      <c r="C317" s="2">
        <v>22694</v>
      </c>
      <c r="D317" s="1" t="s">
        <v>7</v>
      </c>
      <c r="E317" s="1" t="s">
        <v>149</v>
      </c>
      <c r="F317" s="1" t="s">
        <v>149</v>
      </c>
      <c r="G317" s="1" t="str">
        <f t="shared" si="4"/>
        <v/>
      </c>
    </row>
    <row r="318" spans="1:7" x14ac:dyDescent="0.35">
      <c r="A318" s="1" t="s">
        <v>345</v>
      </c>
      <c r="B318" s="1" t="s">
        <v>148</v>
      </c>
      <c r="C318" s="2">
        <v>5205</v>
      </c>
      <c r="D318" s="1" t="s">
        <v>7</v>
      </c>
      <c r="E318" s="1" t="s">
        <v>149</v>
      </c>
      <c r="F318" s="1" t="s">
        <v>149</v>
      </c>
      <c r="G318" s="1" t="str">
        <f t="shared" si="4"/>
        <v/>
      </c>
    </row>
    <row r="319" spans="1:7" x14ac:dyDescent="0.35">
      <c r="A319" s="1" t="s">
        <v>346</v>
      </c>
      <c r="B319" s="1" t="s">
        <v>148</v>
      </c>
      <c r="C319" s="1">
        <v>743</v>
      </c>
      <c r="D319" s="1" t="s">
        <v>7</v>
      </c>
      <c r="E319" s="1" t="s">
        <v>153</v>
      </c>
      <c r="F319" s="1" t="s">
        <v>153</v>
      </c>
      <c r="G319" s="1" t="str">
        <f t="shared" si="4"/>
        <v/>
      </c>
    </row>
    <row r="320" spans="1:7" x14ac:dyDescent="0.35">
      <c r="A320" s="1" t="s">
        <v>347</v>
      </c>
      <c r="B320" s="1" t="s">
        <v>148</v>
      </c>
      <c r="C320" s="1">
        <v>487</v>
      </c>
      <c r="D320" s="1" t="s">
        <v>7</v>
      </c>
      <c r="E320" s="1" t="s">
        <v>153</v>
      </c>
      <c r="F320" s="1" t="s">
        <v>153</v>
      </c>
      <c r="G320" s="1" t="str">
        <f t="shared" si="4"/>
        <v/>
      </c>
    </row>
    <row r="321" spans="1:7" x14ac:dyDescent="0.35">
      <c r="A321" s="1" t="s">
        <v>111</v>
      </c>
      <c r="B321" s="1" t="s">
        <v>6</v>
      </c>
      <c r="C321" s="2">
        <v>35749</v>
      </c>
      <c r="D321" s="1">
        <v>1971</v>
      </c>
      <c r="E321" s="1" t="s">
        <v>7</v>
      </c>
      <c r="F321" s="1" t="s">
        <v>7</v>
      </c>
      <c r="G321" s="1" t="str">
        <f t="shared" si="4"/>
        <v/>
      </c>
    </row>
    <row r="322" spans="1:7" x14ac:dyDescent="0.35">
      <c r="A322" s="1" t="s">
        <v>112</v>
      </c>
      <c r="B322" s="1" t="s">
        <v>6</v>
      </c>
      <c r="C322" s="2">
        <v>13823</v>
      </c>
      <c r="D322" s="1">
        <v>2000</v>
      </c>
      <c r="E322" s="1" t="s">
        <v>7</v>
      </c>
      <c r="F322" s="1" t="s">
        <v>7</v>
      </c>
      <c r="G322" s="1" t="str">
        <f t="shared" ref="G322:G362" si="5">IF(E322=F322,"","No")</f>
        <v/>
      </c>
    </row>
    <row r="323" spans="1:7" x14ac:dyDescent="0.35">
      <c r="A323" s="1" t="s">
        <v>348</v>
      </c>
      <c r="B323" s="1" t="s">
        <v>148</v>
      </c>
      <c r="C323" s="2">
        <v>16934</v>
      </c>
      <c r="D323" s="1" t="s">
        <v>7</v>
      </c>
      <c r="E323" s="1" t="s">
        <v>149</v>
      </c>
      <c r="F323" s="1" t="s">
        <v>149</v>
      </c>
      <c r="G323" s="1" t="str">
        <f t="shared" si="5"/>
        <v/>
      </c>
    </row>
    <row r="324" spans="1:7" x14ac:dyDescent="0.35">
      <c r="A324" s="1" t="s">
        <v>113</v>
      </c>
      <c r="B324" s="1" t="s">
        <v>6</v>
      </c>
      <c r="C324" s="2">
        <v>28747</v>
      </c>
      <c r="D324" s="1">
        <v>1987</v>
      </c>
      <c r="E324" s="1" t="s">
        <v>7</v>
      </c>
      <c r="F324" s="1" t="s">
        <v>7</v>
      </c>
      <c r="G324" s="1" t="str">
        <f t="shared" si="5"/>
        <v/>
      </c>
    </row>
    <row r="325" spans="1:7" x14ac:dyDescent="0.35">
      <c r="A325" s="1" t="s">
        <v>349</v>
      </c>
      <c r="B325" s="1" t="s">
        <v>148</v>
      </c>
      <c r="C325" s="2">
        <v>3662</v>
      </c>
      <c r="D325" s="1" t="s">
        <v>7</v>
      </c>
      <c r="E325" s="1" t="s">
        <v>153</v>
      </c>
      <c r="F325" s="1" t="s">
        <v>153</v>
      </c>
      <c r="G325" s="1" t="str">
        <f t="shared" si="5"/>
        <v/>
      </c>
    </row>
    <row r="326" spans="1:7" x14ac:dyDescent="0.35">
      <c r="A326" s="1" t="s">
        <v>350</v>
      </c>
      <c r="B326" s="1" t="s">
        <v>148</v>
      </c>
      <c r="C326" s="1">
        <v>867</v>
      </c>
      <c r="D326" s="1" t="s">
        <v>7</v>
      </c>
      <c r="E326" s="1" t="s">
        <v>153</v>
      </c>
      <c r="F326" s="1" t="s">
        <v>153</v>
      </c>
      <c r="G326" s="1" t="str">
        <f t="shared" si="5"/>
        <v/>
      </c>
    </row>
    <row r="327" spans="1:7" x14ac:dyDescent="0.35">
      <c r="A327" s="1" t="s">
        <v>114</v>
      </c>
      <c r="B327" s="1" t="s">
        <v>6</v>
      </c>
      <c r="C327" s="2">
        <v>5208</v>
      </c>
      <c r="D327" s="1">
        <v>1967</v>
      </c>
      <c r="E327" s="1" t="s">
        <v>7</v>
      </c>
      <c r="F327" s="1" t="s">
        <v>7</v>
      </c>
      <c r="G327" s="1" t="str">
        <f t="shared" si="5"/>
        <v/>
      </c>
    </row>
    <row r="328" spans="1:7" x14ac:dyDescent="0.35">
      <c r="A328" s="1" t="s">
        <v>351</v>
      </c>
      <c r="B328" s="1" t="s">
        <v>148</v>
      </c>
      <c r="C328" s="2">
        <v>8008</v>
      </c>
      <c r="D328" s="1" t="s">
        <v>7</v>
      </c>
      <c r="E328" s="1" t="s">
        <v>149</v>
      </c>
      <c r="F328" s="1" t="s">
        <v>149</v>
      </c>
      <c r="G328" s="1" t="str">
        <f t="shared" si="5"/>
        <v/>
      </c>
    </row>
    <row r="329" spans="1:7" x14ac:dyDescent="0.35">
      <c r="A329" s="1" t="s">
        <v>352</v>
      </c>
      <c r="B329" s="1" t="s">
        <v>148</v>
      </c>
      <c r="C329" s="2">
        <v>7254</v>
      </c>
      <c r="D329" s="1" t="s">
        <v>7</v>
      </c>
      <c r="E329" s="1" t="s">
        <v>149</v>
      </c>
      <c r="F329" s="1" t="s">
        <v>149</v>
      </c>
      <c r="G329" s="1" t="str">
        <f t="shared" si="5"/>
        <v/>
      </c>
    </row>
    <row r="330" spans="1:7" x14ac:dyDescent="0.35">
      <c r="A330" s="1" t="s">
        <v>353</v>
      </c>
      <c r="B330" s="1" t="s">
        <v>148</v>
      </c>
      <c r="C330" s="2">
        <v>3721</v>
      </c>
      <c r="D330" s="1" t="s">
        <v>7</v>
      </c>
      <c r="E330" s="1" t="s">
        <v>149</v>
      </c>
      <c r="F330" s="1" t="s">
        <v>149</v>
      </c>
      <c r="G330" s="1" t="str">
        <f t="shared" si="5"/>
        <v/>
      </c>
    </row>
    <row r="331" spans="1:7" x14ac:dyDescent="0.35">
      <c r="A331" s="1" t="s">
        <v>115</v>
      </c>
      <c r="B331" s="1" t="s">
        <v>6</v>
      </c>
      <c r="C331" s="2">
        <v>4688</v>
      </c>
      <c r="D331" s="1">
        <v>1969</v>
      </c>
      <c r="E331" s="1" t="s">
        <v>7</v>
      </c>
      <c r="F331" s="1" t="s">
        <v>7</v>
      </c>
      <c r="G331" s="1" t="str">
        <f t="shared" si="5"/>
        <v/>
      </c>
    </row>
    <row r="332" spans="1:7" x14ac:dyDescent="0.35">
      <c r="A332" s="1" t="s">
        <v>354</v>
      </c>
      <c r="B332" s="1" t="s">
        <v>148</v>
      </c>
      <c r="C332" s="2">
        <v>28527</v>
      </c>
      <c r="D332" s="1" t="s">
        <v>7</v>
      </c>
      <c r="E332" s="1" t="s">
        <v>149</v>
      </c>
      <c r="F332" s="1" t="s">
        <v>149</v>
      </c>
      <c r="G332" s="1" t="str">
        <f t="shared" si="5"/>
        <v/>
      </c>
    </row>
    <row r="333" spans="1:7" x14ac:dyDescent="0.35">
      <c r="A333" s="1" t="s">
        <v>355</v>
      </c>
      <c r="B333" s="1" t="s">
        <v>148</v>
      </c>
      <c r="C333" s="2">
        <v>1172</v>
      </c>
      <c r="D333" s="1" t="s">
        <v>7</v>
      </c>
      <c r="E333" s="1" t="s">
        <v>149</v>
      </c>
      <c r="F333" s="1" t="s">
        <v>149</v>
      </c>
      <c r="G333" s="1" t="str">
        <f t="shared" si="5"/>
        <v/>
      </c>
    </row>
    <row r="334" spans="1:7" x14ac:dyDescent="0.35">
      <c r="A334" s="1" t="s">
        <v>356</v>
      </c>
      <c r="B334" s="1" t="s">
        <v>148</v>
      </c>
      <c r="C334" s="2">
        <v>2197</v>
      </c>
      <c r="D334" s="1" t="s">
        <v>7</v>
      </c>
      <c r="E334" s="1" t="s">
        <v>153</v>
      </c>
      <c r="F334" s="1" t="s">
        <v>153</v>
      </c>
      <c r="G334" s="1" t="str">
        <f t="shared" si="5"/>
        <v/>
      </c>
    </row>
    <row r="335" spans="1:7" x14ac:dyDescent="0.35">
      <c r="A335" s="1" t="s">
        <v>116</v>
      </c>
      <c r="B335" s="1" t="s">
        <v>6</v>
      </c>
      <c r="C335" s="2">
        <v>19067</v>
      </c>
      <c r="D335" s="1">
        <v>1974</v>
      </c>
      <c r="E335" s="1" t="s">
        <v>7</v>
      </c>
      <c r="F335" s="1" t="s">
        <v>7</v>
      </c>
      <c r="G335" s="1" t="str">
        <f t="shared" si="5"/>
        <v/>
      </c>
    </row>
    <row r="336" spans="1:7" x14ac:dyDescent="0.35">
      <c r="A336" s="1" t="s">
        <v>357</v>
      </c>
      <c r="B336" s="1" t="s">
        <v>148</v>
      </c>
      <c r="C336" s="2">
        <v>41303</v>
      </c>
      <c r="D336" s="1" t="s">
        <v>7</v>
      </c>
      <c r="E336" s="1" t="s">
        <v>149</v>
      </c>
      <c r="F336" s="1" t="s">
        <v>149</v>
      </c>
      <c r="G336" s="1" t="str">
        <f t="shared" si="5"/>
        <v/>
      </c>
    </row>
    <row r="337" spans="1:7" x14ac:dyDescent="0.35">
      <c r="A337" s="1" t="s">
        <v>117</v>
      </c>
      <c r="B337" s="1" t="s">
        <v>6</v>
      </c>
      <c r="C337" s="2">
        <v>24566</v>
      </c>
      <c r="D337" s="1">
        <v>1994</v>
      </c>
      <c r="E337" s="1" t="s">
        <v>7</v>
      </c>
      <c r="F337" s="1" t="s">
        <v>7</v>
      </c>
      <c r="G337" s="1" t="str">
        <f t="shared" si="5"/>
        <v/>
      </c>
    </row>
    <row r="338" spans="1:7" x14ac:dyDescent="0.35">
      <c r="A338" s="1" t="s">
        <v>358</v>
      </c>
      <c r="B338" s="1" t="s">
        <v>148</v>
      </c>
      <c r="C338" s="2">
        <v>1711</v>
      </c>
      <c r="D338" s="1" t="s">
        <v>7</v>
      </c>
      <c r="E338" s="1" t="s">
        <v>149</v>
      </c>
      <c r="F338" s="1" t="s">
        <v>149</v>
      </c>
      <c r="G338" s="1" t="str">
        <f t="shared" si="5"/>
        <v/>
      </c>
    </row>
    <row r="339" spans="1:7" x14ac:dyDescent="0.35">
      <c r="A339" s="1" t="s">
        <v>118</v>
      </c>
      <c r="B339" s="1" t="s">
        <v>6</v>
      </c>
      <c r="C339" s="2">
        <v>7874</v>
      </c>
      <c r="D339" s="1">
        <v>1968</v>
      </c>
      <c r="E339" s="1" t="s">
        <v>7</v>
      </c>
      <c r="F339" s="1" t="s">
        <v>7</v>
      </c>
      <c r="G339" s="1" t="str">
        <f t="shared" si="5"/>
        <v/>
      </c>
    </row>
    <row r="340" spans="1:7" x14ac:dyDescent="0.35">
      <c r="A340" s="1" t="s">
        <v>119</v>
      </c>
      <c r="B340" s="1" t="s">
        <v>6</v>
      </c>
      <c r="C340" s="2">
        <v>12103</v>
      </c>
      <c r="D340" s="1">
        <v>1973</v>
      </c>
      <c r="E340" s="1" t="s">
        <v>7</v>
      </c>
      <c r="F340" s="1" t="s">
        <v>7</v>
      </c>
      <c r="G340" s="1" t="str">
        <f t="shared" si="5"/>
        <v/>
      </c>
    </row>
    <row r="341" spans="1:7" x14ac:dyDescent="0.35">
      <c r="A341" s="18" t="s">
        <v>144</v>
      </c>
      <c r="B341" s="1" t="s">
        <v>128</v>
      </c>
      <c r="C341" s="2">
        <v>315</v>
      </c>
      <c r="D341" s="1">
        <v>1975</v>
      </c>
      <c r="E341" s="1" t="s">
        <v>369</v>
      </c>
      <c r="F341" s="1" t="s">
        <v>389</v>
      </c>
      <c r="G341" s="1" t="str">
        <f t="shared" si="5"/>
        <v>No</v>
      </c>
    </row>
    <row r="342" spans="1:7" x14ac:dyDescent="0.35">
      <c r="A342" s="18" t="s">
        <v>144</v>
      </c>
      <c r="B342" s="1" t="s">
        <v>148</v>
      </c>
      <c r="C342" s="2">
        <v>15674</v>
      </c>
      <c r="D342" s="1" t="s">
        <v>7</v>
      </c>
      <c r="E342" s="1" t="s">
        <v>153</v>
      </c>
      <c r="F342" s="1" t="s">
        <v>389</v>
      </c>
      <c r="G342" s="1" t="str">
        <f t="shared" si="5"/>
        <v>No</v>
      </c>
    </row>
    <row r="343" spans="1:7" x14ac:dyDescent="0.35">
      <c r="A343" s="1" t="s">
        <v>120</v>
      </c>
      <c r="B343" s="1" t="s">
        <v>6</v>
      </c>
      <c r="C343" s="2">
        <v>16215</v>
      </c>
      <c r="D343" s="1">
        <v>1977</v>
      </c>
      <c r="E343" s="1" t="s">
        <v>7</v>
      </c>
      <c r="F343" s="1" t="s">
        <v>7</v>
      </c>
      <c r="G343" s="1" t="str">
        <f t="shared" si="5"/>
        <v/>
      </c>
    </row>
    <row r="344" spans="1:7" x14ac:dyDescent="0.35">
      <c r="A344" s="1" t="s">
        <v>121</v>
      </c>
      <c r="B344" s="1" t="s">
        <v>6</v>
      </c>
      <c r="C344" s="2">
        <v>57213</v>
      </c>
      <c r="D344" s="1">
        <v>1972</v>
      </c>
      <c r="E344" s="1" t="s">
        <v>7</v>
      </c>
      <c r="F344" s="1" t="s">
        <v>7</v>
      </c>
      <c r="G344" s="1" t="str">
        <f t="shared" si="5"/>
        <v/>
      </c>
    </row>
    <row r="345" spans="1:7" x14ac:dyDescent="0.35">
      <c r="A345" s="1" t="s">
        <v>359</v>
      </c>
      <c r="B345" s="1" t="s">
        <v>148</v>
      </c>
      <c r="C345" s="2">
        <v>1488</v>
      </c>
      <c r="D345" s="1" t="s">
        <v>7</v>
      </c>
      <c r="E345" s="1" t="s">
        <v>149</v>
      </c>
      <c r="F345" s="1" t="s">
        <v>149</v>
      </c>
      <c r="G345" s="1" t="str">
        <f t="shared" si="5"/>
        <v/>
      </c>
    </row>
    <row r="346" spans="1:7" x14ac:dyDescent="0.35">
      <c r="A346" s="1" t="s">
        <v>360</v>
      </c>
      <c r="B346" s="1" t="s">
        <v>148</v>
      </c>
      <c r="C346" s="2">
        <v>15139</v>
      </c>
      <c r="D346" s="1" t="s">
        <v>7</v>
      </c>
      <c r="E346" s="1" t="s">
        <v>149</v>
      </c>
      <c r="F346" s="1" t="s">
        <v>149</v>
      </c>
      <c r="G346" s="1" t="str">
        <f t="shared" si="5"/>
        <v/>
      </c>
    </row>
    <row r="347" spans="1:7" x14ac:dyDescent="0.35">
      <c r="A347" s="1" t="s">
        <v>361</v>
      </c>
      <c r="B347" s="1" t="s">
        <v>148</v>
      </c>
      <c r="C347" s="2">
        <v>14656</v>
      </c>
      <c r="D347" s="1" t="s">
        <v>7</v>
      </c>
      <c r="E347" s="1" t="s">
        <v>149</v>
      </c>
      <c r="F347" s="1" t="s">
        <v>149</v>
      </c>
      <c r="G347" s="1" t="str">
        <f t="shared" si="5"/>
        <v/>
      </c>
    </row>
    <row r="348" spans="1:7" x14ac:dyDescent="0.35">
      <c r="A348" s="1" t="s">
        <v>363</v>
      </c>
      <c r="B348" s="1" t="s">
        <v>148</v>
      </c>
      <c r="C348" s="2">
        <v>2638</v>
      </c>
      <c r="D348" s="1" t="s">
        <v>7</v>
      </c>
      <c r="E348" s="1" t="s">
        <v>149</v>
      </c>
      <c r="F348" s="1" t="s">
        <v>149</v>
      </c>
      <c r="G348" s="1" t="str">
        <f t="shared" si="5"/>
        <v/>
      </c>
    </row>
    <row r="349" spans="1:7" x14ac:dyDescent="0.35">
      <c r="A349" s="1" t="s">
        <v>364</v>
      </c>
      <c r="B349" s="1" t="s">
        <v>148</v>
      </c>
      <c r="C349" s="2">
        <v>7522</v>
      </c>
      <c r="D349" s="1" t="s">
        <v>7</v>
      </c>
      <c r="E349" s="1" t="s">
        <v>149</v>
      </c>
      <c r="F349" s="1" t="s">
        <v>149</v>
      </c>
      <c r="G349" s="1" t="str">
        <f t="shared" si="5"/>
        <v/>
      </c>
    </row>
    <row r="350" spans="1:7" x14ac:dyDescent="0.35">
      <c r="A350" s="18" t="s">
        <v>362</v>
      </c>
      <c r="B350" s="1" t="s">
        <v>200</v>
      </c>
      <c r="C350" s="2">
        <v>23390</v>
      </c>
      <c r="D350" s="1" t="s">
        <v>7</v>
      </c>
      <c r="E350" s="1" t="s">
        <v>153</v>
      </c>
      <c r="F350" s="1" t="s">
        <v>390</v>
      </c>
      <c r="G350" s="1" t="str">
        <f t="shared" si="5"/>
        <v>No</v>
      </c>
    </row>
    <row r="351" spans="1:7" x14ac:dyDescent="0.35">
      <c r="A351" s="1" t="s">
        <v>122</v>
      </c>
      <c r="B351" s="1" t="s">
        <v>6</v>
      </c>
      <c r="C351" s="2">
        <v>10847</v>
      </c>
      <c r="D351" s="1">
        <v>1958</v>
      </c>
      <c r="E351" s="1" t="s">
        <v>7</v>
      </c>
      <c r="F351" s="1" t="s">
        <v>7</v>
      </c>
      <c r="G351" s="1" t="str">
        <f t="shared" si="5"/>
        <v/>
      </c>
    </row>
    <row r="352" spans="1:7" x14ac:dyDescent="0.35">
      <c r="A352" s="1" t="s">
        <v>123</v>
      </c>
      <c r="B352" s="1" t="s">
        <v>6</v>
      </c>
      <c r="C352" s="2">
        <v>22760</v>
      </c>
      <c r="D352" s="1">
        <v>1956</v>
      </c>
      <c r="E352" s="1" t="s">
        <v>7</v>
      </c>
      <c r="F352" s="1" t="s">
        <v>7</v>
      </c>
      <c r="G352" s="1" t="str">
        <f t="shared" si="5"/>
        <v/>
      </c>
    </row>
    <row r="353" spans="1:7" x14ac:dyDescent="0.35">
      <c r="A353" s="1" t="s">
        <v>365</v>
      </c>
      <c r="B353" s="1" t="s">
        <v>148</v>
      </c>
      <c r="C353" s="1">
        <v>938</v>
      </c>
      <c r="D353" s="1" t="s">
        <v>7</v>
      </c>
      <c r="E353" s="1" t="s">
        <v>153</v>
      </c>
      <c r="F353" s="1" t="s">
        <v>153</v>
      </c>
      <c r="G353" s="1" t="str">
        <f t="shared" si="5"/>
        <v/>
      </c>
    </row>
    <row r="354" spans="1:7" x14ac:dyDescent="0.35">
      <c r="A354" s="1" t="s">
        <v>124</v>
      </c>
      <c r="B354" s="1" t="s">
        <v>6</v>
      </c>
      <c r="C354" s="2">
        <v>18558</v>
      </c>
      <c r="D354" s="1">
        <v>1978</v>
      </c>
      <c r="E354" s="1" t="s">
        <v>7</v>
      </c>
      <c r="F354" s="1" t="s">
        <v>7</v>
      </c>
      <c r="G354" s="1" t="str">
        <f t="shared" si="5"/>
        <v/>
      </c>
    </row>
    <row r="355" spans="1:7" x14ac:dyDescent="0.35">
      <c r="A355" s="1" t="s">
        <v>125</v>
      </c>
      <c r="B355" s="1" t="s">
        <v>6</v>
      </c>
      <c r="C355" s="2">
        <v>40297</v>
      </c>
      <c r="D355" s="1" t="s">
        <v>126</v>
      </c>
      <c r="E355" s="1" t="s">
        <v>7</v>
      </c>
      <c r="F355" s="1" t="s">
        <v>7</v>
      </c>
      <c r="G355" s="1" t="str">
        <f t="shared" si="5"/>
        <v/>
      </c>
    </row>
    <row r="356" spans="1:7" x14ac:dyDescent="0.35">
      <c r="A356" s="18" t="s">
        <v>145</v>
      </c>
      <c r="B356" s="1" t="s">
        <v>128</v>
      </c>
      <c r="C356" s="2">
        <v>360</v>
      </c>
      <c r="D356" s="1">
        <v>1995</v>
      </c>
      <c r="E356" s="1" t="s">
        <v>146</v>
      </c>
      <c r="F356" s="1" t="s">
        <v>391</v>
      </c>
      <c r="G356" s="1" t="str">
        <f t="shared" si="5"/>
        <v>No</v>
      </c>
    </row>
    <row r="357" spans="1:7" x14ac:dyDescent="0.35">
      <c r="A357" s="18" t="s">
        <v>145</v>
      </c>
      <c r="B357" s="1" t="s">
        <v>148</v>
      </c>
      <c r="C357" s="2">
        <v>184826</v>
      </c>
      <c r="D357" s="1" t="s">
        <v>7</v>
      </c>
      <c r="E357" s="1" t="s">
        <v>153</v>
      </c>
      <c r="F357" s="1" t="s">
        <v>391</v>
      </c>
      <c r="G357" s="1" t="str">
        <f t="shared" si="5"/>
        <v>No</v>
      </c>
    </row>
    <row r="358" spans="1:7" x14ac:dyDescent="0.35">
      <c r="A358" s="1" t="s">
        <v>366</v>
      </c>
      <c r="B358" s="1" t="s">
        <v>148</v>
      </c>
      <c r="C358" s="2">
        <v>1200</v>
      </c>
      <c r="D358" s="1" t="s">
        <v>7</v>
      </c>
      <c r="E358" s="1" t="s">
        <v>149</v>
      </c>
      <c r="F358" s="1" t="s">
        <v>149</v>
      </c>
      <c r="G358" s="1" t="str">
        <f t="shared" si="5"/>
        <v/>
      </c>
    </row>
    <row r="359" spans="1:7" x14ac:dyDescent="0.35">
      <c r="A359" s="1" t="s">
        <v>367</v>
      </c>
      <c r="B359" s="1" t="s">
        <v>148</v>
      </c>
      <c r="C359" s="2">
        <v>11930</v>
      </c>
      <c r="D359" s="1" t="s">
        <v>7</v>
      </c>
      <c r="E359" s="1" t="s">
        <v>149</v>
      </c>
      <c r="F359" s="1" t="s">
        <v>149</v>
      </c>
      <c r="G359" s="1" t="str">
        <f t="shared" si="5"/>
        <v/>
      </c>
    </row>
    <row r="360" spans="1:7" x14ac:dyDescent="0.35">
      <c r="A360" s="1" t="s">
        <v>368</v>
      </c>
      <c r="B360" s="1" t="s">
        <v>148</v>
      </c>
      <c r="C360" s="2">
        <v>23292</v>
      </c>
      <c r="D360" s="1" t="s">
        <v>7</v>
      </c>
      <c r="E360" s="1" t="s">
        <v>149</v>
      </c>
      <c r="F360" s="1" t="s">
        <v>149</v>
      </c>
      <c r="G360" s="1" t="str">
        <f t="shared" si="5"/>
        <v/>
      </c>
    </row>
    <row r="361" spans="1:7" x14ac:dyDescent="0.35">
      <c r="A361" s="1" t="s">
        <v>392</v>
      </c>
      <c r="B361" s="1" t="s">
        <v>148</v>
      </c>
      <c r="C361" s="2">
        <v>5677</v>
      </c>
      <c r="D361" s="1" t="s">
        <v>7</v>
      </c>
      <c r="E361" s="1" t="s">
        <v>153</v>
      </c>
      <c r="F361" s="1" t="s">
        <v>153</v>
      </c>
      <c r="G361" s="1" t="str">
        <f t="shared" si="5"/>
        <v/>
      </c>
    </row>
    <row r="362" spans="1:7" x14ac:dyDescent="0.35">
      <c r="A362" s="1" t="s">
        <v>378</v>
      </c>
      <c r="B362" s="1" t="s">
        <v>6</v>
      </c>
      <c r="C362" s="2">
        <v>15672</v>
      </c>
      <c r="D362" s="1">
        <v>1971</v>
      </c>
      <c r="E362" s="1" t="s">
        <v>7</v>
      </c>
      <c r="F362" s="1" t="s">
        <v>7</v>
      </c>
      <c r="G362" s="1" t="str">
        <f t="shared" si="5"/>
        <v/>
      </c>
    </row>
    <row r="363" spans="1:7" x14ac:dyDescent="0.35">
      <c r="A363"/>
      <c r="C363" s="2">
        <f>SUM(C2:C362)</f>
        <v>6873003</v>
      </c>
    </row>
    <row r="364" spans="1:7" x14ac:dyDescent="0.35">
      <c r="A364"/>
    </row>
    <row r="365" spans="1:7" x14ac:dyDescent="0.35">
      <c r="A365"/>
    </row>
    <row r="366" spans="1:7" x14ac:dyDescent="0.35">
      <c r="A366"/>
    </row>
    <row r="367" spans="1:7" x14ac:dyDescent="0.35">
      <c r="A367"/>
    </row>
    <row r="368" spans="1:7" x14ac:dyDescent="0.35">
      <c r="A368"/>
    </row>
  </sheetData>
  <conditionalFormatting sqref="G1:G1048576">
    <cfRule type="cellIs" dxfId="0" priority="2" operator="equal">
      <formula>"No"</formula>
    </cfRule>
  </conditionalFormatting>
  <pageMargins left="0.7" right="0.7" top="0.75" bottom="0.75" header="0.3" footer="0.3"/>
  <pageSetup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a17af8e-411d-4b8d-910b-6c647cf9e860">
      <Terms xmlns="http://schemas.microsoft.com/office/infopath/2007/PartnerControls"/>
    </lcf76f155ced4ddcb4097134ff3c332f>
    <TaxCatchAll xmlns="e0462724-c287-4692-a122-48640871c549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B56821AB0234D46B96CFB9019AB4E7E" ma:contentTypeVersion="11" ma:contentTypeDescription="Create a new document." ma:contentTypeScope="" ma:versionID="71eda98861d3ed65ff2cf516e2817ceb">
  <xsd:schema xmlns:xsd="http://www.w3.org/2001/XMLSchema" xmlns:xs="http://www.w3.org/2001/XMLSchema" xmlns:p="http://schemas.microsoft.com/office/2006/metadata/properties" xmlns:ns2="da17af8e-411d-4b8d-910b-6c647cf9e860" xmlns:ns3="e0462724-c287-4692-a122-48640871c549" targetNamespace="http://schemas.microsoft.com/office/2006/metadata/properties" ma:root="true" ma:fieldsID="52ec089fa2f7b6b3b61d60966969487e" ns2:_="" ns3:_="">
    <xsd:import namespace="da17af8e-411d-4b8d-910b-6c647cf9e860"/>
    <xsd:import namespace="e0462724-c287-4692-a122-48640871c54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17af8e-411d-4b8d-910b-6c647cf9e86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462724-c287-4692-a122-48640871c54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445d0848-04bd-4624-88f1-d439df4166cf}" ma:internalName="TaxCatchAll" ma:showField="CatchAllData" ma:web="e0462724-c287-4692-a122-48640871c54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840BC89-86C5-4006-8EEC-2EE0573CE282}">
  <ds:schemaRefs>
    <ds:schemaRef ds:uri="http://schemas.microsoft.com/office/2006/documentManagement/types"/>
    <ds:schemaRef ds:uri="http://www.w3.org/XML/1998/namespace"/>
    <ds:schemaRef ds:uri="http://purl.org/dc/terms/"/>
    <ds:schemaRef ds:uri="http://schemas.microsoft.com/office/2006/metadata/properties"/>
    <ds:schemaRef ds:uri="e0462724-c287-4692-a122-48640871c549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da17af8e-411d-4b8d-910b-6c647cf9e860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E7E9ACD3-F292-4BDF-8C79-44BD7F3C36C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E16F206-57CC-4331-BED6-18288081508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a17af8e-411d-4b8d-910b-6c647cf9e860"/>
    <ds:schemaRef ds:uri="e0462724-c287-4692-a122-48640871c54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Summary</vt:lpstr>
      <vt:lpstr>Map2</vt:lpstr>
      <vt:lpstr>2023DataSource</vt:lpstr>
      <vt:lpstr>2023-2021</vt:lpstr>
      <vt:lpstr>2021</vt:lpstr>
      <vt:lpstr>ForAngela</vt:lpstr>
      <vt:lpstr>data2021</vt:lpstr>
      <vt:lpstr>data2023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Verheyen, Angela M (DPH)</dc:creator>
  <cp:keywords/>
  <dc:description/>
  <cp:lastModifiedBy>Konuk, Olivia T (DPH)</cp:lastModifiedBy>
  <cp:revision/>
  <dcterms:created xsi:type="dcterms:W3CDTF">2023-10-26T11:48:11Z</dcterms:created>
  <dcterms:modified xsi:type="dcterms:W3CDTF">2024-01-24T18:24:24Z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0x010100AB56821AB0234D46B96CFB9019AB4E7E</vt:lpwstr>
  </property>
  <property fmtid="{D5CDD505-2E9C-101B-9397-08002B2CF9AE}" pid="3" name="MediaServiceImageTags">
    <vt:lpwstr/>
  </property>
</Properties>
</file>